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K79" i="2"/>
  <c r="I79" i="2" s="1"/>
  <c r="J80" i="2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G128" i="2" s="1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G230" i="2" s="1"/>
  <c r="K230" i="2"/>
  <c r="J231" i="2"/>
  <c r="G231" i="2" s="1"/>
  <c r="K231" i="2"/>
  <c r="J232" i="2"/>
  <c r="G232" i="2" s="1"/>
  <c r="K232" i="2"/>
  <c r="J233" i="2"/>
  <c r="G233" i="2" s="1"/>
  <c r="K233" i="2"/>
  <c r="J234" i="2"/>
  <c r="G234" i="2" s="1"/>
  <c r="K234" i="2"/>
  <c r="J235" i="2"/>
  <c r="G235" i="2" s="1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G4" i="2" s="1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<sst xmlns="http://schemas.openxmlformats.org/spreadsheetml/2006/main" count="23207" uniqueCount="1577">
  <si>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</si>
  <si>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</si>
  <si>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</si>
  <si>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</si>
  <si>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</si>
  <si>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</si>
  <si>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</si>
  <si>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</si>
  <si>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</si>
  <si>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</si>
  <si>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</si>
  <si>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</si>
  <si>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</si>
  <si>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</si>
  <si>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</si>
  <si>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</si>
  <si>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</si>
  <si>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</si>
  <si>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</si>
  <si>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</si>
  <si>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</si>
  <si>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</si>
  <si>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</si>
  <si>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</si>
  <si>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</si>
  <si>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</si>
  <si>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</si>
  <si>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</si>
  <si>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</si>
  <si>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</si>
  <si>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</si>
  <si>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</si>
  <si>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</si>
  <si>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</si>
  <si>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</si>
  <si>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</si>
  <si>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</si>
  <si>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</si>
  <si>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</si>
  <si>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</si>
  <si>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</si>
  <si>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</si>
  <si>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</si>
  <si>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</si>
  <si>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</si>
  <si>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</si>
  <si>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</si>
  <si>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</si>
  <si>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</si>
  <si>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</si>
  <si>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</si>
  <si>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</si>
  <si>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</si>
  <si>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</si>
  <si>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</si>
  <si>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</si>
  <si>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</si>
  <si>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</si>
  <si>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</si>
  <si>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</si>
  <si>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</si>
  <si>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</si>
  <si>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</si>
  <si>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</si>
  <si>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</si>
  <si>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</si>
  <si>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</si>
  <si>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</si>
  <si>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</si>
  <si>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</si>
  <si>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</si>
  <si>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</si>
  <si>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</si>
  <si>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</si>
  <si>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</si>
  <si>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</si>
  <si>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</si>
  <si>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</si>
  <si>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</si>
  <si>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</si>
  <si>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</si>
  <si>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</si>
  <si>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</si>
  <si>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</si>
  <si>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</si>
  <si>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</si>
  <si>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</si>
  <si>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</si>
  <si>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</si>
  <si>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</si>
  <si>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</si>
  <si>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</si>
  <si>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</si>
  <si>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</si>
  <si>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</si>
  <si>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</si>
  <si>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</si>
  <si>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</si>
  <si>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</si>
  <si>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</si>
  <si>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</si>
  <si>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</si>
  <si>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</si>
  <si>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</si>
  <si>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</si>
  <si>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</si>
  <si>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</si>
  <si>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</si>
  <si>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</si>
  <si>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</si>
  <si>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</si>
  <si>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</si>
  <si>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</si>
  <si>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</si>
  <si>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</si>
  <si>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</si>
  <si>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</si>
  <si>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</si>
  <si>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</si>
  <si>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</si>
  <si>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</si>
  <si>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</si>
  <si>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</si>
  <si>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</si>
  <si>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</si>
  <si>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</si>
  <si>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</si>
  <si>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</si>
  <si>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</si>
  <si>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</si>
  <si>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</si>
  <si>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</si>
  <si>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</si>
  <si>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</si>
  <si>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</si>
  <si>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</si>
  <si>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</si>
  <si>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</si>
  <si>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</si>
  <si>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</si>
  <si>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</si>
  <si>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</si>
  <si>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</si>
  <si>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</si>
  <si>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</si>
  <si>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</si>
  <si>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</si>
  <si>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</si>
  <si>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</si>
  <si>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</si>
  <si>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</si>
  <si>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</si>
  <si>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</si>
  <si>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</si>
  <si>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</si>
  <si>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</si>
  <si>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</si>
  <si>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</si>
  <si>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</si>
  <si>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</si>
  <si>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</si>
  <si>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</si>
  <si>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</si>
  <si>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</si>
  <si>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</si>
  <si>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</si>
  <si>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</si>
  <si>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</si>
  <si>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</si>
  <si>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</si>
  <si>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</si>
  <si>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</si>
  <si>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</si>
  <si>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</si>
  <si>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</si>
  <si>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</si>
  <si>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</si>
  <si>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</si>
  <si>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</si>
  <si>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</si>
  <si>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</si>
  <si>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</si>
  <si>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</si>
  <si>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</si>
  <si>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</si>
  <si>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</si>
  <si>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</si>
  <si>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</si>
  <si>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</si>
  <si>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</si>
  <si>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</si>
  <si>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</si>
  <si>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</si>
  <si>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</si>
  <si>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</si>
  <si>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</si>
  <si>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</si>
  <si>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</si>
  <si>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</si>
  <si>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</si>
  <si>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</si>
  <si>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</si>
  <si>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</si>
  <si>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</si>
  <si>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</si>
  <si>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</si>
  <si>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</si>
  <si>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</si>
  <si>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</si>
  <si>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</si>
  <si>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</si>
  <si>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</si>
  <si>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</si>
  <si>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</si>
  <si>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</si>
  <si>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</si>
  <si>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</si>
  <si>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</si>
  <si>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</si>
  <si>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</si>
  <si>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</si>
  <si>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</si>
  <si>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</si>
  <si>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</si>
  <si>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</si>
  <si>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</si>
  <si>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</si>
  <si>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</si>
  <si>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</si>
  <si>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</si>
  <si>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</si>
  <si>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</si>
  <si>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</si>
  <si>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</si>
  <si>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</si>
  <si>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</si>
  <si>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</si>
  <si>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</si>
  <si>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</si>
  <si>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</si>
  <si>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</si>
  <si>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</si>
  <si>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</si>
  <si>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</si>
  <si>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</si>
  <si>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</si>
  <si>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</si>
  <si>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</si>
  <si>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</si>
  <si>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</si>
  <si>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</si>
  <si>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</si>
  <si>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</si>
  <si>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</si>
  <si>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</si>
  <si>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</si>
  <si>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</si>
  <si>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</si>
  <si>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</si>
  <si>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</si>
  <si>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</si>
  <si>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</si>
  <si>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</si>
  <si>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</si>
  <si>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</si>
  <si>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</si>
  <si>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</si>
  <si>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</si>
  <si>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</si>
  <si>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</si>
  <si>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</si>
  <si>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</si>
  <si>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</si>
  <si>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</si>
  <si>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</si>
  <si>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</si>
  <si>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</si>
  <si>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</si>
  <si>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</si>
  <si>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</si>
  <si>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</si>
  <si>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</si>
  <si>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</si>
  <si>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</si>
  <si>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</si>
  <si>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</si>
  <si>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</si>
  <si>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</si>
  <si>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</si>
  <si>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</si>
  <si>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</si>
  <si>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</si>
  <si>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</si>
  <si>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</si>
  <si>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</si>
  <si>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</si>
  <si>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</si>
  <si>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</si>
  <si>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</si>
  <si>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</si>
  <si>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</si>
  <si>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</si>
  <si>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</si>
  <si>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</si>
  <si>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</si>
  <si>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</si>
  <si>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</si>
  <si>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</si>
  <si>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</si>
  <si>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</si>
  <si>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</si>
  <si>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</si>
  <si>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</si>
  <si>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</si>
  <si>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</si>
  <si>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</si>
  <si>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</si>
  <si>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</si>
  <si>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</si>
  <si>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</si>
  <si>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</si>
  <si>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</si>
  <si>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</si>
  <si>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</si>
  <si>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</si>
  <si>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</si>
  <si>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</si>
  <si>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</si>
  <si>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</si>
  <si>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</si>
  <si>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</si>
  <si>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</si>
  <si>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</si>
  <si>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</si>
  <si>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</si>
  <si>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</si>
  <si>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</si>
  <si>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</si>
  <si>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</si>
  <si>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</si>
  <si>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</si>
  <si>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</si>
  <si>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</si>
  <si>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</si>
  <si>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</si>
  <si>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</si>
  <si>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</si>
  <si>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</si>
  <si>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</si>
  <si>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</si>
  <si>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</si>
  <si>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</si>
  <si>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</si>
  <si>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</si>
  <si>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</si>
  <si>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</si>
  <si>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</si>
  <si>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</si>
  <si>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</si>
  <si>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</si>
  <si>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</si>
  <si>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</si>
  <si>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</si>
  <si>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</si>
  <si>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</si>
  <si>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</si>
  <si>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</si>
  <si>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</si>
  <si>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</si>
  <si>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</si>
  <si>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</si>
  <si>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</si>
  <si>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</si>
  <si>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</si>
  <si>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</si>
  <si>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</si>
  <si>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</si>
  <si>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</si>
  <si>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</si>
  <si>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</si>
  <si>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</si>
  <si>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</si>
  <si>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</si>
  <si>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</si>
  <si>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</si>
  <si>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</si>
  <si>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</si>
  <si>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</si>
  <si>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</si>
  <si>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</si>
  <si>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</si>
  <si>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</si>
  <si>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</si>
  <si>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</si>
  <si>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</si>
  <si>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</si>
  <si>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</si>
  <si>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</si>
  <si>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</si>
  <si>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</si>
  <si>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</si>
  <si>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</si>
  <si>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</si>
  <si>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</si>
  <si>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</si>
  <si>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</si>
  <si>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</si>
  <si>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</si>
  <si>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</si>
  <si>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</si>
  <si>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</si>
  <si>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</si>
  <si>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</si>
  <si>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</si>
  <si>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</si>
  <si>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</si>
  <si>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</si>
  <si>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</si>
  <si>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</si>
  <si>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</si>
  <si>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</si>
  <si>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</si>
  <si>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</si>
  <si>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</si>
  <si>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</si>
  <si>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</si>
  <si>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</si>
  <si>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</si>
  <si>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</si>
  <si>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</si>
  <si>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</si>
  <si>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</si>
  <si>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</si>
  <si>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</si>
  <si>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</si>
  <si>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</si>
  <si>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</si>
  <si>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</si>
  <si>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</si>
  <si>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</si>
  <si>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</si>
  <si>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</si>
  <si>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</si>
  <si>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</si>
  <si>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</si>
  <si>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</si>
  <si>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</si>
  <si>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</si>
  <si>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</si>
  <si>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</si>
  <si>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</si>
  <si>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</si>
  <si>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</si>
  <si>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</si>
  <si>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</si>
  <si>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</si>
  <si>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</si>
  <si>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</si>
  <si>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</si>
  <si>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</si>
  <si>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</si>
  <si>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</si>
  <si>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</si>
  <si>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</si>
  <si>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</si>
  <si>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</si>
  <si>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</si>
  <si>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</si>
  <si>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</si>
  <si>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</si>
  <si>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</si>
  <si>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</si>
  <si>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</si>
  <si>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</si>
  <si>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</si>
  <si>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</si>
  <si>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</si>
  <si>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</si>
  <si>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</si>
  <si>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</si>
  <si>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</si>
  <si>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</si>
  <si>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</si>
  <si>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</si>
  <si>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</si>
  <si>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</si>
  <si>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</si>
  <si>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</si>
  <si>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</si>
  <si>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</si>
  <si>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</si>
  <si>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</si>
  <si>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</si>
  <si>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</si>
  <si>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</si>
  <si>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</si>
  <si>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</si>
  <si>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</si>
  <si>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</si>
  <si>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</si>
  <si>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</si>
  <si>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</si>
  <si>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</si>
  <si>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</si>
  <si>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</si>
  <si>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</si>
  <si>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</si>
  <si>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</si>
  <si>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</si>
  <si>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</si>
  <si>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</si>
  <si>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</si>
  <si>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</si>
  <si>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</si>
  <si>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</si>
  <si>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</si>
  <si>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</si>
  <si>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</si>
  <si>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</si>
  <si>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</si>
  <si>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</si>
  <si>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</si>
  <si>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</si>
  <si>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</si>
  <si>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</si>
  <si>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</si>
  <si>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</si>
  <si>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</si>
  <si>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</si>
  <si>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</si>
  <si>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</si>
  <si>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</si>
  <si>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</si>
  <si>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</si>
  <si>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</si>
  <si>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</si>
  <si>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</si>
  <si>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</si>
  <si>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</si>
  <si>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</si>
  <si>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</si>
  <si>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</si>
  <si>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</si>
  <si>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</si>
  <si>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</si>
  <si>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</si>
  <si>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</si>
  <si>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</si>
  <si>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</si>
  <si>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</si>
  <si>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</si>
  <si>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</si>
  <si>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</si>
  <si>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</si>
  <si>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</si>
  <si>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</si>
  <si>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</si>
  <si>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</si>
  <si>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</si>
  <si>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</si>
  <si>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</si>
  <si>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</si>
  <si>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</si>
  <si>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</si>
  <si>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</si>
  <si>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</si>
  <si>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</si>
  <si>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</si>
  <si>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</si>
  <si>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</si>
  <si>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</si>
  <si>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BAHASA INGGRIS 10</t>
  </si>
  <si>
    <t>B</t>
  </si>
  <si>
    <t>E</t>
  </si>
  <si>
    <t>A</t>
  </si>
  <si>
    <t>D</t>
  </si>
  <si>
    <t>C</t>
  </si>
  <si>
    <t>S</t>
  </si>
  <si>
    <t>WROTE</t>
  </si>
  <si>
    <t>TEACH</t>
  </si>
  <si>
    <t>CUT</t>
  </si>
  <si>
    <t>HELPED</t>
  </si>
  <si>
    <t>COME</t>
  </si>
  <si>
    <t>-B</t>
  </si>
  <si>
    <t>1</t>
  </si>
  <si>
    <t>0/0</t>
  </si>
  <si>
    <t>0</t>
  </si>
  <si>
    <t xml:space="preserve"> </t>
  </si>
  <si>
    <t>2</t>
  </si>
  <si>
    <t>10127</t>
  </si>
  <si>
    <t>10224</t>
  </si>
  <si>
    <t>10232</t>
  </si>
  <si>
    <t>10301</t>
  </si>
  <si>
    <t>10309</t>
  </si>
  <si>
    <t>10316</t>
  </si>
  <si>
    <t>10401</t>
  </si>
  <si>
    <t>10417</t>
  </si>
  <si>
    <t>10531</t>
  </si>
  <si>
    <t>10621</t>
  </si>
  <si>
    <t>10707</t>
  </si>
  <si>
    <t>13</t>
  </si>
  <si>
    <t>10711</t>
  </si>
  <si>
    <t>OI SHASIMEI VALLENCIA SECHAN</t>
  </si>
  <si>
    <t>10718</t>
  </si>
  <si>
    <t>10722</t>
  </si>
  <si>
    <t>10728</t>
  </si>
  <si>
    <t>10419</t>
  </si>
  <si>
    <t>10101</t>
  </si>
  <si>
    <t>10102</t>
  </si>
  <si>
    <t>10104</t>
  </si>
  <si>
    <t>10105</t>
  </si>
  <si>
    <t>10108</t>
  </si>
  <si>
    <t>10109</t>
  </si>
  <si>
    <t>10110</t>
  </si>
  <si>
    <t>10111</t>
  </si>
  <si>
    <t>10114</t>
  </si>
  <si>
    <t>10115</t>
  </si>
  <si>
    <t>10117</t>
  </si>
  <si>
    <t>10129</t>
  </si>
  <si>
    <t>10132</t>
  </si>
  <si>
    <t>10207</t>
  </si>
  <si>
    <t>10208</t>
  </si>
  <si>
    <t>10212</t>
  </si>
  <si>
    <t>20</t>
  </si>
  <si>
    <t>22</t>
  </si>
  <si>
    <t>10306</t>
  </si>
  <si>
    <t>25</t>
  </si>
  <si>
    <t>10318</t>
  </si>
  <si>
    <t>10319</t>
  </si>
  <si>
    <t>27</t>
  </si>
  <si>
    <t>10320</t>
  </si>
  <si>
    <t>28</t>
  </si>
  <si>
    <t>10324</t>
  </si>
  <si>
    <t>29</t>
  </si>
  <si>
    <t>10325</t>
  </si>
  <si>
    <t>30</t>
  </si>
  <si>
    <t>10326</t>
  </si>
  <si>
    <t>10327</t>
  </si>
  <si>
    <t>32</t>
  </si>
  <si>
    <t>10330</t>
  </si>
  <si>
    <t>33</t>
  </si>
  <si>
    <t>10332</t>
  </si>
  <si>
    <t>10398</t>
  </si>
  <si>
    <t>35</t>
  </si>
  <si>
    <t>10402</t>
  </si>
  <si>
    <t>37</t>
  </si>
  <si>
    <t>10405</t>
  </si>
  <si>
    <t>10406</t>
  </si>
  <si>
    <t>39</t>
  </si>
  <si>
    <t>10407</t>
  </si>
  <si>
    <t>40</t>
  </si>
  <si>
    <t>10408</t>
  </si>
  <si>
    <t>41</t>
  </si>
  <si>
    <t>10409</t>
  </si>
  <si>
    <t>42</t>
  </si>
  <si>
    <t>10410</t>
  </si>
  <si>
    <t>43</t>
  </si>
  <si>
    <t>10411</t>
  </si>
  <si>
    <t>44</t>
  </si>
  <si>
    <t>10413</t>
  </si>
  <si>
    <t>46</t>
  </si>
  <si>
    <t>10431</t>
  </si>
  <si>
    <t>48</t>
  </si>
  <si>
    <t>10502</t>
  </si>
  <si>
    <t>10503</t>
  </si>
  <si>
    <t>50</t>
  </si>
  <si>
    <t>10505</t>
  </si>
  <si>
    <t>10508</t>
  </si>
  <si>
    <t>52</t>
  </si>
  <si>
    <t>10509</t>
  </si>
  <si>
    <t>53</t>
  </si>
  <si>
    <t>10512</t>
  </si>
  <si>
    <t>54</t>
  </si>
  <si>
    <t>10516</t>
  </si>
  <si>
    <t>55</t>
  </si>
  <si>
    <t>10517</t>
  </si>
  <si>
    <t>56</t>
  </si>
  <si>
    <t>10523</t>
  </si>
  <si>
    <t>57</t>
  </si>
  <si>
    <t>10526</t>
  </si>
  <si>
    <t>58</t>
  </si>
  <si>
    <t>10530</t>
  </si>
  <si>
    <t>59</t>
  </si>
  <si>
    <t>10605</t>
  </si>
  <si>
    <t>61</t>
  </si>
  <si>
    <t>62</t>
  </si>
  <si>
    <t>10704</t>
  </si>
  <si>
    <t>63</t>
  </si>
  <si>
    <t>64</t>
  </si>
  <si>
    <t>10714</t>
  </si>
  <si>
    <t>66</t>
  </si>
  <si>
    <t>67</t>
  </si>
  <si>
    <t>68</t>
  </si>
  <si>
    <t>10122</t>
  </si>
  <si>
    <t>10620</t>
  </si>
  <si>
    <t>70</t>
  </si>
  <si>
    <t>10103</t>
  </si>
  <si>
    <t>10106</t>
  </si>
  <si>
    <t>10116</t>
  </si>
  <si>
    <t>10118</t>
  </si>
  <si>
    <t>10125</t>
  </si>
  <si>
    <t>10126</t>
  </si>
  <si>
    <t>10128</t>
  </si>
  <si>
    <t>10130</t>
  </si>
  <si>
    <t>10201</t>
  </si>
  <si>
    <t>10202</t>
  </si>
  <si>
    <t>10203</t>
  </si>
  <si>
    <t>10209</t>
  </si>
  <si>
    <t>10211</t>
  </si>
  <si>
    <t>DIFA SHOFA SALSA BILA</t>
  </si>
  <si>
    <t>10213</t>
  </si>
  <si>
    <t>10215</t>
  </si>
  <si>
    <t>10219</t>
  </si>
  <si>
    <t>10220</t>
  </si>
  <si>
    <t>10222</t>
  </si>
  <si>
    <t>10225</t>
  </si>
  <si>
    <t>10227</t>
  </si>
  <si>
    <t>10230</t>
  </si>
  <si>
    <t>10231</t>
  </si>
  <si>
    <t>10303</t>
  </si>
  <si>
    <t>10304</t>
  </si>
  <si>
    <t>MARATUS ZAHRA ZAINU NISA</t>
  </si>
  <si>
    <t>10305</t>
  </si>
  <si>
    <t>10311</t>
  </si>
  <si>
    <t>10314</t>
  </si>
  <si>
    <t>10317</t>
  </si>
  <si>
    <t>10322</t>
  </si>
  <si>
    <t>10328</t>
  </si>
  <si>
    <t>10329</t>
  </si>
  <si>
    <t>1/1</t>
  </si>
  <si>
    <t>10331</t>
  </si>
  <si>
    <t xml:space="preserve">Teach. </t>
  </si>
  <si>
    <t xml:space="preserve">Come. </t>
  </si>
  <si>
    <t>10397</t>
  </si>
  <si>
    <t>71</t>
  </si>
  <si>
    <t>10403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</si>
  <si>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</si>
  <si>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</si>
  <si>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</si>
  <si>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</si>
  <si>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</si>
  <si>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</si>
  <si>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</si>
  <si>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</si>
  <si>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</si>
  <si>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10414</t>
  </si>
  <si>
    <t>81</t>
  </si>
  <si>
    <t>10415</t>
  </si>
  <si>
    <t>82</t>
  </si>
  <si>
    <t>83</t>
  </si>
  <si>
    <t>10418</t>
  </si>
  <si>
    <t>84</t>
  </si>
  <si>
    <t>85</t>
  </si>
  <si>
    <t>10420</t>
  </si>
  <si>
    <t>86</t>
  </si>
  <si>
    <t>10422</t>
  </si>
  <si>
    <t>87</t>
  </si>
  <si>
    <t>10423</t>
  </si>
  <si>
    <t>88</t>
  </si>
  <si>
    <t>10425</t>
  </si>
  <si>
    <t>89</t>
  </si>
  <si>
    <t>10429</t>
  </si>
  <si>
    <t>90</t>
  </si>
  <si>
    <t>91</t>
  </si>
  <si>
    <t>10432</t>
  </si>
  <si>
    <t>92</t>
  </si>
  <si>
    <t>10434</t>
  </si>
  <si>
    <t>93</t>
  </si>
  <si>
    <t>94</t>
  </si>
  <si>
    <t>95</t>
  </si>
  <si>
    <t>10504</t>
  </si>
  <si>
    <t>97</t>
  </si>
  <si>
    <t>10506</t>
  </si>
  <si>
    <t>98</t>
  </si>
  <si>
    <t>10507</t>
  </si>
  <si>
    <t>99</t>
  </si>
  <si>
    <t>10510</t>
  </si>
  <si>
    <t>10511</t>
  </si>
  <si>
    <t>10513</t>
  </si>
  <si>
    <t>10515</t>
  </si>
  <si>
    <t>10518</t>
  </si>
  <si>
    <t>10519</t>
  </si>
  <si>
    <t>10520</t>
  </si>
  <si>
    <t>10521</t>
  </si>
  <si>
    <t>10522</t>
  </si>
  <si>
    <t>10525</t>
  </si>
  <si>
    <t>10527</t>
  </si>
  <si>
    <t>117</t>
  </si>
  <si>
    <t>10529</t>
  </si>
  <si>
    <t>120</t>
  </si>
  <si>
    <t>10533</t>
  </si>
  <si>
    <t>10601</t>
  </si>
  <si>
    <t>10602</t>
  </si>
  <si>
    <t>10603</t>
  </si>
  <si>
    <t>124</t>
  </si>
  <si>
    <t>10604</t>
  </si>
  <si>
    <t>125</t>
  </si>
  <si>
    <t>10607</t>
  </si>
  <si>
    <t>10608</t>
  </si>
  <si>
    <t>10610</t>
  </si>
  <si>
    <t>10611</t>
  </si>
  <si>
    <t>10624</t>
  </si>
  <si>
    <t>10626</t>
  </si>
  <si>
    <t>10628</t>
  </si>
  <si>
    <t>10629</t>
  </si>
  <si>
    <t>10702</t>
  </si>
  <si>
    <t>10708</t>
  </si>
  <si>
    <t>10709</t>
  </si>
  <si>
    <t>10710</t>
  </si>
  <si>
    <t>10712</t>
  </si>
  <si>
    <t>10716</t>
  </si>
  <si>
    <t>10719</t>
  </si>
  <si>
    <t>10721</t>
  </si>
  <si>
    <t>10724</t>
  </si>
  <si>
    <t>10726</t>
  </si>
  <si>
    <t>10112</t>
  </si>
  <si>
    <t>10205</t>
  </si>
  <si>
    <t>10214</t>
  </si>
  <si>
    <t>10216</t>
  </si>
  <si>
    <t>10218</t>
  </si>
  <si>
    <t>10226</t>
  </si>
  <si>
    <t>10229</t>
  </si>
  <si>
    <t>10302</t>
  </si>
  <si>
    <t>10307</t>
  </si>
  <si>
    <t>10308</t>
  </si>
  <si>
    <t>10323</t>
  </si>
  <si>
    <t xml:space="preserve">Wrote. </t>
  </si>
  <si>
    <t xml:space="preserve">Helped. </t>
  </si>
  <si>
    <t>10404</t>
  </si>
  <si>
    <t>F</t>
  </si>
  <si>
    <t>10412</t>
  </si>
  <si>
    <t xml:space="preserve">TEACH </t>
  </si>
  <si>
    <t xml:space="preserve">COME </t>
  </si>
  <si>
    <t>Kunci No : 23003 tidak ada93</t>
  </si>
  <si>
    <t>10416</t>
  </si>
  <si>
    <t>10424</t>
  </si>
  <si>
    <t>10430</t>
  </si>
  <si>
    <t>10433</t>
  </si>
  <si>
    <t>10501</t>
  </si>
  <si>
    <t>10514</t>
  </si>
  <si>
    <t>10524</t>
  </si>
  <si>
    <t>10528</t>
  </si>
  <si>
    <t>10532</t>
  </si>
  <si>
    <t>MOHAMMAD AL ZARIZKI MUSYAFA</t>
  </si>
  <si>
    <t>10609</t>
  </si>
  <si>
    <t>10613</t>
  </si>
  <si>
    <t>10615</t>
  </si>
  <si>
    <t>10625</t>
  </si>
  <si>
    <t>10701</t>
  </si>
  <si>
    <t>10703</t>
  </si>
  <si>
    <t>10715</t>
  </si>
  <si>
    <t>10717</t>
  </si>
  <si>
    <t xml:space="preserve">WROTE </t>
  </si>
  <si>
    <t xml:space="preserve">CUT </t>
  </si>
  <si>
    <t xml:space="preserve">HELPED </t>
  </si>
  <si>
    <t>10725</t>
  </si>
  <si>
    <t>61/21</t>
  </si>
  <si>
    <t xml:space="preserve">Hendrik plays football everu saturday with his friend  </t>
  </si>
  <si>
    <t xml:space="preserve">He always tells us funny stories  </t>
  </si>
  <si>
    <t xml:space="preserve">Tom went to surabaya with his friend yesterday  </t>
  </si>
  <si>
    <t xml:space="preserve">Recount text  </t>
  </si>
  <si>
    <t xml:space="preserve">Past text  </t>
  </si>
  <si>
    <t>10602#</t>
  </si>
  <si>
    <t>273383#</t>
  </si>
  <si>
    <t>10323#</t>
  </si>
  <si>
    <t>356179#</t>
  </si>
  <si>
    <t>10708#</t>
  </si>
  <si>
    <t>676945#</t>
  </si>
  <si>
    <t>10521#</t>
  </si>
  <si>
    <t>258587#</t>
  </si>
  <si>
    <t>10220#</t>
  </si>
  <si>
    <t>954716#</t>
  </si>
  <si>
    <t>Kunci No : 23003 tidak ada2</t>
  </si>
  <si>
    <t xml:space="preserve">wrote </t>
  </si>
  <si>
    <t xml:space="preserve">taught </t>
  </si>
  <si>
    <t xml:space="preserve">cut </t>
  </si>
  <si>
    <t xml:space="preserve">helped </t>
  </si>
  <si>
    <t xml:space="preserve">come </t>
  </si>
  <si>
    <t xml:space="preserve">currently </t>
  </si>
  <si>
    <t xml:space="preserve">ONCE </t>
  </si>
  <si>
    <t xml:space="preserve">cold </t>
  </si>
  <si>
    <t xml:space="preserve">Already </t>
  </si>
  <si>
    <t xml:space="preserve">Yesterday </t>
  </si>
  <si>
    <t>Kunci No : 23003 tidak ada4</t>
  </si>
  <si>
    <t xml:space="preserve">DID HE COME TO NATALIE’S WEDDING PARTY? </t>
  </si>
  <si>
    <t>Kunci No : 23003 tidak ada5</t>
  </si>
  <si>
    <t>45/6</t>
  </si>
  <si>
    <t>10107</t>
  </si>
  <si>
    <t>Kunci No : 23003 tidak ada7</t>
  </si>
  <si>
    <t xml:space="preserve">My Mom wrote a letter to Aunt Tina in Japan just now </t>
  </si>
  <si>
    <t xml:space="preserve">Mr. Joni didn’t teach Math here last year </t>
  </si>
  <si>
    <t xml:space="preserve">Ria cuts the carrot into small dice </t>
  </si>
  <si>
    <t xml:space="preserve">Shinta and Shanti helped their mom in the kitchen yesterday </t>
  </si>
  <si>
    <t xml:space="preserve">Did he come to Natalie’s wedding party? </t>
  </si>
  <si>
    <t>Kunci No : 23003 tidak ada8</t>
  </si>
  <si>
    <t>43/11</t>
  </si>
  <si>
    <t>Kunci No : 23003 tidak ada9</t>
  </si>
  <si>
    <t xml:space="preserve">Ria cut the carrot into small dice </t>
  </si>
  <si>
    <t xml:space="preserve">Shinta and Shanti helped their mom in the kitchen yesterday. </t>
  </si>
  <si>
    <t xml:space="preserve">Did he come to Natalie’s wedding party?
 </t>
  </si>
  <si>
    <t>Kunci No : 23002 tidak adaKunci No : 23003 tidak ada10</t>
  </si>
  <si>
    <t xml:space="preserve">my mom wrote a letter to aunt Tina in japan just now </t>
  </si>
  <si>
    <t xml:space="preserve">Mr.joni didn’t teach math here last year </t>
  </si>
  <si>
    <t xml:space="preserve">shinta and Shanti helped their mom in the kitchen yesterday </t>
  </si>
  <si>
    <t xml:space="preserve">Did he come to Natilie’s wedding party </t>
  </si>
  <si>
    <t>Kunci No : 23003 tidak ada11</t>
  </si>
  <si>
    <t xml:space="preserve">teach </t>
  </si>
  <si>
    <t>10121</t>
  </si>
  <si>
    <t xml:space="preserve">MY MOM WROTE A LETTER TO AUNT TINA IN JAPAN JUST NOW </t>
  </si>
  <si>
    <t xml:space="preserve">SHINTA AND SHANTI HELPED THEIR MOM IN THE KITCHEN YESTERDAY  </t>
  </si>
  <si>
    <t xml:space="preserve">DID HE COME TO NATALIES WEDDING PARTY  </t>
  </si>
  <si>
    <t>Kunci No : 23003 tidak ada16</t>
  </si>
  <si>
    <t>10123</t>
  </si>
  <si>
    <t>Kunci No : 23003 tidak ada17</t>
  </si>
  <si>
    <t>10124</t>
  </si>
  <si>
    <t>Kunci No : 23003 tidak ada18</t>
  </si>
  <si>
    <t>47/8</t>
  </si>
  <si>
    <t>Kunci No : 23003 tidak ada19</t>
  </si>
  <si>
    <t>43/13</t>
  </si>
  <si>
    <t>10131</t>
  </si>
  <si>
    <t xml:space="preserve">IS WRITING  </t>
  </si>
  <si>
    <t xml:space="preserve">CUTS </t>
  </si>
  <si>
    <t>Kunci No : 23003 tidak ada24</t>
  </si>
  <si>
    <t xml:space="preserve">WRITES </t>
  </si>
  <si>
    <t xml:space="preserve">TEACHING </t>
  </si>
  <si>
    <t xml:space="preserve">CUTING </t>
  </si>
  <si>
    <t xml:space="preserve">HELPING </t>
  </si>
  <si>
    <t>10204</t>
  </si>
  <si>
    <t xml:space="preserve">Wrote </t>
  </si>
  <si>
    <t xml:space="preserve">Teach </t>
  </si>
  <si>
    <t xml:space="preserve">Cuts </t>
  </si>
  <si>
    <t xml:space="preserve">Helped  </t>
  </si>
  <si>
    <t xml:space="preserve">Come </t>
  </si>
  <si>
    <t xml:space="preserve">HELPED  </t>
  </si>
  <si>
    <t>10206</t>
  </si>
  <si>
    <t xml:space="preserve">CAME </t>
  </si>
  <si>
    <t>Kunci No : 23003 tidak ada30</t>
  </si>
  <si>
    <t xml:space="preserve">HAS JUST WRITTEN </t>
  </si>
  <si>
    <t xml:space="preserve"> CUTS </t>
  </si>
  <si>
    <t>Kunci No : 23003 tidak ada32</t>
  </si>
  <si>
    <t>10210</t>
  </si>
  <si>
    <t>Kunci No : 23003 tidak ada33</t>
  </si>
  <si>
    <t>49/5</t>
  </si>
  <si>
    <t xml:space="preserve">TEACH  </t>
  </si>
  <si>
    <t xml:space="preserve">RIA CUT THE CARROT INTO SMALL DICE </t>
  </si>
  <si>
    <t xml:space="preserve">SHINTA AND SHANTI HELPED THEIR MOM IN THE KITCHEN YESTERDAY
 </t>
  </si>
  <si>
    <t>4/4</t>
  </si>
  <si>
    <t xml:space="preserve">letter. </t>
  </si>
  <si>
    <t xml:space="preserve">teach. </t>
  </si>
  <si>
    <t xml:space="preserve">cuts </t>
  </si>
  <si>
    <t xml:space="preserve">wrote,teach,cut,helped,come </t>
  </si>
  <si>
    <t xml:space="preserve">"come" </t>
  </si>
  <si>
    <t xml:space="preserve">CUTTING </t>
  </si>
  <si>
    <t>Kunci No : 23003 tidak ada39</t>
  </si>
  <si>
    <t>44/7</t>
  </si>
  <si>
    <t>Kunci No : 23003 tidak ada40</t>
  </si>
  <si>
    <t>60/4</t>
  </si>
  <si>
    <t>Kunci No : 23003 tidak ada42</t>
  </si>
  <si>
    <t xml:space="preserve">SHINTA AND SHANTI HELPED THEIR MOM IN THE KITCHEN YESTERDAY </t>
  </si>
  <si>
    <t>Kunci No : 23003 tidak ada44</t>
  </si>
  <si>
    <t xml:space="preserve">WROTE. </t>
  </si>
  <si>
    <t xml:space="preserve">TEACH. </t>
  </si>
  <si>
    <t xml:space="preserve">CUT. </t>
  </si>
  <si>
    <t xml:space="preserve">HELPED. </t>
  </si>
  <si>
    <t xml:space="preserve">COME. </t>
  </si>
  <si>
    <t>Kunci No : 23003 tidak ada45</t>
  </si>
  <si>
    <t>Kunci No : 23003 tidak ada46</t>
  </si>
  <si>
    <t>54/2</t>
  </si>
  <si>
    <t>Kunci No : 23003 tidak ada49</t>
  </si>
  <si>
    <t xml:space="preserve">IS WRITING </t>
  </si>
  <si>
    <t xml:space="preserve">Wrote 
 </t>
  </si>
  <si>
    <t xml:space="preserve"> Teach 
 </t>
  </si>
  <si>
    <t xml:space="preserve">Cuts
 </t>
  </si>
  <si>
    <t xml:space="preserve">Helped 
 </t>
  </si>
  <si>
    <t xml:space="preserve">Come
 </t>
  </si>
  <si>
    <t>Kunci No : 23003 tidak ada52</t>
  </si>
  <si>
    <t xml:space="preserve">Cuts. </t>
  </si>
  <si>
    <t xml:space="preserve">Helped </t>
  </si>
  <si>
    <t xml:space="preserve">Cut </t>
  </si>
  <si>
    <t>Kunci No : 23003 tidak ada59</t>
  </si>
  <si>
    <t>Kunci No : 23003 tidak ada60</t>
  </si>
  <si>
    <t>Kunci No : 23003 tidak ada61</t>
  </si>
  <si>
    <t xml:space="preserve">My mom is writing a letter to Aunt Tina in Japan just now </t>
  </si>
  <si>
    <t>Kunci No : 23003 tidak ada62</t>
  </si>
  <si>
    <t xml:space="preserve">TAUGHT </t>
  </si>
  <si>
    <t>10428</t>
  </si>
  <si>
    <t>Kunci No : 23003 tidak ada67</t>
  </si>
  <si>
    <t>Kunci No : 23003 tidak ada68</t>
  </si>
  <si>
    <t>Kunci No : 23003 tidak ada69</t>
  </si>
  <si>
    <t>41/15</t>
  </si>
  <si>
    <t>1/5</t>
  </si>
  <si>
    <t xml:space="preserve">"HAS JUST" </t>
  </si>
  <si>
    <t xml:space="preserve">"DIDNOT" </t>
  </si>
  <si>
    <t xml:space="preserve">"TOLONG" </t>
  </si>
  <si>
    <t xml:space="preserve">"DATANG" </t>
  </si>
  <si>
    <t>Kunci No : 23003 tidak ada72</t>
  </si>
  <si>
    <t>Kunci No : 23003 tidak ada73</t>
  </si>
  <si>
    <t xml:space="preserve">IS CUTTING </t>
  </si>
  <si>
    <t xml:space="preserve">coming  </t>
  </si>
  <si>
    <t>Kunci No : 23002 tidak ada78</t>
  </si>
  <si>
    <t>Kunci No : 23003 tidak ada79</t>
  </si>
  <si>
    <t xml:space="preserve">NOT </t>
  </si>
  <si>
    <t>Kunci No : 23003 tidak ada80</t>
  </si>
  <si>
    <t>Kunci No : 23003 tidak ada81</t>
  </si>
  <si>
    <t>10612</t>
  </si>
  <si>
    <t>Kunci No : 23003 tidak ada83</t>
  </si>
  <si>
    <t>10617</t>
  </si>
  <si>
    <t xml:space="preserve">COME  </t>
  </si>
  <si>
    <t>10618</t>
  </si>
  <si>
    <t xml:space="preserve">WRITTEN </t>
  </si>
  <si>
    <t>10622</t>
  </si>
  <si>
    <t>10623</t>
  </si>
  <si>
    <t>10627</t>
  </si>
  <si>
    <t>10630</t>
  </si>
  <si>
    <t>Kunci No : 23003 tidak ada90</t>
  </si>
  <si>
    <t>10631</t>
  </si>
  <si>
    <t xml:space="preserve">WRITING  </t>
  </si>
  <si>
    <t>Kunci No : 23003 tidak ada91</t>
  </si>
  <si>
    <t xml:space="preserve">WROTE  </t>
  </si>
  <si>
    <t xml:space="preserve">CUT  </t>
  </si>
  <si>
    <t>Kunci No : 23003 tidak ada94</t>
  </si>
  <si>
    <t>43/4</t>
  </si>
  <si>
    <t>26/20</t>
  </si>
  <si>
    <t>Kunci No : 23003 tidak ada99</t>
  </si>
  <si>
    <t>Kunci No : 23003 tidak ada100</t>
  </si>
  <si>
    <t>Kunci No : 23003 tidak ada101</t>
  </si>
  <si>
    <t xml:space="preserve">IS CUTTING ATAU CUT </t>
  </si>
  <si>
    <t xml:space="preserve">HELPEND </t>
  </si>
  <si>
    <t>55/36</t>
  </si>
  <si>
    <t xml:space="preserve">MY MOM ALSO (WRITE) A LATER TO AUNT TINA IN JAPAN JUST NOW  </t>
  </si>
  <si>
    <t xml:space="preserve">(-)Mr Joni did not teach Math here last year.  </t>
  </si>
  <si>
    <t xml:space="preserve">Ria could dice the carrot into small dice.   </t>
  </si>
  <si>
    <t xml:space="preserve">Shinta and Santi He helped their mother IN the kitchen yesterday   </t>
  </si>
  <si>
    <t xml:space="preserve">Is he coming to Natalies wedding party.   </t>
  </si>
  <si>
    <t>76/15</t>
  </si>
  <si>
    <t>Kunci No : 23002 tidak ada104</t>
  </si>
  <si>
    <t>10113</t>
  </si>
  <si>
    <t>39/40</t>
  </si>
  <si>
    <t xml:space="preserve">Mom </t>
  </si>
  <si>
    <t xml:space="preserve">Ria cut the carrot into small dice.” Kata “cut”  </t>
  </si>
  <si>
    <t xml:space="preserve">Help </t>
  </si>
  <si>
    <t xml:space="preserve">To </t>
  </si>
  <si>
    <t>Kunci No : 23003 tidak ada105</t>
  </si>
  <si>
    <t>82/9</t>
  </si>
  <si>
    <t xml:space="preserve">my mom wrote a letter to aunt Tina in Japan just now  </t>
  </si>
  <si>
    <t xml:space="preserve">Mr.joni didnt teach math here last year  </t>
  </si>
  <si>
    <t xml:space="preserve">Ria cut the carrot into small dice   </t>
  </si>
  <si>
    <t xml:space="preserve">Shinta and Shanti helped their mom in the kitchen yesterday   </t>
  </si>
  <si>
    <t xml:space="preserve">Did he come to Natilies wedding party  </t>
  </si>
  <si>
    <t>Kunci No : 23003 tidak ada106</t>
  </si>
  <si>
    <t>75/16</t>
  </si>
  <si>
    <t xml:space="preserve">Mr Joni didn’t teach Math here last year </t>
  </si>
  <si>
    <t>70/20</t>
  </si>
  <si>
    <t xml:space="preserve">Wrote  </t>
  </si>
  <si>
    <t xml:space="preserve">Teach  </t>
  </si>
  <si>
    <t xml:space="preserve">Cut  </t>
  </si>
  <si>
    <t xml:space="preserve">Come  </t>
  </si>
  <si>
    <t>10119</t>
  </si>
  <si>
    <t>79/12</t>
  </si>
  <si>
    <t xml:space="preserve">wrote  </t>
  </si>
  <si>
    <t xml:space="preserve">teach  </t>
  </si>
  <si>
    <t xml:space="preserve">cut  </t>
  </si>
  <si>
    <t xml:space="preserve">helped  </t>
  </si>
  <si>
    <t xml:space="preserve">come  </t>
  </si>
  <si>
    <t>Kunci No : 23003 tidak ada109</t>
  </si>
  <si>
    <t>10120</t>
  </si>
  <si>
    <t>86/5</t>
  </si>
  <si>
    <t xml:space="preserve">My Mom has just written a letter to Aunt Tina in Japan.  </t>
  </si>
  <si>
    <t xml:space="preserve">Mr. Joni didn’t teach Math here last year.  </t>
  </si>
  <si>
    <t xml:space="preserve">Ria cut the carrot into small dice.
  </t>
  </si>
  <si>
    <t xml:space="preserve">Shinta and Shanti helped their mom in the kitchen yesterday.  </t>
  </si>
  <si>
    <t xml:space="preserve">Did he come to Natalie’s wedding party?  </t>
  </si>
  <si>
    <t>85/7</t>
  </si>
  <si>
    <t xml:space="preserve">Did not  </t>
  </si>
  <si>
    <t>Kunci No : 23003 tidak ada111</t>
  </si>
  <si>
    <t>71/8</t>
  </si>
  <si>
    <t xml:space="preserve">My mom has just written a letter to aunt tina in japan just now  </t>
  </si>
  <si>
    <t xml:space="preserve">Mr joni didnt teach math here last year  </t>
  </si>
  <si>
    <t xml:space="preserve">Ria cuts the carrot into small dice  </t>
  </si>
  <si>
    <t xml:space="preserve">shinta and shanti helped their mon in the kitchen yesterday  </t>
  </si>
  <si>
    <t xml:space="preserve">Did he come to natalies wedding party  </t>
  </si>
  <si>
    <t>Kunci No : 23003 tidak ada112</t>
  </si>
  <si>
    <t xml:space="preserve">MR JONI DIDN’T TEACH MATH HERE LAST YEAR </t>
  </si>
  <si>
    <t xml:space="preserve"> DID HE COME TO NATALIE’S WEDDING PARTY ?  </t>
  </si>
  <si>
    <t>Kunci No : 23003 tidak ada113</t>
  </si>
  <si>
    <t>Kunci No : 23003 tidak ada114</t>
  </si>
  <si>
    <t xml:space="preserve">CUTS  </t>
  </si>
  <si>
    <t xml:space="preserve">CAME  </t>
  </si>
  <si>
    <t>Kunci No : 23003 tidak ada115</t>
  </si>
  <si>
    <t>80/11</t>
  </si>
  <si>
    <t>57/34</t>
  </si>
  <si>
    <t xml:space="preserve">WRITES  </t>
  </si>
  <si>
    <t xml:space="preserve">Mr Joni did not teach math here last year  </t>
  </si>
  <si>
    <t xml:space="preserve">Ria diced the carrot into small dice </t>
  </si>
  <si>
    <t xml:space="preserve">
1.Shinta doesnt go to school because today is Sunday.
2.Her mother wants her to go shopping.
3.She has to take a piece of paper and make a shopping list before going shopping.
4.She has to buy nine things. They are meat, noodles, sugar, oil, milk, rice, potatoes, carrots, and chili.  </t>
  </si>
  <si>
    <t xml:space="preserve">Yes, Natalies wedding party, including Ben Higgins, Victoria Fuller, and many others, was attended by Nick Viall  </t>
  </si>
  <si>
    <t>Kunci No : 23003 tidak ada118</t>
  </si>
  <si>
    <t>10217</t>
  </si>
  <si>
    <t>83/8</t>
  </si>
  <si>
    <t xml:space="preserve">is writing  </t>
  </si>
  <si>
    <t xml:space="preserve">is cutting atu cut </t>
  </si>
  <si>
    <t>Kunci No : 23003 tidak ada119</t>
  </si>
  <si>
    <t xml:space="preserve">My Mom wrote a letter to Aunt Tina in Japan just now  </t>
  </si>
  <si>
    <t xml:space="preserve">Mr. Joni didnt teach Math here last year  </t>
  </si>
  <si>
    <t xml:space="preserve">Ria cut the carrot into small dice  </t>
  </si>
  <si>
    <t xml:space="preserve">Shinta and Shanti helped their mom in the kitchen yesterday
  </t>
  </si>
  <si>
    <t xml:space="preserve">Did he come to Natalies wedding party?  </t>
  </si>
  <si>
    <t>10221</t>
  </si>
  <si>
    <t>76/14</t>
  </si>
  <si>
    <t xml:space="preserve">Currently writing   </t>
  </si>
  <si>
    <t xml:space="preserve">Teaching   </t>
  </si>
  <si>
    <t xml:space="preserve">Cutting   </t>
  </si>
  <si>
    <t xml:space="preserve">assisting   </t>
  </si>
  <si>
    <t xml:space="preserve">Coming up   </t>
  </si>
  <si>
    <t>10223</t>
  </si>
  <si>
    <t>65/27</t>
  </si>
  <si>
    <t xml:space="preserve">Ibu saya ………….(menulis) surat untuk Bibi Tina di Jepang sekarang juga  </t>
  </si>
  <si>
    <t xml:space="preserve">Pak Joni tidak …………….. (mengajar) Matematika di sini tahun lalu  </t>
  </si>
  <si>
    <t xml:space="preserve">Ria …………(memotong) wortel menjadi dadu kecil  </t>
  </si>
  <si>
    <t xml:space="preserve">Shinta dan Shanti ………..(membantu) ibu mereka di dapur kemarin  </t>
  </si>
  <si>
    <t xml:space="preserve">Apakah dia… ..(datang) ke pesta pernikahan Natalie  </t>
  </si>
  <si>
    <t xml:space="preserve">(WRITED) </t>
  </si>
  <si>
    <t xml:space="preserve">(TEACH) </t>
  </si>
  <si>
    <t xml:space="preserve">(CUT) </t>
  </si>
  <si>
    <t xml:space="preserve">(HELPED) </t>
  </si>
  <si>
    <t xml:space="preserve">(COME)  </t>
  </si>
  <si>
    <t>Kunci No : 23003 tidak ada123</t>
  </si>
  <si>
    <t>84/7</t>
  </si>
  <si>
    <t>85/6</t>
  </si>
  <si>
    <t xml:space="preserve">My Mom wrote a letter to Aunt Tina in Japan just now.
 </t>
  </si>
  <si>
    <t xml:space="preserve">Mr. Joni didn’t teach Math here last year.
 </t>
  </si>
  <si>
    <t xml:space="preserve">Ria cut the carrot into small dice.
 </t>
  </si>
  <si>
    <t xml:space="preserve">Shinta and Shanti helped their mom in the kitchen yesterday.
 </t>
  </si>
  <si>
    <t>10228</t>
  </si>
  <si>
    <t>86/6</t>
  </si>
  <si>
    <t xml:space="preserve">My Mom wrote a letter to Aunt Tina in Japan just now. </t>
  </si>
  <si>
    <t xml:space="preserve">Mr. Joni didn’t teach Math here last year. </t>
  </si>
  <si>
    <t xml:space="preserve">Ria cut the carrot into small dice. </t>
  </si>
  <si>
    <t>Kunci No : 23003 tidak ada126</t>
  </si>
  <si>
    <t>68/23</t>
  </si>
  <si>
    <t>Kunci No : 23002 tidak ada128</t>
  </si>
  <si>
    <t>72/19</t>
  </si>
  <si>
    <t xml:space="preserve">DID NOT TEACH </t>
  </si>
  <si>
    <t xml:space="preserve">COTTING </t>
  </si>
  <si>
    <t>Kunci No : 23002 tidak ada129</t>
  </si>
  <si>
    <t>74/17</t>
  </si>
  <si>
    <t xml:space="preserve"> WRITEED </t>
  </si>
  <si>
    <t xml:space="preserve">TEACHED </t>
  </si>
  <si>
    <t>66/24</t>
  </si>
  <si>
    <t xml:space="preserve">WRITE  </t>
  </si>
  <si>
    <t xml:space="preserve">HELP  </t>
  </si>
  <si>
    <t>73/18</t>
  </si>
  <si>
    <t xml:space="preserve">My Mom (wrote) a letter to Aunt Tina in Japan just now. </t>
  </si>
  <si>
    <t xml:space="preserve">Mr. Joni didn’t (teach) Math here last year. </t>
  </si>
  <si>
    <t xml:space="preserve">Ria (cuts) the carrot into small dice. (Present Simple)
atau
Ria is (cutting) the carrot into small dice. (Present Continuous) </t>
  </si>
  <si>
    <t xml:space="preserve">Shinta and Shanti (helped) their mom in the kitchen yesterday. </t>
  </si>
  <si>
    <t xml:space="preserve">Did he (came) to Natalie’s wedding party? </t>
  </si>
  <si>
    <t>Kunci No : 23003 tidak ada134</t>
  </si>
  <si>
    <t xml:space="preserve">MY MOM WRITE A LETTER TO AUNT TINA IN JAPAN JUST NOW  </t>
  </si>
  <si>
    <t xml:space="preserve">MR.JONI DIDNT TEACH MATH HERE LAST YEAR  </t>
  </si>
  <si>
    <t xml:space="preserve">RIA CUT THE CARROT INTO SMALL DICE  </t>
  </si>
  <si>
    <t xml:space="preserve">SHINTA AND SHANTI HELPED THEIR MOM IN THE KITCHEN YESTERDAY   </t>
  </si>
  <si>
    <t xml:space="preserve">DID HEBCOME TO NATALIES WEDDING PARTY ?  </t>
  </si>
  <si>
    <t>Kunci No : 23003 tidak ada135</t>
  </si>
  <si>
    <t>10310</t>
  </si>
  <si>
    <t>73/15</t>
  </si>
  <si>
    <t xml:space="preserve">Write  </t>
  </si>
  <si>
    <t xml:space="preserve">Which tense do you want to use?
 </t>
  </si>
  <si>
    <t>78/14</t>
  </si>
  <si>
    <t xml:space="preserve">WRITING </t>
  </si>
  <si>
    <t xml:space="preserve">TEACHING  </t>
  </si>
  <si>
    <t>10315</t>
  </si>
  <si>
    <t>69/23</t>
  </si>
  <si>
    <t/>
  </si>
  <si>
    <t>Kunci No : 23003 tidak ada138</t>
  </si>
  <si>
    <t xml:space="preserve">GO  </t>
  </si>
  <si>
    <t>10321</t>
  </si>
  <si>
    <t>67/23</t>
  </si>
  <si>
    <t>Kunci No : 23002 tidak ada141</t>
  </si>
  <si>
    <t>67/24</t>
  </si>
  <si>
    <t xml:space="preserve">here </t>
  </si>
  <si>
    <t xml:space="preserve">has </t>
  </si>
  <si>
    <t xml:space="preserve">will </t>
  </si>
  <si>
    <t>70/21</t>
  </si>
  <si>
    <t>70/19</t>
  </si>
  <si>
    <t>56/35</t>
  </si>
  <si>
    <t xml:space="preserve">Writes </t>
  </si>
  <si>
    <t xml:space="preserve">Pak joni tidak (mengajar ) di sini tahun lalu  </t>
  </si>
  <si>
    <t xml:space="preserve">Ria (memotong)wortel menjadi dadu kecil  </t>
  </si>
  <si>
    <t xml:space="preserve">Membantu  </t>
  </si>
  <si>
    <t xml:space="preserve">Apakah dia (datang)  ke perta pernikahan natalie </t>
  </si>
  <si>
    <t>48/29</t>
  </si>
  <si>
    <t xml:space="preserve">my mom is writing a leter to aunt tina in japan just now   </t>
  </si>
  <si>
    <t xml:space="preserve">Mr Doni dint teach math here last year  </t>
  </si>
  <si>
    <t xml:space="preserve">Ria is cuthing the carrot info Smal dice  </t>
  </si>
  <si>
    <t xml:space="preserve">shinta and santhi helped their mom in the kitchen yesterday   </t>
  </si>
  <si>
    <t xml:space="preserve">Dide he come to natalies wedding party  </t>
  </si>
  <si>
    <t xml:space="preserve">IS WRITING. </t>
  </si>
  <si>
    <t xml:space="preserve">TEACH.  </t>
  </si>
  <si>
    <t xml:space="preserve">COME TO </t>
  </si>
  <si>
    <t>Kunci No : 23003 tidak ada149</t>
  </si>
  <si>
    <t xml:space="preserve">is </t>
  </si>
  <si>
    <t xml:space="preserve">not </t>
  </si>
  <si>
    <t xml:space="preserve">sedang </t>
  </si>
  <si>
    <t xml:space="preserve">ke </t>
  </si>
  <si>
    <t>Kunci No : 23003 tidak ada151</t>
  </si>
  <si>
    <t xml:space="preserve"> CUT </t>
  </si>
  <si>
    <t>Kunci No : 23003 tidak ada152</t>
  </si>
  <si>
    <t>62/29</t>
  </si>
  <si>
    <t xml:space="preserve">MR JONI DID NOT TEACH MATH HERE LAST YEAR  </t>
  </si>
  <si>
    <t xml:space="preserve">HELP </t>
  </si>
  <si>
    <t xml:space="preserve"> IS WRITING </t>
  </si>
  <si>
    <t>67/22</t>
  </si>
  <si>
    <t xml:space="preserve">write   </t>
  </si>
  <si>
    <t xml:space="preserve">teaching  </t>
  </si>
  <si>
    <t xml:space="preserve">cuting  </t>
  </si>
  <si>
    <t>56/34</t>
  </si>
  <si>
    <t xml:space="preserve">Sedang </t>
  </si>
  <si>
    <t xml:space="preserve">menger </t>
  </si>
  <si>
    <t xml:space="preserve">mebantu </t>
  </si>
  <si>
    <t xml:space="preserve">bekerja  </t>
  </si>
  <si>
    <t xml:space="preserve">gak </t>
  </si>
  <si>
    <t>57/33</t>
  </si>
  <si>
    <t xml:space="preserve">plays  </t>
  </si>
  <si>
    <t xml:space="preserve">-)tom doesnt work every day  </t>
  </si>
  <si>
    <t xml:space="preserve">and i when to  </t>
  </si>
  <si>
    <t xml:space="preserve">Unique to the isles of Komodo National Park, komodo dragons are the world’s largest lizards and are referred to as ‘dragons’ because of their aggressive behavior  </t>
  </si>
  <si>
    <t xml:space="preserve">recount text   </t>
  </si>
  <si>
    <t xml:space="preserve">Taught </t>
  </si>
  <si>
    <t xml:space="preserve">Came </t>
  </si>
  <si>
    <t>10421</t>
  </si>
  <si>
    <t>78/13</t>
  </si>
  <si>
    <t xml:space="preserve">We </t>
  </si>
  <si>
    <t xml:space="preserve">Is </t>
  </si>
  <si>
    <t xml:space="preserve">Yes </t>
  </si>
  <si>
    <t>69/22</t>
  </si>
  <si>
    <t xml:space="preserve">not  </t>
  </si>
  <si>
    <t xml:space="preserve">Memotong </t>
  </si>
  <si>
    <t xml:space="preserve">tolong </t>
  </si>
  <si>
    <t xml:space="preserve">no  </t>
  </si>
  <si>
    <t>10426</t>
  </si>
  <si>
    <t>59/24</t>
  </si>
  <si>
    <t xml:space="preserve">God morning  </t>
  </si>
  <si>
    <t xml:space="preserve">Hay </t>
  </si>
  <si>
    <t xml:space="preserve">God  </t>
  </si>
  <si>
    <t>Kunci No : 23003 tidak ada163</t>
  </si>
  <si>
    <t>10427</t>
  </si>
  <si>
    <t>81/10</t>
  </si>
  <si>
    <t xml:space="preserve">Now thinke </t>
  </si>
  <si>
    <t xml:space="preserve">(The past tense of do) </t>
  </si>
  <si>
    <t xml:space="preserve">Prenset tense </t>
  </si>
  <si>
    <t xml:space="preserve">Your khense </t>
  </si>
  <si>
    <t xml:space="preserve">Lintiven </t>
  </si>
  <si>
    <t>38/41</t>
  </si>
  <si>
    <t xml:space="preserve">Menyampaikan  </t>
  </si>
  <si>
    <t xml:space="preserve">Mengajar  </t>
  </si>
  <si>
    <t xml:space="preserve">Datang </t>
  </si>
  <si>
    <t>71/20</t>
  </si>
  <si>
    <t xml:space="preserve">writing  </t>
  </si>
  <si>
    <t xml:space="preserve">cutting  </t>
  </si>
  <si>
    <t xml:space="preserve">help </t>
  </si>
  <si>
    <t xml:space="preserve">writee </t>
  </si>
  <si>
    <t xml:space="preserve">cutt </t>
  </si>
  <si>
    <t xml:space="preserve">helpp </t>
  </si>
  <si>
    <t xml:space="preserve">she </t>
  </si>
  <si>
    <t>Kunci No : 23003 tidak ada167</t>
  </si>
  <si>
    <t>63/28</t>
  </si>
  <si>
    <t xml:space="preserve">MENULIS </t>
  </si>
  <si>
    <t xml:space="preserve">MENGAJAR </t>
  </si>
  <si>
    <t xml:space="preserve">MEMOTONG </t>
  </si>
  <si>
    <t xml:space="preserve">MEMBANTU </t>
  </si>
  <si>
    <t xml:space="preserve">DATANG </t>
  </si>
  <si>
    <t>64/26</t>
  </si>
  <si>
    <t>Kunci No : 23003 tidak ada169</t>
  </si>
  <si>
    <t>65/26</t>
  </si>
  <si>
    <t xml:space="preserve">WILL </t>
  </si>
  <si>
    <t xml:space="preserve">BETTER  </t>
  </si>
  <si>
    <t xml:space="preserve">COMES </t>
  </si>
  <si>
    <t>59/32</t>
  </si>
  <si>
    <t xml:space="preserve">Menulis </t>
  </si>
  <si>
    <t xml:space="preserve">Memotong  </t>
  </si>
  <si>
    <t xml:space="preserve">Membantu </t>
  </si>
  <si>
    <t xml:space="preserve">Datang  </t>
  </si>
  <si>
    <t>Kunci No : 23003 tidak ada172</t>
  </si>
  <si>
    <t xml:space="preserve">Teaching </t>
  </si>
  <si>
    <t xml:space="preserve">Coming </t>
  </si>
  <si>
    <t>Kunci No : 23003 tidak ada175</t>
  </si>
  <si>
    <t xml:space="preserve">CUTTING  </t>
  </si>
  <si>
    <t>Kunci No : 23003 tidak ada176</t>
  </si>
  <si>
    <t>Kunci No : 23003 tidak ada178</t>
  </si>
  <si>
    <t>Kunci No : 23003 tidak ada179</t>
  </si>
  <si>
    <t>Kunci No : 23003 tidak ada180</t>
  </si>
  <si>
    <t xml:space="preserve"> HAS JUST WRITTEN  </t>
  </si>
  <si>
    <t xml:space="preserve">DICED  </t>
  </si>
  <si>
    <t>Kunci No : 23003 tidak ada181</t>
  </si>
  <si>
    <t>51/39</t>
  </si>
  <si>
    <t>Kunci No : 23003 tidak ada184</t>
  </si>
  <si>
    <t xml:space="preserve">MY MOM WROTE A LETTER TO AUNT TINA IN JAPAN JUST NOW
 </t>
  </si>
  <si>
    <t xml:space="preserve">MR JONI DIDN’T TEACH MATH HERE LAST YEAR
 </t>
  </si>
  <si>
    <t xml:space="preserve">RIA CUT THE CARROT INTO SMALL DICE
 </t>
  </si>
  <si>
    <t>Kunci No : 23003 tidak ada185</t>
  </si>
  <si>
    <t>62/28</t>
  </si>
  <si>
    <t xml:space="preserve">TEACHER </t>
  </si>
  <si>
    <t xml:space="preserve">COMEBACK  </t>
  </si>
  <si>
    <t>Kunci No : 23003 tidak ada187</t>
  </si>
  <si>
    <t>Kunci No : 23003 tidak ada189</t>
  </si>
  <si>
    <t>Kunci No : 23003 tidak ada190</t>
  </si>
  <si>
    <t>51/40</t>
  </si>
  <si>
    <t xml:space="preserve">NATALIC JOY WERE JOY WERE  </t>
  </si>
  <si>
    <t xml:space="preserve">INCH THICK PLANKS </t>
  </si>
  <si>
    <t xml:space="preserve">SHICE THE CARROT LENGTHEWISE INTO ROUNGHLY 1/4 INCH THICK PLANKS  </t>
  </si>
  <si>
    <t xml:space="preserve">SHCE THE CARROT LENGTHASIE </t>
  </si>
  <si>
    <t xml:space="preserve">YES (NICK VIALL) AND NATALIC JOY WERE JOY WERE MARRIED ON APRIL 27 2024 AND THER WEDDING PASTYWASATTEDEDE YA PROMATE IY 170 WESTS  </t>
  </si>
  <si>
    <t>Kunci No : 23003 tidak ada192</t>
  </si>
  <si>
    <t>82/5</t>
  </si>
  <si>
    <t xml:space="preserve">is cutting  </t>
  </si>
  <si>
    <t xml:space="preserve">Writting </t>
  </si>
  <si>
    <t xml:space="preserve">Teaching  </t>
  </si>
  <si>
    <t xml:space="preserve">Cutting </t>
  </si>
  <si>
    <t xml:space="preserve">Helping </t>
  </si>
  <si>
    <t xml:space="preserve">Coming  </t>
  </si>
  <si>
    <t>Kunci No : 23003 tidak ada194</t>
  </si>
  <si>
    <t>Kunci No : 23003 tidak ada195</t>
  </si>
  <si>
    <t>85/5</t>
  </si>
  <si>
    <t>Kunci No : 23003 tidak ada196</t>
  </si>
  <si>
    <t>Kunci No : 23003 tidak ada197</t>
  </si>
  <si>
    <t>71/19</t>
  </si>
  <si>
    <t>Kunci No : 23003 tidak ada198</t>
  </si>
  <si>
    <t>10614</t>
  </si>
  <si>
    <t>52/39</t>
  </si>
  <si>
    <t xml:space="preserve">SHULD </t>
  </si>
  <si>
    <t xml:space="preserve">AND </t>
  </si>
  <si>
    <t>Kunci No : 23003 tidak ada200</t>
  </si>
  <si>
    <t xml:space="preserve">WRITTEN. </t>
  </si>
  <si>
    <t xml:space="preserve">HELP. </t>
  </si>
  <si>
    <t>10616</t>
  </si>
  <si>
    <t>52/38</t>
  </si>
  <si>
    <t xml:space="preserve">HAS JUST WRITEN </t>
  </si>
  <si>
    <t xml:space="preserve">TO </t>
  </si>
  <si>
    <t>10619</t>
  </si>
  <si>
    <t xml:space="preserve">MY MOM HAS JUST WRITTEN A LETTERTO AUNT TINA IN JAPAN </t>
  </si>
  <si>
    <t xml:space="preserve">MR JONI DIDN’T TEACH MATCH HERE LAST YEAR </t>
  </si>
  <si>
    <t xml:space="preserve">HELPET MOM  </t>
  </si>
  <si>
    <t>Kunci No : 23003 tidak ada203</t>
  </si>
  <si>
    <t xml:space="preserve">HAS WRITTEN   </t>
  </si>
  <si>
    <t xml:space="preserve">IS CUTTING   </t>
  </si>
  <si>
    <t>Kunci No : 23003 tidak ada204</t>
  </si>
  <si>
    <t>77/14</t>
  </si>
  <si>
    <t xml:space="preserve">IS </t>
  </si>
  <si>
    <t xml:space="preserve">WHO IS </t>
  </si>
  <si>
    <t>Kunci No : 23003 tidak ada205</t>
  </si>
  <si>
    <t>Kunci No : 23003 tidak ada206</t>
  </si>
  <si>
    <t>60/23</t>
  </si>
  <si>
    <t>Kunci No : 23003 tidak ada207</t>
  </si>
  <si>
    <t>Kunci No : 23003 tidak ada209</t>
  </si>
  <si>
    <t xml:space="preserve">is writing </t>
  </si>
  <si>
    <t xml:space="preserve">NOT TEACH </t>
  </si>
  <si>
    <t xml:space="preserve">CATTING </t>
  </si>
  <si>
    <t>Kunci No : 23003 tidak ada211</t>
  </si>
  <si>
    <t>10705</t>
  </si>
  <si>
    <t xml:space="preserve">Mr Joni didn’t teach Math here last year. </t>
  </si>
  <si>
    <t xml:space="preserve">is the right question form in the past tense. </t>
  </si>
  <si>
    <t>Kunci No : 23003 tidak ada213</t>
  </si>
  <si>
    <t>62/11</t>
  </si>
  <si>
    <t>87/3</t>
  </si>
  <si>
    <t>Kunci No : 23003 tidak ada216</t>
  </si>
  <si>
    <t>10713</t>
  </si>
  <si>
    <t xml:space="preserve">DID </t>
  </si>
  <si>
    <t xml:space="preserve">is writing   </t>
  </si>
  <si>
    <t xml:space="preserve">is cutting   </t>
  </si>
  <si>
    <t>Kunci No : 23003 tidak ada218</t>
  </si>
  <si>
    <t xml:space="preserve">Mr Joni didn’t teach Math here last year.
 </t>
  </si>
  <si>
    <t xml:space="preserve">Ria cut the carrot into small dice.
 </t>
  </si>
  <si>
    <t xml:space="preserve">Did he come to Natalie’s wedding party?
 </t>
  </si>
  <si>
    <t>64/24</t>
  </si>
  <si>
    <t xml:space="preserve">has just  </t>
  </si>
  <si>
    <t xml:space="preserve">Mr. Joni didn’t teach Math here last year.
 </t>
  </si>
  <si>
    <t>221</t>
  </si>
  <si>
    <t>64/28</t>
  </si>
  <si>
    <t xml:space="preserve">Cut off a side </t>
  </si>
  <si>
    <t xml:space="preserve">Yes she </t>
  </si>
  <si>
    <t xml:space="preserve">Yes
 </t>
  </si>
  <si>
    <t>Kunci No : 207001 tidak ada222</t>
  </si>
  <si>
    <t>10723</t>
  </si>
  <si>
    <t>39/38</t>
  </si>
  <si>
    <t xml:space="preserve">cut off a side </t>
  </si>
  <si>
    <t xml:space="preserve">yes she </t>
  </si>
  <si>
    <t xml:space="preserve">yes </t>
  </si>
  <si>
    <t xml:space="preserve">Oke </t>
  </si>
  <si>
    <t xml:space="preserve">Yes he persumably referring Toni  </t>
  </si>
  <si>
    <t>10729</t>
  </si>
  <si>
    <t>54/38</t>
  </si>
  <si>
    <t xml:space="preserve">write a </t>
  </si>
  <si>
    <t xml:space="preserve"> aku </t>
  </si>
  <si>
    <t xml:space="preserve">ria soull the stace </t>
  </si>
  <si>
    <t xml:space="preserve">Sinta yesterday  </t>
  </si>
  <si>
    <t xml:space="preserve">datang  </t>
  </si>
  <si>
    <t>10227#</t>
  </si>
  <si>
    <t>442368#</t>
  </si>
  <si>
    <t>Kunci No : 23003 tidak ada15</t>
  </si>
  <si>
    <t>Kunci No : 23003 tidak ada23</t>
  </si>
  <si>
    <t>Kunci No : 207001 tidak adaKunci No : 23003 tidak ada26</t>
  </si>
  <si>
    <t>Kunci No : 23003 tidak ada29</t>
  </si>
  <si>
    <t>Kunci No : 23003 tidak ada37</t>
  </si>
  <si>
    <t>Kunci No : 23003 tidak ada38</t>
  </si>
  <si>
    <t>Kunci No : 23003 tidak ada57</t>
  </si>
  <si>
    <t>Kunci No : 23003 tidak ada63</t>
  </si>
  <si>
    <t>Kunci No : 23003 tidak ada64</t>
  </si>
  <si>
    <t>Kunci No : 23003 tidak ada65</t>
  </si>
  <si>
    <t xml:space="preserve">HAS WRITTEN </t>
  </si>
  <si>
    <t>30/26</t>
  </si>
  <si>
    <t>Kunci No : 23003 tidak ada107</t>
  </si>
  <si>
    <t>Kunci No : 23003 tidak ada108</t>
  </si>
  <si>
    <t xml:space="preserve">was writing  </t>
  </si>
  <si>
    <t>Kunci No : 23003 tidak ada122</t>
  </si>
  <si>
    <t>Kunci No : 23003 tidak ada140</t>
  </si>
  <si>
    <t>Kunci No : 23003 tidak ada146</t>
  </si>
  <si>
    <t>Kunci No : 23003 tidak ada158</t>
  </si>
  <si>
    <t>Kunci No : 23003 tidak ada159</t>
  </si>
  <si>
    <t>Kunci No : 23003 tidak ada170</t>
  </si>
  <si>
    <t>Kunci No : 23003 tidak ada173</t>
  </si>
  <si>
    <t>Kunci No : 23003 tidak ada182</t>
  </si>
  <si>
    <t>Kunci No : 23003 tidak ada183</t>
  </si>
  <si>
    <t>Kunci No : 23003 tidak ada193</t>
  </si>
  <si>
    <t>Kunci No : 23003 tidak ada201</t>
  </si>
  <si>
    <t>Kunci No : 23003 tidak ada202</t>
  </si>
  <si>
    <t>87/4</t>
  </si>
  <si>
    <t>Kunci No : 23003 tidak ada215</t>
  </si>
  <si>
    <t>Kunci No : 207001 tidak adaKunci No : 23002 tidak ada219</t>
  </si>
  <si>
    <t>Kunci No : 23003 tidak ada220</t>
  </si>
  <si>
    <t>Kunci No : 23003 tidak ada3</t>
  </si>
  <si>
    <t xml:space="preserve">MY MOM WROTE A LATTER TO AUNT TINA IN JAPAN JUST NOW </t>
  </si>
  <si>
    <t>Kunci No : 23003 tidak ada6</t>
  </si>
  <si>
    <t>Kunci No : 23003 tidak ada14</t>
  </si>
  <si>
    <t>48/5</t>
  </si>
  <si>
    <t>Kunci No : 23002 tidak adaKunci No : 23003 tidak ada20</t>
  </si>
  <si>
    <t>Kunci No : 23002 tidak ada21</t>
  </si>
  <si>
    <t>Kunci No : 23003 tidak ada41</t>
  </si>
  <si>
    <t xml:space="preserve">Mr Joni didn’t teach math here last year </t>
  </si>
  <si>
    <t>Kunci No : 23003 tidak ada66</t>
  </si>
  <si>
    <t>Kunci No : 23002 tidak ada85</t>
  </si>
  <si>
    <t>64/27</t>
  </si>
  <si>
    <t xml:space="preserve">MY MOM WROTE A LETTER TO AUNT TINA IN JAPAN JUST NOW  </t>
  </si>
  <si>
    <t xml:space="preserve">MR. JONI DIDNT TEACH MATH HERE LAST YEAR   </t>
  </si>
  <si>
    <t xml:space="preserve">RIA IS CUTTING THE CARROT INTO SMALL DICE  </t>
  </si>
  <si>
    <t xml:space="preserve">DID HE COME TO NATALIES WEDDING PARTY   </t>
  </si>
  <si>
    <t>Kunci No : 23003 tidak ada102</t>
  </si>
  <si>
    <t>Kunci No : 23003 tidak ada121</t>
  </si>
  <si>
    <t>Kunci No : 23003 tidak ada127</t>
  </si>
  <si>
    <t>Kunci No : 23003 tidak ada137</t>
  </si>
  <si>
    <t xml:space="preserve">Has written   </t>
  </si>
  <si>
    <t>Kunci No : 23002 tidak ada150</t>
  </si>
  <si>
    <t>Kunci No : 23003 tidak ada156</t>
  </si>
  <si>
    <t>Kunci No : 23003 tidak ada157</t>
  </si>
  <si>
    <t>Kunci No : 23002 tidak ada160</t>
  </si>
  <si>
    <t>Kunci No : 23003 tidak ada168</t>
  </si>
  <si>
    <t>Kunci No : 23003 tidak ada171</t>
  </si>
  <si>
    <t>Kunci No : 23003 tidak ada214</t>
  </si>
  <si>
    <t>30/21</t>
  </si>
  <si>
    <t>Kunci No : 23003 tidak ada36</t>
  </si>
  <si>
    <t>Kunci No : 23002 tidak ada51</t>
  </si>
  <si>
    <t>Kunci No : 23003 tidak ada54</t>
  </si>
  <si>
    <t>Kunci No : 23003 tidak ada71</t>
  </si>
  <si>
    <t>Kunci No : 23002 tidak ada88</t>
  </si>
  <si>
    <t>86/4</t>
  </si>
  <si>
    <t>Kunci No : 23003 tidak ada144</t>
  </si>
  <si>
    <t>Kunci No : 23003 tidak ada164</t>
  </si>
  <si>
    <t>Kunci No : 23003 tidak ada166</t>
  </si>
  <si>
    <t>Kunci No : 23003 tidak ada199</t>
  </si>
  <si>
    <t>Kunci No : 23002 tidak ada86</t>
  </si>
  <si>
    <t>Kunci No : 23003 tidak ada96</t>
  </si>
  <si>
    <t>Kunci No : 23003 tidak ada136</t>
  </si>
  <si>
    <t>Kunci No : 23003 tidak ada155</t>
  </si>
  <si>
    <t>Kunci No : 23003 tidak ada162</t>
  </si>
  <si>
    <t>Kunci No : 23002 tidak ada177</t>
  </si>
  <si>
    <t>46/2</t>
  </si>
  <si>
    <t>25/25</t>
  </si>
  <si>
    <t>46/7</t>
  </si>
  <si>
    <t>46/3</t>
  </si>
  <si>
    <t xml:space="preserve">Shinta and Shanti helped their mom in the kitchen yesterday
 </t>
  </si>
  <si>
    <t xml:space="preserve">Did he come to Natalie’s wedding party?
 </t>
  </si>
  <si>
    <t>48/24</t>
  </si>
  <si>
    <t>42/14</t>
  </si>
  <si>
    <t>44/12</t>
  </si>
  <si>
    <t>45/10</t>
  </si>
  <si>
    <t>46/28</t>
  </si>
  <si>
    <t>Kunci No : 207001 tidak ada31</t>
  </si>
  <si>
    <t>37/13</t>
  </si>
  <si>
    <t>48/1</t>
  </si>
  <si>
    <t xml:space="preserve">MR JONI DID’T TEACH MATH HERE LAST YEAR </t>
  </si>
  <si>
    <t xml:space="preserve">My Mom wrote a letter to Aunt Tina in Japan just now.
  </t>
  </si>
  <si>
    <t xml:space="preserve">Mr Joni didn’t teach Math here last year.
  </t>
  </si>
  <si>
    <t xml:space="preserve">Did he come to Natalie’s wedding party?
  </t>
  </si>
  <si>
    <t xml:space="preserve">Shinta and Shanti HELPED their mom in the kitchen yesterday. </t>
  </si>
  <si>
    <t xml:space="preserve">Mr Joni didnt teach math here last year   </t>
  </si>
  <si>
    <t xml:space="preserve">my mom wrote a letter to aunt tina in japan just now.  </t>
  </si>
  <si>
    <t xml:space="preserve">mr joni didnt teach math here last ye  </t>
  </si>
  <si>
    <t xml:space="preserve">ria cut the carrot into small dice  </t>
  </si>
  <si>
    <t xml:space="preserve">shinta and shanti helped their mom ind the kitchen yesterday   </t>
  </si>
  <si>
    <t xml:space="preserve">did he come to natalies wedding party?  </t>
  </si>
  <si>
    <t>83/7</t>
  </si>
  <si>
    <t>74/8</t>
  </si>
  <si>
    <t xml:space="preserve">teach   </t>
  </si>
  <si>
    <t xml:space="preserve">cuts  </t>
  </si>
  <si>
    <t xml:space="preserve">came   </t>
  </si>
  <si>
    <t>Kunci No : 23002 tidak ada87</t>
  </si>
  <si>
    <t>Kunci No : 23002 tidak ada89</t>
  </si>
  <si>
    <t>76/16</t>
  </si>
  <si>
    <t>78/12</t>
  </si>
  <si>
    <t xml:space="preserve">MR JONI DIDNT TEACH MATH HERE LAST YEAR  </t>
  </si>
  <si>
    <t xml:space="preserve">RIA CUTS THE CARROT INTO SMALL DICE  </t>
  </si>
  <si>
    <t>83/9</t>
  </si>
  <si>
    <t xml:space="preserve">HELPED.  </t>
  </si>
  <si>
    <t xml:space="preserve">RIA CUTTING THE CARROT INTO SMALL DICE  </t>
  </si>
  <si>
    <t>72/18</t>
  </si>
  <si>
    <t>Kunci No : 207001 tidak adaKunci No : 23002 tidak ada131</t>
  </si>
  <si>
    <t>Kunci No : 207001 tidak adaKunci No : 23002 tidak ada132</t>
  </si>
  <si>
    <t xml:space="preserve">Has written </t>
  </si>
  <si>
    <t>Kunci No : 207001 tidak ada139</t>
  </si>
  <si>
    <t>Kunci No : 23002 tidak ada142</t>
  </si>
  <si>
    <t>Kunci No : 23002 tidak ada143</t>
  </si>
  <si>
    <t>Kunci No : 207001 tidak adaKunci No : 23002 tidak ada145</t>
  </si>
  <si>
    <t>Kunci No : 207001 tidak ada147</t>
  </si>
  <si>
    <t>Kunci No : 207001 tidak ada148</t>
  </si>
  <si>
    <t>Kunci No : 23003 tidak ada153</t>
  </si>
  <si>
    <t>Kunci No : 23003 tidak ada154</t>
  </si>
  <si>
    <t>Kunci No : 207001 tidak adaKunci No : 23003 tidak ada161</t>
  </si>
  <si>
    <t>Kunci No : 207001 tidak adaKunci No : 23003 tidak ada165</t>
  </si>
  <si>
    <t xml:space="preserve">written   </t>
  </si>
  <si>
    <t xml:space="preserve">coming   </t>
  </si>
  <si>
    <t>Kunci No : 23002 tidak ada174</t>
  </si>
  <si>
    <t>Kunci No : 23002 tidak ada186</t>
  </si>
  <si>
    <t>Kunci No : 23002 tidak adaKunci No : 23003 tidak ada188</t>
  </si>
  <si>
    <t xml:space="preserve">COME   </t>
  </si>
  <si>
    <t>Kunci No : 207001 tidak adaKunci No : 23002 tidak ada191</t>
  </si>
  <si>
    <t>77/9</t>
  </si>
  <si>
    <t xml:space="preserve">WRITTEN  </t>
  </si>
  <si>
    <t xml:space="preserve"> CUTTING  </t>
  </si>
  <si>
    <t xml:space="preserve">WRITING   </t>
  </si>
  <si>
    <t xml:space="preserve">HELPED   </t>
  </si>
  <si>
    <t>Kunci No : 23002 tidak ada208</t>
  </si>
  <si>
    <t>210</t>
  </si>
  <si>
    <t>Kunci No : 207001 tidak adaKunci No : 23003 tidak ada212</t>
  </si>
  <si>
    <t>217</t>
  </si>
  <si>
    <t>Kunci No : 23003 tidak ada223</t>
  </si>
  <si>
    <t>Kunci No : 23003 tidak ada224</t>
  </si>
  <si>
    <t xml:space="preserve">1;1;ADMIN;ADMIN;BAHASA INGGRIS 10;0/0;0;Mengerjakan;' ; ; ; ; ; ; ; ; ; ; ; ; ; ; ; ; ; ; ; ; ; ; ; ; ; ; ; ; ; ; ; ; ; ; ; ; ; ; ; ; ; ; ; ; ; ; ; ; ; ; ; ; ; ; ; ; ; ; ; ; ; ; ; ; ; ; ; ; ; ; ; ; ; ; ; ; ; ; ; ; ; ; ; ; ; ; ; ; ; ;|Kunci No : 23003 tidak ada2;X1;Andreas Fermansyah;10106;BAHASA INGGRIS 10;45/6;59;Mengerjakan;'A;B;B;E;A;D;C;B;C;A;C;E;B;A;D;C;A;A;A;A;A;A;A;A;A;A;A; ; ; ; ; ;B;B;S;S;S; ; ; ;B; ; ; ; ; ;B; ; ; ;B; ; ;B; ; ; ; ; ; ;B; ;B;B;B;B;B; ; ;B;B; ; ; ; ; ;B; ; ; ; ; ;B; ; ;C;D;A;E;F;|Kunci No : 23003 tidak ada3;X1;ARGA DWI PRADIPTA;10109;BAHASA INGGRIS 10;43/11;54;Mengerjakan;'A;B;B;E;A;D;C;C;C;A;C;C;B;A;B;C;A;A;A;A;A;A;A;A;A;A;A; ; ; ; ; ;B;B;B;S;B; ; ;B;B;B; ; ; ; ;B; ; ; ;B; ; ;B; ; ; ; ;B;B; ; ;B;B;B;B;B; ; ;B;B; ; ; ; ; ;B; ; ; ; ; ;B; ; ;C;D;A;E;F;|Kunci No : 23003 tidak ada4;X1;DHESTA EVANDRA VERNANDO;10116;BAHASA INGGRIS 10;30/21;28;Mengerjakan;'A;E;D;D;D;C;C;C;C;B;C;D;B;D;C;C;A;A;A;A;A;A;A;A;A;A;A; ; ; ; ; ;B;B;B;S;B;B; ; ; ; ; ; ;B; ;B; ;B; ; ;B; ;B; ; ; ; ; ; ;B; ;B;B; ;B; ; ; ;B; ;B; ; ; ; ;B; ; ; ; ; ;B; ; ;E;D;F;C;A;|Kunci No : 23003 tidak ada5;X1;KEYSA CAHYA KIRANA;10124;BAHASA INGGRIS 10;46/2;63;Mengerjakan;'A;B;B;E;A;D;C;C;A;A;C;E;B;A;D;C;A;A;A;A;A;A;A;A;A;A;A; ; ; ; ; ;B;B;S;S;B; ; ; ;B; ; ; ; ; ;B; ; ; ;B; ; ;B; ; ; ; ; ; ;B; ;B;B; ;B; ; ; ; ;B; ; ; ; ; ;B; ; ; ; ; ;B; ; ;C;D;A;E;B;|Kunci No : 23003 tidak ada6;X1;RAFEL ADITIA FIRMANSYAH;10127;BAHASA INGGRIS 10;47/8;64;Mengerjakan;'A;B;B;E;A;D;C;C;A;A;C;E;B;A;D;C;A;A;A;A;A;A;A;A;A;A;A; ; ; ; ; ;B;B;S;S;B; ; ; ;B; ; ; ; ; ;B; ; ; ;B; ; ;B; ;B; ; ; ; ;B; ;B;B; ;B; ; ; ; ; ;B;B;B;B; ;B; ; ; ;B;B; ;B;B;C;D;A;E;B;|Kunci No : 23003 tidak ada7;X1;REYNA SAMARA FAUZIYA PUTRI;10128;BAHASA INGGRIS 10;43/13;59;Mengerjakan;'A;B;B;E;A;D;C;B;A;A;C;E;B;A;E;C;A;A;A;A;A;A;A;A;A;A;A; ; ; ; ; ;B;B;S;S;S;B;B;B; ; ; ; ; ; ;B; ; ; ;B; ; ;B; ;B; ;B; ;B; ;B; ; ;B; ;B; ; ;B; ;B;B;B;B; ;B; ; ; ; ; ;B; ; ;C;D;A;E;B;|Kunci No : 23003 tidak ada8;X1;SRI WULANDARI;10130;BAHASA INGGRIS 10;48/5;62;Mengerjakan;'A;B;B;E;A;D;C;B;A;A;D;C;B;A;D;C;A;A;A;A;A;A;A;A;A;A;A; ; ; ; ; ;B;S;S;S;S; ; ; ;B; ; ; ; ; ;B; ; ; ;B; ; ;B; ;B; ; ;B; ;B; ;B;B; ;B; ; ; ;B;B; ; ; ;B; ;B; ; ; ;B; ;B; ; ;C;D;A;E;B;|Kunci No : 23003 tidak ada9;X2;ADINDA AZIZAH PUTRI;10201;BAHASA INGGRIS 10;45/6;58;Mengerjakan;'A;B;B;E;A;D;C;C;D;A;C;C;B;A;D;C;A;A;A;A;A;A;A;A;A;A;A; ; ; ; ; ;B;B;B;S;S; ; ; ;B; ; ; ; ; ;B; ; ; ;B; ; ;B; ;B; ; ;B; ;B; ;B;B; ;B; ; ; ;B;B; ; ; ; ; ;B; ; ; ; ; ;B; ; ;C;D;A;E;B;|Kunci No : 23002 tidak adaKunci No : 23003 tidak ada10;X2;ALDI PERMANA AGUSTIAN WIBISONO;10202;BAHASA INGGRIS 10;25/25;25;Mengerjakan;'A;E;E;B;D;E;B;B;D;E;C;A;B;A;B;B;A;A;A;A;A;A;A;A; ;A;A; ; ; ; ; ;S;B;S;B;B; ;B; ; ; ;B;B; ; ; ;B;B; ; ; ; ; ;B; ; ;B; ; ;B; ; ;B; ;B; ; ; ; ; ;B; ; ; ;B;B; ; ; ; ; ;B; ; ;A;B;A;B;B;|Kunci No : 23003 tidak ada11;X2;EVRILA ICHA PRATIWI NINGRUM;10218;BAHASA INGGRIS 10;49/5;64;Mengerjakan;'A;B;B;E;D;D;C;C;A;A;C;C;B;A;D;C;A;A;A;A;A;A;A;A;A;A;A; ; ; ; ; ;B;B;S;S;B; ; ; ;B;B; ; ; ; ;B; ; ; ;B;B; ;B; ;B; ; ;B; ;B; ; ; ;B; ;B; ; ;B;B; ; ; ;B; ;B;B; ; ; ; ;B; ; ;C;D;A;E;B;|12;X2;FERLA PUTRI WARDANI;10220;BAHASA INGGRIS 10;4/4;20;Mengerjakan;' ; ;C; ; ; ; ; ;E; ; ; ; ; ;B; ; ; ; ; ; ; ; ; ; ; ; ;letter. ;teach. ;cuts ;wrote,teach,cut,helped,come ;"come" ; ; ; ; ; ; ; ; ; ; ; ; ; ; ; ; ; ; ; ; ; ; ; ; ; ; ; ; ; ; ; ; ; ; ; ; ; ; ; ; ; ; ; ; ; ; ; ; ; ; ; ; ; ; ; ; ; ; ;|13;X2;Jihan Septia Ramadhani;10227#;BAHASA INGGRIS 10;1/1;2;Mengerjakan;' ; ;B; ; ; ; ; ;B; ; ; ; ; ; ; ; ; ; ; ; ; ; ; ; ; ; ; ; ; ; ; ; ; ; ; ; ; ; ; ; ; ; ; ; ; ; ; ; ; ; ; ; ; ; ; ; ; ; ; ; ; ; ; ; ; ; ; ; ; ; ; ; ; ; ; ; ; ; ; ; ; ; ; ; ; ; ; ; ; ;|Kunci No : 23003 tidak ada14;X3;MARATUS ZAHRA ZAINU NISA;10305;BAHASA INGGRIS 10;44/7;59;Mengerjakan;'A;C;B;E;A;D;C;B;A;A;C;C;B;A;D;C;A;A;A;A;A;A;A;A;A;A;A; ; ; ; ; ;B;B;S;S;S;B;B;B; ;B; ; ; ; ;B; ; ; ;B; ; ; ; ;B; ; ; ; ;B; ;B;B; ;B; ; ; ; ;B; ; ; ; ; ;B; ; ; ; ; ;B; ; ;C;D;A;E;B;|Kunci No : 23003 tidak ada15;X3;MEYANANDRI DIANANZA WURYANTORO;10307;BAHASA INGGRIS 10;60/4;95;Mengerjakan;'A;B;B;E;A;D;C;B;A;A;C;E;B;A;D;C;A;A;A;A;A;A;A;A;A;A;A;WROTE ;TEACH ;CUT ;HELPED ;COME ;B;B;S;S;B; ; ; ;B;B;B; ; ;B;B; ; ; ;B;B; ;B; ;B; ; ;B; ;B; ;B;B; ;-B; ; ; ;B;B; ; ; ;B; ;B;B; ; ;B; ; ;B; ;C;D;A;E;F;|Kunci No : 23003 tidak ada16;X3;RICHARD CELINE DION BUEFENA;10322;BAHASA INGGRIS 10;54/2;71;Mengerjakan;'A;B;B;E;A;D;C;B;A;A;C;E;B;A;D;C;A;A;A;A;A;A;A;A;A;A;A; ; ; ; ; ;B;B;S;S;S; ; ; ;B;B;B; ; ; ;B; ; ; ;B;B; ;B; ;B; ; ;B; ;B; ;B;B; ;B; ; ; ;B;B; ; ; ;B; ;B; ; ; ;B; ;B; ; ;C;D;A;E;B;|Kunci No : 23003 tidak ada17;X3;RISATRIA AIDIL FIERA ATMAJA;10323#;BAHASA INGGRIS 10;49/8;63;Mengerjakan;'A;A;B;E;A;D;C;B;A;A;D;C;B;A;D;C;A;A;A;A;A;A;A;A;A;A;A; ; ; ; ; ;B;B;S;S;S; ; ; ;B;B;B; ; ; ;B; ; ; ;B;B; ;B; ;B; ; ; ; ;B;B;B;B; ;B; ; ; ;B;B; ; ; ;B;B; ; ; ;B;B; ;B; ; ;C;D;A;E;B;|Kunci No : 23003 tidak ada18;X4;ANGGUN PUTRI LESTARI;10404;BAHASA INGGRIS 10;46/7;61;Mengerjakan;'A;B;B;E;A;D;C;B;A;E;D;C;B;A;D;C;A;A;A;A;A;A;A;A;A;A;A; ; ; ; ; ;B;B;S;S;B;B; ; ;B; ; ; ; ;B; ; ; ; ;B;B; ;B; ;B; ; ; ; ; ; ;B;B; ; ; ; ; ;B;B; ; ; ;B;B; ; ; ;B;B; ;B; ; ;C;D;A;E;B;|Kunci No : 23003 tidak ada19;X4;MICHA SASIKIRANA RAMADHANI;10415;BAHASA INGGRIS 10;46/3;62;Mengerjakan;'A;B;B;E;A;D;C;B;A;A;C;C;B;A;D;C;A;A;A;A;A;A;A;A;A;A;A; ; ; ; ; ;B;B;S;S;S; ; ; ;B; ; ; ; ; ;B; ; ; ;B; ; ;B; ; ; ; ; ; ;B; ;B;B; ;B; ; ; ;B;B; ; ; ; ; ;B; ; ; ; ; ;B; ; ;C;D;A;E;B;|Kunci No : 23002 tidak adaKunci No : 23003 tidak ada20;X4;REVA ELVINA PUTRI;10428;BAHASA INGGRIS 10;48/24;53;Mengerjakan;'A;B;C;E;A;D;A;C;C;E;E;C;B;A;D;C;A;A;A;A;A;A;A;A;A;A; ; ; ; ; ; ;B;S;S;S;S;-B; ; ;B;B;B;B;B; ; ; ;-B; ;B;B; ;B;B;-B;B; ;B; ;B;B;B;B; ;B;B;B;B;-B;B; ; ;-B;B;B;B;B; ; ; ; ;B; ; ;C;E;A;E;B;|Kunci No : 23002 tidak ada21;X4;SINDI MAULIDIA PUTRI;10432;BAHASA INGGRIS 10;42/14;50;Mengerjakan;'A;B;B;D;C;D;C;B;A;C;D;B;A;A;A;C;A;A;A;A;A;A;A;A;A;A;A; ; ; ; ; ;B;S;B;S;S; ; ; ;B;B;B; ; ; ;B; ;B; ;B; ; ;B; ;B; ; ;B; ; ;B;B;B; ; ; ; ;B; ;B; ; ; ;B; ;B;B; ; ;B; ; ;B; ;C;D;A;E;B;|Kunci No : 23002 tidak ada22;X4;UNZILA ANNURIL AMAMI;10433;BAHASA INGGRIS 10;44/12;55;Mengerjakan;'A;B;B;D;A;D;C;B;B;D;D;B;A;A;D;C;A;A;A;A;A;A;A;A;A;A;A; ; ; ; ; ;B;S;S;S;B; ; ; ;B;B;B; ; ; ;B; ; ; ;B; ; ;B; ;B; ; ;B; ; ;B;B; ; ; ;B;B;B; ; ;B; ; ;B; ;B;B; ; ;B; ;B; ; ;C;D;A;E;B;|Kunci No : 23003 tidak ada23;X4;YAQIYATUL FACHIROH;10434;BAHASA INGGRIS 10;45/10;58;Mengerjakan;'A;B;B;E;A;D;C;B;C;B;C;B;A;A;D;C;A;A;A;A;A;A;A;A;A;A;A; ; ; ; ; ;B;S;S;S;B; ; ; ;B;B;B; ; ; ;B; ; ; ;B; ; ;B; ;B; ;B; ; ; ;B;B; ; ;B; ; ; ;B;B; ; ; ;B; ;B;B; ; ; ;B; ;B; ;C;D;A;E;B;|Kunci No : 23003 tidak ada24;X5;GERRY SAPUTRA;10518;BAHASA INGGRIS 10;41/15;53;Mengerjakan;'A;B;B;E;A;D;A;B;A;A;C;B;C;A;D;C;A;A;A;A;A;A;A;A;A;A;A; ; ; ; ; ;B;S;B;S;S;B;B; ; ; ;B; ; ;B; ;B; ;B; ; ; ;B; ;B; ;B; ; ;B; ; ;B;B; ; ; ; ;B;B;B; ; ; ; ;B;B; ; ; ;B;B; ; ;C;D;A;E;B;|25;X5;HENSEN ERLANDO;10521;BAHASA INGGRIS 10;1/5;2;Mengerjakan;' ; ; ; ; ; ; ; ; ;A; ; ; ;E; ; ; ; ; ; ; ; ; ; ; ; ; ;"HAS JUST" ;"DIDNOT" ; ;"TOLONG" ;"DATANG" ; ; ; ; ; ; ; ; ; ; ; ; ; ; ; ; ; ; ; ; ; ; ; ; ; ; ; ; ; ; ; ; ; ; ; ; ; ; ; ; ; ; ; ; ; ; ; ; ; ; ; ; ; ; ; ; ; ; ;|Kunci No : 207001 tidak adaKunci No : 23003 tidak ada26;X5;HENSEN ERLANDO;10521#;BAHASA INGGRIS 10;46/28;61;Mengerjakan;'A;B;B;D;A;D;A;B;E;A;C;C;E;A;A;C;A;A;A;A;A;A;A;A;A;A;A;WROTE ;TEACH ;CUT ;HELPED ;COME ;B;B;B;B;S; ;B;B;B; ;B;B;B; ; ;-B;-B; ; ;B; ;B;B;-B; ;B;B;B; ; ;B;B; ; ; ;B; ;B; ;B;B; ; ;-B;B;-B; ;-B;B;B; ; ; ;A;C;D; ;E;|27;X6;AHMAD ENGGAR LINGGA SAPUTRA;10602;BAHASA INGGRIS 10;30/26;29;Mengerjakan;'A;E;C;B;D;B;B;C;A;D;A;B;D;A;A;B;A;A;A;A;A;A;A;A;A;A;A; ; ; ; ; ;B;B;S;S;B;B;B;B; ; ; ; ; ; ;B; ;B; ; ;B; ;B; ; ; ; ;B; ; ;B;B;B; ;B; ;B; ; ; ; ; ; ;B; ;B; ; ; ;B;B; ;B;B;C;D;B;B;C;|Kunci No : 207001 tidak ada28;X6;AHMAD ENGGAR LINGGA SAPUTRA;10602#;BAHASA INGGRIS 10;37/13;41;Mengerjakan;'A; ;B;B;C;-B;E;-B;B;A;C;D;B;A; ; ;A;A; ;A;A;A; ;A;A; ;A; ; ; ; ; ;B;B;S;S;B; ; ; ;B;B; ; ; ; ;B; ; ; ; ; ; ;-B;-B;-B; ; ; ; ;B; ;B; ; ; ; ; ; ; ;B; ; ; ;B;-B;B; ; ; ; ; ; ; ; ;B;C;C;B;B;|Kunci No : 23003 tidak ada29;X7;KUNKAIRA CANTIKA;10708#;BAHASA INGGRIS 10;59/7;91;Mengerjakan;'A;B;B;E;A;D;A;B;A;A;C;C;B;A;D;C;A;A;A;A;A;A;A;A;A;A;A;WROTE ;TEACH ;CUTS ;HELPED ;COME ;B;B;S;S;B; ; ; ;B;B;B; ; ; ;B; ; ; ;B;-B; ;B; ;B;-B; ;B; ;B; ; ; ;B; ;B; ;-B;B;B; ; ; ;B; ;B;B; ; ;B; ;B; ; ;C;D;A;E;F;|Kunci No : 23003 tidak ada30;X7;LUTFIA RAHMAWATI;10712;BAHASA INGGRIS 10;43/4;57;Mengerjakan;'A;B;B;E;A;D;C;B;A;A;C;C;B;A;D;C;A;A;A;A;A;A;A;A;A;A;A; ; ; ; ; ;B;B;B;S;B; ; ; ;B; ; ; ; ; ;B; ; ; ;B; ; ;B; ; ; ; ; ; ;B; ; ; ;B; ; ; ; ;B;B; ; ; ; ; ;B; ; ; ; ; ;B; ; ;C;D;A;E;F;|Kunci No : 207001 tidak ada31;X7;NOVA PUTRI AULIA;10717;BAHASA INGGRIS 10;26/20;22;Mengerjakan;'A;A;C;D;D;D;A;B;A;B;B;A;B;C;D;B;A;A;A;A;A;A;A;A;A;A;A; ; ; ; ; ;B;S;B;S;B; ; ; ;B; ;B; ; ; ; ; ; ;B; ; ; ; ; ; ; ; ; ; ; ;B; ;B; ; ; ;B; ; ;B; ; ; ; ; ; ;B; ; ; ; ;B; ; ;A;B;C;D;E;|Kunci No : 23003 tidak ada32;X7;TIARA BERLIANA CANTIKA;10725;BAHASA INGGRIS 10;48/1;66;Mengerjakan;'A;B;B;E;A;D;C;B;A;A;C;E;B;A;D;C;A;A;A;A;A;A;A;A;A;A;A; ; ; ; ; ;B;B;S;S;B; ; ; ;B; ; ; ; ; ;B; ; ; ;B; ; ;B; ;B; ; ; ; ;B; ;B;B; ;B; ; ; ; ;B; ; ; ; ; ;B; ; ; ;B; ; ; ; ;C;D;A;E;B;|Kunci No : 23003 tidak ada33;X1;ABELIA NOVITASARI;10101;BAHASA INGGRIS 10;79/12;84;Selesai;'A;B;A;E;A;D;C;C;A;A;C;C;B;A;D;C;A;A;A;A;A;A;A;A;A;A;A;wrote ;taught ;cut ;helped ;come ;B;B;B;S;S;-B;-B;B;-B;-B;-B;-B;-B;-B;B;-B;-B;-B;B;-B; ;B;-B;B;-B;-B;-B;-B;B;-B;B;B;-B;B;-B;-B;-B;B;-B;B;-B;-B;-B;-B;B;-B;-B;-B;-B;-B;B;-B;-B;C;D;A;E;B;|Kunci No : 23002 tidak ada34;X1;Afdanis Eka Saputra;10102;BAHASA INGGRIS 10;64/27;53;Selesai;'A;A;B;B;D;C;E;B;A;A;D;B;B;A;D;C;A;A;A;A;A;A;A;A;A;A;A;currently ;ONCE ;cold ;Already ;Yesterday ;S;B;B;S;B;B;B;B;-B;-B;-B;-B;-B;B;-B;-B;-B;-B;B;-B; ;B;-B;-B;B;-B;-B;-B;B;B;B;-B;-B;-B;B;-B;B;-B;-B;-B;-B;-B;B;B;-B;-B;-B;-B;B;-B;B;-B;-B;C;F;A;E;B;|Kunci No : 207001 tidak ada35;X1;AISYATUL UMAYA;10103;BAHASA INGGRIS 10;55/36;46;Selesai;'A;C;D;D;E;A;C;A;A;C;B;C;E;C;D;A;A;A;A;A;A;A;A;A;A;A;A;MY MOM ALSO (WRITE) A LATER TO AUNT TINA IN JAPAN JUST NOW  ;(-)Mr Joni did not teach Math here last year.  ;Ria could dice the carrot into small dice.   ;Shinta and Santi He helped their mother IN the kitchen yesterday   ;Is he coming to Natalies wedding party.   ;B;B;B;S;B;-B;-B;-B;B;B;-B;-B;B;B;-B;B;B;-B;-B;B; ;B;B;-B;-B;-B;B;B;B;-B;-B;B;B;B;-B;B;B;B;B;B;-B;-B;-B;B;B;-B;-B;-B;-B;B;B;-B;B;C;F;D;A;E;|Kunci No : 23003 tidak ada36;X1;AMEL FINA DWI ARISTA;10104;BAHASA INGGRIS 10;87/4;99;Selesai;'A;B;B;E;A;D;C;B;A;A;C;E;B;A;D;C;A;A;A;A;A;A;A;A;A;A;A;MY MOM WROTE A LATTER TO AUNT TINA IN JAPAN JUST NOW ;MR JONI DID’T TEACH MATH HERE LAST YEAR ;RIA CUT THE CARROT INTO SMALL DICE ;Shinta and Shanti helped their mom in the kitchen yesterday. ;DID HE COME TO NATALIE’S WEDDING PARTY? ;B;B;S;S;B;-B;-B;-B;B;-B;-B;-B;-B;-B;B;-B;-B;-B;B;-B; ;B;-B;B;-B;-B;-B;-B;B;-B;B;B;-B;B;-B;-B;-B;B;B;-B;-B;-B;-B;-B;B;-B;-B;-B;-B;-B;B;-B;-B;C;D;A;E;B;|Kunci No : 23003 tidak ada37;X1;ANANDA JULI WAHYU PRASETYO;10105;BAHASA INGGRIS 10;76/15;87;Selesai;'A;B;B;E;A;D;C;B;A;A;C;E;B;A;D;C;A;A;A;A;A;A;A;A;A;A;A;My Mom wrote a letter to Aunt Tina in Japan just now ;Mr. Joni didn’t teach Math here last year ;Ria cut the carrot into small dice ;Shinta and Shanti helped their mom in the kitchen yesterday ;come ;B;B;S;S;B;B;B;B;-B;B;-B;-B;-B;-B;B;-B;-B;-B;B;-B; ;B;-B;-B;-B;-B;-B;-B;B;-B;-B;-B;B;-B;B;-B;-B;B;B;-B;-B;-B;-B;-B;B;-B;-B;-B;B;B;-B;B;B;A;B;C;E;D;|Kunci No : 23003 tidak ada38;X1;ANGGI ANNASTASYA;10107;BAHASA INGGRIS 10;70/20;91;Selesai;'A;B;B;E;A;D;E;B;A;A;C;C;B;A;D;C;A;A;A;A;A;A;A;A;A;A;A;WROTE  ;TEACH  ;CUT  ;HELPED  ;COME  ;B;S;S; ;B;B;B;B;-B;-B;B;-B;-B;B;B;-B;-B;-B;B;B; ;B;B;B;-B;B;-B;B;-B;B;B;B;-B;-B;-B;-B;-B;B;-B;B;B;B;-B;-B;B;B;-B;-B;-B;B;-B;B;B;C;D;A;E;B;|Kunci No : 23003 tidak ada39;X1;AQILA TALITA PUTRI;10108;BAHASA INGGRIS 10;85/6;95;Selesai;'A;B;B;E;A;D;C;C;A;A;C;E;B;A;D;C;A;A;A;A;A;A;A;A;A;A;A;My Mom wrote a letter to Aunt Tina in Japan just now ;Mr. Joni didn’t teach Math here last year ;Ria cuts the carrot into small dice ;Shinta and Shanti helped their mom in the kitchen yesterday ;Did he come to Natalie’s wedding party? ;B;B;B;S;B;-B;-B;-B;B;-B;-B;-B;-B;-B;B;-B;-B;-B;-B;B; ;B;-B;B;-B;-B;-B;-B;B;-B;B;B;-B;B;-B;-B;-B;B;B;-B;-B;-B;-B;-B;B;-B;-B;-B;-B;-B;B;-B;-B;C;D;A;E;B;|Kunci No : 23003 tidak ada40;X1;Arida Rezky Ramadhani;10110;BAHASA INGGRIS 10;83/8;91;Selesai;'A;B;B;E;A;C;C;C;A;A;C;E;B;A;D;C;A;A;A;A;A;A;A;A;A;A;A;My Mom wrote a letter to Aunt Tina in Japan just now.
  ;Mr Joni didn’t teach Math here last year.
  ;Ria cut the carrot into small dice  ;Shinta and Shanti helped their mom in the kitchen yesterday.  ;Did he come to Natalie’s wedding party?
  ;B;B;B;S;S;-B;-B;-B;B;-B;-B;-B;-B;-B;B;-B;-B;-B;B;-B; ;B;-B;B;-B;-B;-B;-B;B;-B;-B;B;-B;B;-B;-B;-B;-B;B;-B;-B;-B;-B;-B;B;-B;-B;-B;-B;-B;B;-B;-B;C;D;A;E;B;|Kunci No : 23003 tidak ada41;X1;Berly Aprilia;10111;BAHASA INGGRIS 10;78/13;90;Selesai;'A;B;B;E;A;D;C;B;A;A;C;C;B;A;D;C;A;A;A;A;A;A;A;A;A;A;A;my mom wrote a letter to aunt Tina in japan just now ;Mr.joni didn’t teach math here last year ;Ria cut the carrot into small dice ;shinta and Shanti helped their mom in the kitchen yesterday ;Did he come to Natilie’s wedding party ;B;B;B;S;S;-B;-B;-B;B;-B;-B;-B;-B;B;B;-B;-B;-B;B;-B; ;B;-B;-B;B;-B;-B;-B;B;-B;B;B;-B;B;-B;-B;-B;B;-B;B;B;B;B;-B;B;-B;-B;-B;B;-B;-B;-B;-B;C;D;A;E;F;|Kunci No : 23003 tidak ada42;X1;CANTIKA PUTRI;10112;BAHASA INGGRIS 10;86/5;97;Selesai;'A;B;B;E;A;D;C;C;A;A;C;E;B;A;D;C;A;A;A;A;A;A;A;A;A;A;A;My Mom wrote a letter to Aunt Tina in Japan just now. ;Mr. Joni didn’t teach Math here last year. ;Ria cut the carrot into small dice. ;Shinta and Shanti HELPED their mom in the kitchen yesterday. ;Did he come to Natalie’s wedding party? ;B;B;S;S;B;-B;-B;-B;B;B;-B;-B;-B;-B;B;-B;-B;-B;B;-B; ;B;-B;B;-B;-B;-B;-B;B;-B;B;B;-B;B;-B;-B;-B;B;B;-B;-B;-B;B;-B;B;-B;-B;-B;-B;-B;B;-B;-B;C;D;A;E;B;|Kunci No : 23002 tidak ada43;X1;CETTA AURELLIA PUTRI;10113;BAHASA INGGRIS 10;39/40;44;Selesai;' ;E;B;C;D;C;A;B;E;A;A;A;E;C;A;A; ; ; ; ; ; ; ; ; ; ; ;Mom ;Teach ;Ria cut the carrot into small dice.” Kata “cut”  ;Help ;To ;S;B;B;S;B;-B;B;B;B;-B;-B;-B;-B;B;B;B;B;B;-B;-B; ;-B;B;B;-B;B;B;-B;-B;-B;-B;B;B;B;-B;B;B;-B;-B;B;-B;B;-B;B;B;B;-B;B;-B;-B;B;B;-B;A;B;A;B;A;|Kunci No : 23003 tidak ada44;X1;DENDRA PUTRA SULISTYO;10114;BAHASA INGGRIS 10;82/9;92;Selesai;'A;B;B;E;A;D;C;B;C;A;C;E;B;A;D;C;A;A;A;A;A;A;A;A;A;A;A;my mom wrote a letter to aunt Tina in Japan just now  ;Mr.joni didnt teach math here last year  ;Ria cut the carrot into small dice   ;Shinta and Shanti helped their mom in the kitchen yesterday   ;Did he come to Natilies wedding party  ;B;B;S;S;S;-B;-B;-B;B;-B;-B;-B;-B;-B;B;-B;-B;-B;B;-B; ;B;-B;-B;-B;-B;-B;-B;B;-B;B;B;B;B;B;-B;-B;B;B;-B;-B;-B;-B;-B;B;-B;-B;-B;-B;-B;B;-B;-B;C;D;A;E;F;|Kunci No : 23003 tidak ada45;X1;Devis Adji Satrio;10115;BAHASA INGGRIS 10;86/4;99;Selesai;'A;B;B;E;A;D;C;B;A;A;C;E;B;A;D;C;A;A;A;A;A;A;A;A;A;A; ;wrote  ;teach  ;cut  ;helped  ;come  ;B;B;S;S;B;-B;-B;-B;B;B;B;-B;-B;B;-B;-B;-B;-B;B;B; ;B;-B;B;-B;-B;B;-B;B;-B;B;B;-B;-B;-B;-B;-B;B;B;-B;-B;-B;B;-B;B;B;-B;-B;B;-B;-B;-B;-B;C;D;A;E;B;|Kunci No : 23003 tidak ada46;X1;DYO DWI ARI SANDY;10117;BAHASA INGGRIS 10;75/16;97;Selesai;'A;B;B;E;A;D;C;A;A;A;C;E;B;A;D;C;A;A;A;A;A;A;A;A;A;A;A;My Mom wrote a letter to Aunt Tina in Japan just now ;Mr Joni didn’t teach Math here last year ;Ria cuts the carrot into small dice ;Shinta and Shanti helped their mom in the kitchen yesterday ;Did he come to Natalie’s wedding party? ;B;B;S;S;B;B;B;B;-B;-B;-B;-B;-B;B;B;-B;-B;-B;B;B; ;B;-B;B;-B;B;B;B;-B;B;B;B;-B;B;-B;-B;-B;B;B;-B;-B;B;-B;-B;B;B;-B;-B;B;B;-B;B;B;C;D;A;E;B;|Kunci No : 23002 tidak ada47;X1;FAREL BASTIAR;10118;BAHASA INGGRIS 10;70/20;72;Selesai;'A;E;B;E;A;D;D;B;A;A;C;C;B;B;D;C;A;A;A;A;A;A;A;A;A;A; ;Wrote  ;Teach  ;Cut  ;Helped  ;Come  ;B;S;B;S;B;-B;-B;B;-B;-B;-B;-B;-B;B;-B;-B;-B;-B;B;-B; ;B;-B;-B;B;B;-B;B;-B;-B;-B;-B;B;-B;-B;-B;-B;-B;-B;-B;-B;-B;B;-B;B;-B;-B;-B;B;-B;-B;-B;-B;B;C;D;F;A;|Kunci No : 207001 tidak ada48;X1;GALIH WIJAYA KUSUMA;10119;BAHASA INGGRIS 10;79/12;83;Selesai;'A;B;B;E;A;D;C;B;A;A;E;E;B;A;D;C;A;A;A;A;A;A;A;A;A;A;A;wrote  ;teach  ;cut  ;helped  ;come  ;B;B;S;S;S;-B;-B;-B;B;-B;B;B;B;-B;-B;-B;-B;-B;B;-B; ;B;-B;-B;-B;-B;-B;-B;B;-B;-B;B;-B;B;-B;-B;-B;B;B;-B;-B;-B;-B;-B;B;-B;-B;-B;-B;-B;B;-B;-B;B;C;A;D;D;|Kunci No : 23003 tidak ada49;X1;KANIA VEGA PRADISTA;10120;BAHASA INGGRIS 10;86/5;94;Selesai;'A;B;B;E;A;D;C;B;A;A;C;E;B;A;D;C;A;A;A;A;A;A;A;A;A;A;A;My Mom has just written a letter to Aunt Tina in Japan.  ;Mr. Joni didn’t teach Math here last year.  ;Ria cut the carrot into small dice.
  ;Shinta and Shanti helped their mom in the kitchen yesterday.  ;Did he come to Natalie’s wedding party?  ;B;B;S;S;B;-B;-B;-B;B;-B;-B;-B;-B;-B;-B;-B;-B;-B;B;-B; ;B;-B;B;-B;-B;-B;-B;B;-B;B;B;-B;B;-B;-B;-B;-B;B;-B;-B;-B;-B;-B;B;-B;-B;-B;-B;-B;B;-B;-B;C;D;A;E;B;|Kunci No : 23002 tidak ada50;X1;KARIMA HANDALAILI;10121;BAHASA INGGRIS 10;65/26;79;Selesai;'A;C;B;E;A;D;A;B;A;A;C;C;D;C;D;D;A;A;A;A;A;A;A;A;A;A;A;MY MOM WROTE A LETTER TO AUNT TINA IN JAPAN JUST NOW  ;MR. JONI DIDNT TEACH MATH HERE LAST YEAR   ;RIA IS CUTTING THE CARROT INTO SMALL DICE  ;SHINTA AND SHANTI HELPED THEIR MOM IN THE KITCHEN YESTERDAY   ;DID HE COME TO NATALIES WEDDING PARTY   ;B;B;S;S;S;-B;B;B;-B;B;-B;-B;-B;-B;B;-B;-B;-B;B;-B; ;B;B;B;-B;B;B;-B;B;B;B;-B;B;B;-B;B;B;-B;B;-B;-B;B;B;B;-B;-B;-B;B;B;B;-B;B;B;C;D;E;A;B;|Kunci No : 23002 tidak ada51;X1;KAYLA OCTA FIANA;10122;BAHASA INGGRIS 10;78/13;93;Selesai;'A;B;B;E;A;D;C;B;A;A;E;E;B;A;D;C;A;A;A;A;A;A;A;A;A;A;A;wrote ;teach ;cut ;helped ;come ;B;B;B;S;S;-B;-B;-B;B;-B;B;-B;-B;-B;B;-B;-B;-B;B;-B; ;B;B;-B;B;-B;-B;-B;B;-B;B;B;-B;B;-B;B;B;-B;-B;B;B;B;B;-B;B;-B;-B;-B;-B;-B;B;-B;-B;C;D;A;E;B;|Kunci No : 23003 tidak ada52;X1;KEYLA CAHYA KIRANA;10123;BAHASA INGGRIS 10;82/9;97;Selesai;'A;B;B;E;A;D;C;C;A;A;C;E;B;A;D;C;A;A;A;A;A;A;A;A;A;A;A;wrote  ;teach  ;cut  ;helped  ;come  ;B;B;S;S;B;-B;-B;-B;B;B;B;-B;-B;B;B;-B;-B;-B;B;-B; ;B;-B;B;-B;B;-B;B;-B;B;B;B;-B;B;-B;-B;-B;B;B;-B;-B;-B;B;-B;B;B;-B;-B;-B;-B;B;-B;-B;C;D;A;E;B;|53;X1;KEYSA CINTA PRATIWI;10125;BAHASA INGGRIS 10;85/7;92;Selesai;'A;B;B;E;A;D;C;B;A;A;C;E;B;A;D;C;A;A;A;A;A;A;A;A;A;A;A;Wrote  ;Did not  ;Cut  ;Helped  ;come  ;B;B;S;S;S;-B;-B;-B;B;B;-B;-B;-B;-B;B;-B;-B;-B;B;-B; ;B;-B;-B;-B;-B;-B;-B;B;-B;B;B;-B;B;-B;B;-B;-B;B;-B;-B;-B;-B;-B;B;-B;-B;-B;-B;-B;-B;-B;-B;C;D;A;E;B;|Kunci No : 23003 tidak ada54;X1;RACHA KANAYA DARIFA ALMAGHFIRA;10126;BAHASA INGGRIS 10;71/8;88;Selesai;' ;B;B;E;A;D;C;B;A;A;C;E;B;A;D;C; ; ; ; ; ; ; ; ; ; ; ;My mom has just written a letter to aunt tina in japan just now  ;Mr joni didnt teach math here last year  ;Ria cuts the carrot into small dice  ;shinta and shanti helped their mon in the kitchen yesterday  ;Did he come to natalies wedding party  ;B;B;S;S;B;-B;-B;-B;B;B;-B;-B;-B;B;B;-B;-B;-B;B;B; ;B;-B;B;-B;-B;-B;-B;B;-B;B;B;-B;B;-B;-B;-B;B;B;-B;-B;-B;-B;-B;B;B;-B;-B;-B;-B;B;-B;-B;D;C;A;E;B;|Kunci No : 207001 tidak adaKunci No : 23002 tidak ada55;X1;SABRINA;10129;BAHASA INGGRIS 10;71/19;90;Selesai;'A;B;B;E;A;D;C;B;A;A;D;A;B;A;D;C;A;A;A;A;A;A;A;A;A;A;A;wrote  ;Mr Joni didnt teach math here last year   ;cut  ;helped  ;come  ;B;B;S;S;S;B;B;-B;-B;-B;-B;-B;-B;-B;B;-B;-B;-B;B;-B; ;-B;-B;-B;-B;B;-B;B;-B;B;B;B;-B;-B;B;-B;B;-B;-B;B;B;B;-B;-B;B;-B;-B;-B;-B;B;-B;B;B;C;F;A;E;B;|Kunci No : 23002 tidak adaKunci No : 23003 tidak ada56;X1;VANESA DINDA LESTARI;10131;BAHASA INGGRIS 10;76/14;81;Selesai;'A;B;B;E;A;D;C;C;A;A;C;C;B;A;D;C;A;A;A;A;A;A;A;A;A;A;A;my mom wrote a letter to aunt tina in japan just now.  ;mr joni didnt teach math here last ye  ;ria cut the carrot into small dice  ;shinta and shanti helped their mom ind the kitchen yesterday   ;did he come to natalies wedding party?  ;B;B;S;S;S;B;B;B;-B;-B;-B;-B;-B;-B;B;-B;-B;-B;B;-B; ;B;-B;-B;-B;-B;-B;-B;B;-B;B;B;-B;B;-B;-B;B;-B;B;-B;-B;-B;-B;-B;B;-B;-B;-B;-B;-B;B;-B;-B;C;A;E;B;D;|Kunci No : 23003 tidak ada57;X1;ZASKIA SUCI RAMADANI;10132;BAHASA INGGRIS 10;71/20;77;Selesai;'A;B;B;E;E;D;C;C;C;A;E;C;E;A;D;C;A;A;A;A;A;A;A;A;A;A;A;IS WRITING  ;TEACH ;CUTS ;HELPED ;COME ;B;B;S;B;B;-B;-B;-B;B;B;B;-B;B;-B;-B;-B;-B;-B;B;B; ;B;B;B;-B;B;B;B;-B;B;B;B;-B;B;-B;-B;-B;B;-B;-B;-B;B;B;-B;B;-B;B;-B;B;-B;B;-B;-B;C;D;A;D;B;|Kunci No : 23002 tidak ada58;X2;ARINI SALSABILA;10203;BAHASA INGGRIS 10;73/18;71;Selesai;'A;B;B;D;A;D;D;B;C;E;C;C;C;A;B;D;A;A;A;A;A;A;A;A;A;A;A;WRITES ;TEACHING ;CUTING ;HELPING ;COME ;B;S;S;S;B;-B;-B;-B;B;B;B;-B;-B;-B;B;-B;B;-B;B;-B; ;B;-B;B;-B;-B;-B;-B;B;-B;B;B;-B;B;-B;-B;B;-B;B;-B;-B;-B;B;B;-B;-B;-B;-B;-B;-B;B;-B;-B;C;D;A;E;B;|Kunci No : 23003 tidak ada59;X2;ASHNUL HADEANTO RAMADHANI;10204;BAHASA INGGRIS 10;82/9;97;Selesai;'A;B;B;E;A;D;C;C;A;A;C;E;B;A;D;C;A;A;A;A;A;A;A;A;A;A;A;Wrote ;Teach ;Cuts ;Helped  ;Come ;B;B;S;S;B;-B;-B;-B;B;-B;-B;-B;-B;-B;B;-B;-B;-B;B;-B; ;-B;-B;-B;-B;B;B;B;-B;B;B;B;-B;B;-B;-B;-B;-B;B;-B;-B;B;-B;-B;B;-B;-B;-B;-B;-B;B;-B;-B;C;D;A;E;B;|Kunci No : 23003 tidak ada60;X2;AULIA TUNGGADEWI;10205;BAHASA INGGRIS 10;76/15;76;Selesai;'A;B;B;E;A;D;C;B;A;A;E;D;A;A;D;A;A;A;A;A;A;A;A;A;A;A;A;IS WRITING  ;TEACH ;CUT ;HELPED  ;COME ;B;S;S;S;S;-B;-B;-B;B;-B;B;-B;-B;-B;B;-B;-B;-B;B;B; ;B;B;B;B;-B;B;-B;B;-B;B;B;-B;B;-B;-B;-B;B;-B;-B;-B;-B;B;-B;B;B;-B;-B;-B;-B;B;-B;-B;C;E;A;F;B;|Kunci No : 23003 tidak ada61;X2;AURA PUTRI OCTHAVIANA;10206;BAHASA INGGRIS 10;83/8;87;Selesai;'A;B;D;E;D;D;C;B;A;A;C;E;B;A;D;C;A;A;A;A;A;A;A;A;A;A;A;WROTE ;TEACH ;CUTS ;HELPED ;CAME ;B;B;S;S;B;-B;-B;-B;B;-B;-B;-B;-B;-B;B;-B;-B;-B;B;-B; ;B;-B;B;-B;-B;-B;-B;B;-B;B;B;-B;B;-B;-B;-B;B;B;-B;-B;-B;-B;-B;B;B;-B;-B;-B;-B;B;-B;-B;C;D;A;E;F;|Kunci No : 23003 tidak ada62;X2;AURELLIA MUTIARA FANI;10207;BAHASA INGGRIS 10;82/9;91;Selesai;'A;B;B;E;A;D;C;B;A;A;C;C;B;D;D;C;A;A;A;A;A;A;A;A;A;A;A;MY MOM WROTE A LETTER TO AUNT TINA IN JAPAN JUST NOW ;MR JONI DIDN’T TEACH MATH HERE LAST YEAR ;RIA CUT THE CARROT INTO SMALL DICE ;SHINTA AND SHANTI HELPED THEIR MOM IN THE KITCHEN YESTERDAY ; DID HE COME TO NATALIE’S WEDDING PARTY ?  ;B;S;S;S;S;B;-B;-B;-B;B;-B;-B;-B;-B;B;-B;-B;-B;B;-B; ;B;-B;B;-B;-B;B;-B;B;-B;B;B;-B;B;-B;-B;-B;B;B;-B;-B;-B;-B;-B;B;B;-B;-B;-B;-B;B;-B;-B;C;D;A;E;B;|Kunci No : 23003 tidak ada63;X2;BELLA DWI FEBRIYANTI;10208;BAHASA INGGRIS 10;75/16;90;Selesai;'A;B;B;E;A;D;C;C;C;A;C;E;B;A;D;C;A;A;A;A;A;A;A;A;A;A;A;HAS JUST WRITTEN ;TEACH ;CUT ;HELPED ;COME ;B;B;S;S;B;-B;-B;-B;B;-B;B;-B;-B;-B;B;-B;-B;-B;B;-B; ;B;-B;B;-B;B;B;B;-B;B;B;B;-B;B;-B;-B;-B;B;-B;B;B;B;B;-B;B;-B;-B;-B;B;B;-B;B;B;C;D;A;E;B;|Kunci No : 23003 tidak ada64;X2;BERLIAN DWI SARI SANTOSO;10209;BAHASA INGGRIS 10;85/6;91;Selesai;'A;B;B;E;A;D;C;B;A;A;C;E;B;A;D;C;A;A;A;A;A;A;A;A;A;A;A;WROTE ;TEACH ; CUTS ;HELPED ;CAME ;B;B;S;S;B;-B;-B;-B;B;B;B;-B;-B;-B;B;-B;-B;-B;B;B; ;B;-B;B;-B;B;-B;-B;B;-B;B;B;-B;-B;-B;-B;-B;B;B;-B;-B;-B;B;-B;B;B;-B;-B;-B;-B;B;-B;-B;C;D;A;E;F;|Kunci No : 23003 tidak ada65;X2;CELSHEA AYU SITA;10210;BAHASA INGGRIS 10;82/9;85;Selesai;'A;B;B;E;A;D;C;B;A;A;C;C;B;A;D;C;A;A;A;A;A;A;A;A;A;A;A;WROTE ;TEACH ;CUTS ;HELPED ;CAME ;B;S;B;S;B;-B;-B;-B;B;-B;-B;-B;-B;-B;B;-B;-B;-B;B;-B; ;B;-B;-B;-B;-B;-B;-B;B;-B;B;B;-B;B;-B;-B;-B;B;B;-B;-B;-B;-B;-B;B;-B;-B;-B;B;-B;-B;-B;-B;C;D;A;E;F;|Kunci No : 23003 tidak ada66;X2;DESTY PERWITASARI;10211;BAHASA INGGRIS 10;76/15;90;Selesai;'A;B;B;E;A;D;C;B;C;A;C;E;B;A;A;C;A;A;A;A;A;A;A;A;A;A;A;WROTE ;TEACH ;CUTS ;HELPED ;CAME ;B;B;S;S;B;-B;B;B;B;-B;B;-B;-B;B;B;-B;-B;-B;B;B; ;B;B;-B;B;-B;-B;-B;B;-B;B;-B;B;-B;-B;-B;-B;B;-B;B;-B;-B;B;B;B;-B;-B;B;-B;-B;B;-B;-B;C;D;A;E;B;|Kunci No : 23003 tidak ada67;X2;DEVINDA OLIVIANA SARI;10212;BAHASA INGGRIS 10;76/15;80;Selesai;'A;B;B;E;D;D;C;B;A;C;C;B;B;A;C;C;A;A;A;A;A;A;A;A;A;A;A;WROTE  ;TEACH  ;CUTS  ;HELPED  ;CAME  ;B;S;B;S;S;-B;B;B;B;-B;B;-B;-B;B;B;-B;-B;-B;B;B; ;B;-B;B;-B;-B;-B;-B;B;-B;B;B;-B;-B;-B;-B;-B;B;B;-B;-B;-B;B;-B;B;-B;-B;B;B;-B;B;-B;-B;C;D;A;E;B;|Kunci No : 23003 tidak ada68;X2;DIFA SHOFA SALSA BILA;10213;BAHASA INGGRIS 10;80/11;90;Selesai;'A;B;B;E;A;D;C;B;A;A;C;C;B;A;A;C;A;A;A;A;A;A;A;A;A;A;A;WROTE ;TEACH ;CUTS ;HELPED  ;CAME  ;B;B;S;S;B;-B;B;B;B;-B;B;-B;-B;B;B;-B;-B;-B;B;B; ;B;-B;B;-B;-B;-B;-B;B;-B;B;B;-B;-B;-B;-B;-B;B;B;-B;-B;-B;B;B;B;-B;-B;B;B;-B;B;-B;-B;C;D;A;E;B;|Kunci No : 23003 tidak ada69;X2;DINA LAURA OKTAVIA;10214;BAHASA INGGRIS 10;82/9;94;Selesai;'A;B;B;E;A;D;C;B;A;A;C;E;B;A;D;C;A;A;A;A;A;A;A;A;A;A;A;WROTE ;TEACH ;CUTS ;HELPED ;CAME ;B;B;S;S;B;-B;B;B;B;-B;B;-B;-B;B;B;-B;-B;-B;B;B; ;B;-B;B;-B;-B;-B;-B;B;-B;B;B;-B;-B;-B;-B;-B;B;B;-B;-B;-B;B;B;B;-B;-B;B;B;-B;B;-B;-B;C;D;A;E;B;|Kunci No : 23002 tidak ada70;X2;DINO SAPUTRA;10215;BAHASA INGGRIS 10;57/34;39;Selesai;'A;E;D;A;E;B;D;A;D;B;A;D;C;E;A;E;A;A;A;A;A;A;A;A;A;A;A;WRITES  ;Mr Joni did not teach math here last year  ;Ria diced the carrot into small dice ;
1.Shinta doesnt go to school because today is Sunday.
2.Her mother wants her to go shopping.
3.She has to take a piece of paper and make a shopping list before going shopping.
4.She has to buy nine things. They are meat, noodles, sugar, oil, milk, rice, potatoes, carrots, and chili.  ;Yes, Natalies wedding party, including Ben Higgins, Victoria Fuller, and many others, was attended by Nick Viall  ;B;B;S;B;S;-B;B;-B;B;-B;-B;-B;-B;B;B;B;B;-B;-B;-B; ;B;-B;B;-B;-B;-B;-B;B;B;-B;B;B;-B;-B;-B;-B;B;B;-B;B;-B;-B;-B;B;B;-B;-B;-B;-B;B;B;-B;C;D;A;B;A;|Kunci No : 23003 tidak ada71;X2;DYAH ELYSA PRASETYA;10216;BAHASA INGGRIS 10;83/7;89;Selesai;'A;B;B;E;A;D;C;B;A;A;C;E;B;A;D;C;A;A; ;A;A;A;A;A;A;A;A;WROTE ;TEACH  ;CUTS ;HELPED ;CAME ;B;S;S;S;B;-B;-B;-B;B;-B;-B;-B;-B;-B;B;-B;-B;-B;-B;-B; ;B;-B;B;-B;-B;-B;-B;B;-B;B;B;-B;B;-B;-B;-B;B;B;-B;-B;-B;-B;-B;B;-B;-B;-B;-B;-B;B;-B;-B;C;D;A;E;F;|Kunci No : 23003 tidak ada72;X2;EDWIM ADISTYA INSAFIANTO;10217;BAHASA INGGRIS 10;83/8;88;Selesai;'A;B;B;E;A;D;C;B;A;A;C;E;B;A;D;C;A;A;A;A;A;A;A;A;A;A;A;is writing  ;teach ;is cutting atu cut ;helped ;come ;B;S;B;S;S;-B;-B;-B;B;-B;-B;-B;-B;-B;B;-B;-B;-B;B;-B; ;-B;-B;B;-B;-B;-B;-B;B;-B;B;B;-B;B;-B;-B;-B;-B;B;-B;-B;-B;-B;-B;B;-B;-B;-B;-B;-B;B;-B;-B;C;D;A;E;B;|Kunci No : 23003 tidak ada73;X2;FABIO JAKY IRWANSYAH;10219;BAHASA INGGRIS 10;79/12;97;Selesai;'A;B;B;E;A;D;C;B;A;A;C;B;B;A;D;C;A;A;A;A;A;A;A;A;A;A;A;My Mom wrote a letter to Aunt Tina in Japan just now  ;Mr. Joni didnt teach Math here last year  ;Ria cut the carrot into small dice  ;Shinta and Shanti helped their mom in the kitchen yesterday
  ;Did he come to Natalies wedding party?  ;B;B;S;S;B;B;B;-B;-B;-B;-B;-B;-B;-B;B;-B;-B;-B;B;-B; ;B;-B;B;-B;B;B;-B;-B;B;B;B;-B;B;-B;-B;-B;B;B;-B;-B;-B;-B;-B;-B;-B;-B;-B;B;B;-B;B;B;C;D;A;E;B;|74;X2;FERLA PUTRI WARDANI;10220#;BAHASA INGGRIS 10;74/8;63;Selesai;'A;B;B;E;C;D;C;B;A;C;C;E;B;A;A;C;A;A;A;A;A;A;A;A;A;A;A;WROTE  ;teach   ;cuts  ;helped  ;came   ; ; ; ; ; ;-B;-B;-B;-B;-B;-B;-B;-B;-B;-B;-B;-B;-B;-B;-B; ;-B;-B;-B;-B;-B;-B;-B;-B;-B;-B;-B;-B;-B;-B;-B;-B;-B;-B;-B;-B;-B;-B;-B;-B;-B;-B;-B;-B;-B;-B;-B;-B; ; ; ; ; ;|75;X2;Firza Maulida Hidayat;10221;BAHASA INGGRIS 10;76/14;70;Selesai;'A;B;B;E;A;D;C;B;A;A;C;E;B;A;D;C;A;A; ;A;A;A;A;A;A;A; ;Currently writing   ;Teaching   ;Cutting   ;assisting   ;Coming up   ;B;B;S;B;B;-B;-B;-B;B;-B;-B;-B;-B;-B;B;-B;-B;-B;B;-B; ;-B;-B;B;-B;-B;-B;-B;B;-B;B;-B;-B;-B;-B;-B;-B;B;B;-B;-B;-B;-B;-B;B;-B;-B;-B;B;-B;B;B;B;E;D;F;C;C;|76;X2;GRASHINTA OKTARINA BELIANDANA;10222;BAHASA INGGRIS 10;78/14;85;Selesai;'A;B;B;E;A;D;C;B;A;A;D;C;A;A;D;C;A;A;A;A;A;A;A;A;A;A;A;was writing  ;TEACH  ;CUT  ;HELPED  ;COME  ;B;B;S;S;B;-B;-B;-B;B;B;B;-B;-B;B;B;-B;B;-B;B;B; ;B;B;B;B;-B;B;-B;B;-B;B;B;-B;B;-B;-B;-B;B;B;-B;-B;-B;B;-B;B;B;-B;-B;-B;-B;B;-B;-B;C;D;A;E;F;|77;X2;HABIF FATTURANI;10223;BAHASA INGGRIS 10;65/27;42;Selesai;'A;B;B;E;C;A;E;E;D;D;C;A;C;E;D;B;A;A;A;A;A;A;A;A;A;A;A;Ibu saya ………….(menulis) surat untuk Bibi Tina di Jepang sekarang juga  ;Pak Joni tidak …………….. (mengajar) Matematika di sini tahun lalu  ;Ria …………(memotong) wortel menjadi dadu kecil  ;Shinta dan Shanti ………..(membantu) ibu mereka di dapur kemarin  ;Apakah dia… ..(datang) ke pesta pernikahan Natalie  ;B;B;S;S;B;-B;-B;-B;B;-B;-B;-B;B;-B;-B;-B;-B;B;B;B; ;-B;-B;-B;-B;-B;-B;-B;B;-B;-B;-B;-B;-B;B;-B;-B;B;-B;-B;B;-B;-B;-B;B;-B;-B;-B;-B;-B;B;-B;-B;A;B;A;C;D;|Kunci No : 23002 tidak ada78;X2;IDA KUMALA SARI;10224;BAHASA INGGRIS 10;76/15;81;Selesai;'A;B;B;E;D;D;C;B;A;E;C;B;E;A;D;C;A;A;A;A;A;A;A;A;A;A;A;(WRITED) ;(TEACH) ;(CUT) ;(HELPED) ;(COME)  ;B;B;S;S;S;-B;-B;-B;B;B;-B;B;-B;B;B;-B;-B;-B;B;B; ;B;-B;B;B;-B;B;-B;B;-B;B;B;-B;B;-B;B;B;-B;B;-B;-B;-B;B;-B;B;-B;-B;-B;-B;-B;B;-B;-B;C;D;A;E;F;|Kunci No : 23003 tidak ada79;X2;IKO WILDAN AGUSTIYAN;10225;BAHASA INGGRIS 10;84/7;93;Selesai;'A;B;B;E;A;D;C;B;A;A;C;C;B;A;D;C;A;A;A;A;A;A;A;A;A;A;A;wrote ;teach ;cut ;helped ;Did he come to Natalie’s wedding party? ;B;B;B;S;S;B;-B;-B;B;-B;B;-B;-B;-B;B;-B;-B;-B;B;-B; ;B;-B;B;-B;-B;-B;-B;B;-B;B;B;-B;-B;-B;-B;-B;B;B;-B;-B;-B;-B;-B;B;-B;-B;-B;B;-B;B;-B;-B;C;D;A;E;B;|Kunci No : 23003 tidak ada80;X2;Jankiy Dausat;10226;BAHASA INGGRIS 10;85/6;97;Selesai;'A;B;B;E;A;D;C;C;A;A;C;E;B;A;D;C;A;A;A;A;A;A;A;A;A;A;A;My Mom wrote a letter to Aunt Tina in Japan just now.
 ;Mr. Joni didn’t teach Math here last year.
 ;Ria cut the carrot into small dice.
 ;Shinta and Shanti helped their mom in the kitchen yesterday.
 ;Did he come to Natalie’s wedding party?
 ;B;B;S;S;B;-B;-B;-B;B;-B;-B;-B;-B;-B;B;-B;-B;-B;B;-B; ;B;-B;B;-B;-B;-B;-B;B;-B;-B;-B;B;-B;B;-B;-B;B;B;-B;-B;-B;B;-B;B;-B;-B;-B;-B;-B;B;-B;-B;C;D;A;E;B;|Kunci No : 23003 tidak ada81;X2;Jihan Septia Ramadhani;10227;BAHASA INGGRIS 10;72/18;80;Selesai;' ;B;B;E;E;C;C;B;A;C;D;E;E;D;A;C;A;A;A;A;A;A;A;A;A;A;A;WROTE ;TEACH ;CUTS ;HELPED ;CAME ;B;B;S;S;B;-B;B;B;B;-B;B;-B;-B;B;B;-B;-B;-B;B;B; ;B;-B;B;-B;-B;-B;-B;B;-B;B;B;-B;B;-B;-B;-B;B;B;-B;-B;-B;B;B;-B;-B;B;B;B;-B;B;-B;-B;C;D;A;E;B;|82;X2;JONI PRANATA;10228;BAHASA INGGRIS 10;86/6;97;Selesai;'A;B;B;E;A;D;C;B;A;A;C;E;B;A;D;C;A;A;A;A;A;A;A;A;A;A;A;My Mom wrote a letter to Aunt Tina in Japan just now. ;Mr. Joni didn’t teach Math here last year. ;Ria cut the carrot into small dice. ;Shinta and Shanti helped their mom in the kitchen yesterday. ;Did he come to Natalie’s wedding party? ;B;B;S;S;S;-B;-B;-B;B;B;-B;-B;-B;-B;B;-B;-B;-B;B;-B; ;B;-B;B;-B;-B;-B;-B;B;-B;B;B;-B;B;-B;-B;-B;B;B;-B;-B;-B;B;-B;B;-B;-B;-B;-B;-B;B;-B;-B;C;D;A;E;B;|Kunci No : 23003 tidak ada83;X2;KAIS ANUGRAH RIZKI LESTARI;10229;BAHASA INGGRIS 10;82/9;97;Selesai;'A;B;B;E;A;D;C;B;A;A;C;E;B;A;D;C;A;A;A;A;A;A;A;A;A;A;A;WROTE ;TEACH  ;CUTS ;HELPED ;COME ;B;B;S;S;S;-B;-B;-B;B;B;B;-B;-B;B;B;-B;B;-B;B;B; ;B;-B;B;-B;-B;B;-B;B;-B;B;B;-B;-B;-B;-B;-B;B;-B;B;B;B;B;-B;B;B;-B;-B;B;-B;B;-B;-B;C;D;A;E;B;|Kunci No : 23002 tidak ada84;X2;M. ABI YAZID AL BASTOMI;10230;BAHASA INGGRIS 10;68/23;77;Selesai;'A;B;B;E;E;D;B;A;D;B;E;C;B;E;D;B;A;A;A;A;A;A;A;A;A;A;A;My Mom wrote a letter to Aunt Tina in Japan just now ;Mr. Joni didn’t teach Math here last year ;Ria cut the carrot into small dice ;Shinta and Shanti helped their mom in the kitchen yesterday ;Did he come to Natalie’s wedding party? ;B;S;B;S;B;-B;-B;-B;B;B;-B;-B;-B;-B;B;-B;-B;-B;B;B; ;-B;B;-B;-B;B;-B;-B;B;-B;-B;B;B;-B;B;B;-B;-B;B;B;-B;B;-B;-B;-B;-B;-B;B;-B;B;-B;-B;B;C;D;A;E;B;|Kunci No : 23002 tidak ada85;X2;Sabila Olivia;10231;BAHASA INGGRIS 10;72/19;71;Selesai;'A;C;B;E;D;D;C;B;D;A;E;B;B;A;A;D;A;A;A;A;A;A;A;A;A;A;A;WROTE ;DID NOT TEACH ;COTTING ;HELPED ;CAME ;B;B;S;B;S;-B;B;-B;-B;B;B;-B;-B;-B;B;-B;-B;-B;B;B; ;B;-B;B;-B;-B;B;-B;B;-B;B;B;-B;-B;-B;B;-B;-B;-B;-B;B;-B;B;B;-B;-B;B;-B;-B;-B;B;-B;B;C;D;A;E;B;|Kunci No : 23002 tidak ada86;X2;SHAEROHANY MULYANA;10232;BAHASA INGGRIS 10;74/17;86;Selesai;'A;B;B;E;D;D;C;B;A;A;D;C;B;A;D;C;A;A;A;A;A;A;A;A;A;A;A; WRITEED ;TEACHED ;CUT  ;HELPED ;COME  ;B;B;S;S;S;B;B;B;-B;-B;B;-B;-B;B;B;-B;B;-B;B;B; ;B;-B;B;-B;-B;B;-B;B;-B;B;B;-B;B;-B;-B;B;-B;B;-B;-B;-B;B;-B;B;B;-B;-B;-B;B;B;B;-B;C;D;A;E;B;|Kunci No : 23002 tidak ada87;X3;AMIRA SALSABIL HUSNA;10301;BAHASA INGGRIS 10;78/13;88;Selesai;'A;B;B;E;A;D;C;B;A;A;C;B;B;A;D;D;A;A;A;A;A;A;A;A;A;A;A;WROTE ;TEACH ;CUTTING ;HELPED ;COME ;B;B;B;S;S;-B;-B;-B;B;B;B;-B;-B;-B;B;-B;-B;-B;B;B; ;B;-B;B;-B;-B;B;-B;B;-B;B;B;-B;B;-B;B;B;-B;B;-B;-B;-B;B;B;-B;-B;-B;B;B;B;-B;-B;-B;C;D;A;E;F;|Kunci No : 23002 tidak ada88;X3;ANGGINA DIANDRA INDRIANI;10302;BAHASA INGGRIS 10;72/19;81;Selesai;'A;B;C;E;A;D;C;B;A;A;E;C;A;A;D;D;A;A;A;A;A;A;A;A;A;A;A;WROTE ;TEACH ;CUT ;HELPED ;COME ;B;B;S;S;S;B;B;B;-B;-B;B;-B;-B;-B;B;-B;-B;-B;B;B; ;B;-B;B;-B;B;B;-B;-B;-B;B;B;-B;B;-B;B;B;-B;B;-B;B;B;B;-B;B;B;-B;-B;-B;-B;B;-B;-B;C;D;F;E;A;|Kunci No : 23002 tidak ada89;X3;ANNISA WARDATUL JANAH;10303;BAHASA INGGRIS 10;66/24;71;Selesai;'A;C;B;E;A;D;E;B;B;A;C;C;B;A;D;C;A; ;A;A;A;A;A;A;A;A;A;WRITE  ;TEACH  ;CUT  ;HELP  ;COME  ;B;B;B;B;B;B;B;B;-B;B;-B;-B;-B;-B;B;-B;-B;-B;B;-B; ;B;-B;B;-B;B;B;B;-B;B;B;B;-B;B;-B;B;B;-B;B;-B;-B;-B;-B;-B;B;-B;-B;-B;B;B;-B;B;B;C;E;A;F;B;|Kunci No : 23003 tidak ada90;X3;LUNA AURELLIYA;10304;BAHASA INGGRIS 10;85/6;97;Selesai;'A;B;B;E;A;D;C;B;A;A;C;E;B;A;D;C;A;A;A;A;A;A;A;A;A;A;A;WROTE ;TEACH ;CUT ;HELPED ;COME ;B;B;S;S;S;-B;-B;-B;B;B;B;-B;-B;B;B;-B;-B;-B;B;B; ;B;-B;B;-B;-B;B;-B;B;-B;B;B;-B;B;-B;-B;-B;B;B;-B;-B;-B;B;-B;B;B;-B;-B;B;-B;B;-B;-B;C;D;A;E;B;|Kunci No : 23003 tidak ada91;X3;Mario Rega Saputra;10306;BAHASA INGGRIS </t>
  </si>
  <si>
    <t>49/8</t>
  </si>
  <si>
    <t>Kunci No : 23002 tidak ada22</t>
  </si>
  <si>
    <t>Kunci No : 207001 tidak ada28</t>
  </si>
  <si>
    <t>59/7</t>
  </si>
  <si>
    <t>Kunci No : 23002 tidak ada34</t>
  </si>
  <si>
    <t>Kunci No : 207001 tidak ada35</t>
  </si>
  <si>
    <t>Kunci No : 23002 tidak ada43</t>
  </si>
  <si>
    <t>Kunci No : 23002 tidak ada47</t>
  </si>
  <si>
    <t>Kunci No : 207001 tidak ada48</t>
  </si>
  <si>
    <t>Kunci No : 23002 tidak ada50</t>
  </si>
  <si>
    <t>Kunci No : 207001 tidak adaKunci No : 23002 tidak ada55</t>
  </si>
  <si>
    <t>Kunci No : 23002 tidak adaKunci No : 23003 tidak ada56</t>
  </si>
  <si>
    <t>Kunci No : 23002 tidak ada58</t>
  </si>
  <si>
    <t>Kunci No : 23002 tidak ada70</t>
  </si>
  <si>
    <t>Kunci No : 23002 tidak ada84</t>
  </si>
  <si>
    <t>Kunci No : 207001 tidak adaKunci No : 23003 tidak ada103</t>
  </si>
  <si>
    <t>Kunci No : 207001 tidak adaKunci No : 23002 tidak adaKunci No : 23003 tidak ada110</t>
  </si>
  <si>
    <t>Kunci No : 207001 tidak adaKunci No : 23002 tidak ada116</t>
  </si>
  <si>
    <t>Kunci No : 207001 tidak adaKunci No : 23002 tidak ada130</t>
  </si>
  <si>
    <t>Kunci No : 23002 tidak ada133</t>
  </si>
  <si>
    <t>Kunci No : 207001 tidak adaKunci No : 23003 tidak ada225</t>
  </si>
  <si>
    <t>10727</t>
  </si>
  <si>
    <t>61/29</t>
  </si>
  <si>
    <t xml:space="preserve">akan </t>
  </si>
  <si>
    <t xml:space="preserve">ingin </t>
  </si>
  <si>
    <t>Kunci No : 207001 tidak adaKunci No : 23002 tidak ada226</t>
  </si>
  <si>
    <t>227</t>
  </si>
  <si>
    <t>SUSULAN</t>
  </si>
  <si>
    <t>OK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</si>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</sst>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0" borderId="0" xfId="0" applyAlignment="1">
      <alignment wrapText="1"/>
    </xf>
    <xf numFmtId="0" fontId="0" fillId="13" borderId="0" xfId="0" quotePrefix="1" applyFill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K9" sqref="K9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03" t="s">
        <v>60</v>
      </c>
      <c r="C2" s="104"/>
      <c r="D2" s="104"/>
      <c r="E2" s="104"/>
      <c r="F2" s="104"/>
      <c r="G2" s="104"/>
      <c r="H2" s="105"/>
      <c r="J2" s="106" t="s">
        <v>22</v>
      </c>
      <c r="K2" s="106"/>
      <c r="L2" s="106"/>
      <c r="M2" s="106"/>
      <c r="N2" s="106"/>
      <c r="O2" s="106"/>
      <c r="Q2" s="119" t="s">
        <v>57</v>
      </c>
      <c r="R2" s="120"/>
      <c r="S2" s="120"/>
      <c r="T2" s="120"/>
      <c r="U2" s="121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13" t="s">
        <v>570</v>
      </c>
      <c r="E3" s="113"/>
      <c r="F3" s="113"/>
      <c r="G3" s="113"/>
      <c r="H3" s="114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22"/>
      <c r="R3" s="123"/>
      <c r="S3" s="123"/>
      <c r="T3" s="123"/>
      <c r="U3" s="124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15">
        <v>12345</v>
      </c>
      <c r="E4" s="115"/>
      <c r="F4" s="115"/>
      <c r="G4" s="115"/>
      <c r="H4" s="116"/>
      <c r="I4" s="24"/>
      <c r="J4" s="14">
        <v>1</v>
      </c>
      <c r="K4" s="11" t="s">
        <v>90</v>
      </c>
      <c r="L4" s="11">
        <v>0</v>
      </c>
      <c r="M4" s="11"/>
      <c r="N4" s="11"/>
      <c r="O4" s="11"/>
      <c r="Q4" s="125"/>
      <c r="R4" s="126"/>
      <c r="S4" s="126"/>
      <c r="T4" s="126"/>
      <c r="U4" s="127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17" t="s">
        <v>571</v>
      </c>
      <c r="E5" s="117"/>
      <c r="F5" s="117"/>
      <c r="G5" s="117"/>
      <c r="H5" s="118"/>
      <c r="J5" s="15">
        <v>2</v>
      </c>
      <c r="K5" s="12" t="s">
        <v>572</v>
      </c>
      <c r="L5" s="12">
        <v>2</v>
      </c>
      <c r="M5" s="12"/>
      <c r="N5" s="12"/>
      <c r="O5" s="12"/>
      <c r="Q5" s="128"/>
      <c r="R5" s="129"/>
      <c r="S5" s="129"/>
      <c r="T5" s="129"/>
      <c r="U5" s="130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2" t="str">
        <f>D5</f>
        <v>BAHASA INGGRIS 10</v>
      </c>
      <c r="E6" s="142"/>
      <c r="F6" s="142"/>
      <c r="G6" s="142"/>
      <c r="H6" s="143"/>
      <c r="J6" s="15">
        <v>3</v>
      </c>
      <c r="K6" s="12" t="s">
        <v>572</v>
      </c>
      <c r="L6" s="12">
        <v>2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2" t="s">
        <v>10</v>
      </c>
      <c r="E7" s="142"/>
      <c r="F7" s="142"/>
      <c r="G7" s="142"/>
      <c r="H7" s="143"/>
      <c r="J7" s="15">
        <v>4</v>
      </c>
      <c r="K7" s="12" t="s">
        <v>573</v>
      </c>
      <c r="L7" s="12">
        <v>2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2" t="s">
        <v>111</v>
      </c>
      <c r="E8" s="142"/>
      <c r="F8" s="142"/>
      <c r="G8" s="142"/>
      <c r="H8" s="143"/>
      <c r="J8" s="15">
        <v>5</v>
      </c>
      <c r="K8" s="12" t="s">
        <v>574</v>
      </c>
      <c r="L8" s="12">
        <v>2</v>
      </c>
      <c r="M8" s="12"/>
      <c r="N8" s="12"/>
      <c r="O8" s="12"/>
      <c r="Q8" s="131" t="s">
        <v>58</v>
      </c>
      <c r="R8" s="132"/>
      <c r="S8" s="132"/>
      <c r="T8" s="132"/>
      <c r="U8" s="133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575</v>
      </c>
      <c r="L9" s="12">
        <v>2</v>
      </c>
      <c r="M9" s="12"/>
      <c r="N9" s="12"/>
      <c r="O9" s="12"/>
      <c r="Q9" s="136" t="s">
        <v>1575</v>
      </c>
      <c r="R9" s="137"/>
      <c r="S9" s="137"/>
      <c r="T9" s="137"/>
      <c r="U9" s="138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1576</v>
      </c>
      <c r="G10" s="7"/>
      <c r="H10" s="8"/>
      <c r="J10" s="15">
        <v>7</v>
      </c>
      <c r="K10" s="12" t="s">
        <v>576</v>
      </c>
      <c r="L10" s="12">
        <v>2</v>
      </c>
      <c r="M10" s="12"/>
      <c r="N10" s="12"/>
      <c r="O10" s="12"/>
      <c r="Q10" s="136"/>
      <c r="R10" s="137"/>
      <c r="S10" s="137"/>
      <c r="T10" s="137"/>
      <c r="U10" s="138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90</v>
      </c>
      <c r="E11" s="144" t="s">
        <v>29</v>
      </c>
      <c r="F11" s="144"/>
      <c r="G11" s="144"/>
      <c r="H11" s="145"/>
      <c r="J11" s="15">
        <v>8</v>
      </c>
      <c r="K11" s="12" t="s">
        <v>572</v>
      </c>
      <c r="L11" s="12">
        <v>2</v>
      </c>
      <c r="M11" s="12"/>
      <c r="N11" s="12"/>
      <c r="O11" s="12"/>
      <c r="Q11" s="136"/>
      <c r="R11" s="137"/>
      <c r="S11" s="137"/>
      <c r="T11" s="137"/>
      <c r="U11" s="138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2">
        <v>32</v>
      </c>
      <c r="E12" s="142"/>
      <c r="F12" s="142"/>
      <c r="G12" s="142"/>
      <c r="H12" s="143"/>
      <c r="J12" s="15">
        <v>9</v>
      </c>
      <c r="K12" s="12" t="s">
        <v>574</v>
      </c>
      <c r="L12" s="12">
        <v>2</v>
      </c>
      <c r="M12" s="12"/>
      <c r="N12" s="12"/>
      <c r="O12" s="12"/>
      <c r="Q12" s="136"/>
      <c r="R12" s="137"/>
      <c r="S12" s="137"/>
      <c r="T12" s="137"/>
      <c r="U12" s="138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2">
        <v>32</v>
      </c>
      <c r="E13" s="142"/>
      <c r="F13" s="142"/>
      <c r="G13" s="142"/>
      <c r="H13" s="143"/>
      <c r="J13" s="15">
        <v>10</v>
      </c>
      <c r="K13" s="12" t="s">
        <v>574</v>
      </c>
      <c r="L13" s="12">
        <v>2</v>
      </c>
      <c r="M13" s="12"/>
      <c r="N13" s="12"/>
      <c r="O13" s="12"/>
      <c r="Q13" s="136"/>
      <c r="R13" s="137"/>
      <c r="S13" s="137"/>
      <c r="T13" s="137"/>
      <c r="U13" s="138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2" t="s">
        <v>17</v>
      </c>
      <c r="E14" s="142"/>
      <c r="F14" s="142"/>
      <c r="G14" s="142"/>
      <c r="H14" s="143"/>
      <c r="J14" s="15">
        <v>11</v>
      </c>
      <c r="K14" s="12" t="s">
        <v>576</v>
      </c>
      <c r="L14" s="12">
        <v>2</v>
      </c>
      <c r="M14" s="12"/>
      <c r="N14" s="12"/>
      <c r="O14" s="12"/>
      <c r="Q14" s="136"/>
      <c r="R14" s="137"/>
      <c r="S14" s="137"/>
      <c r="T14" s="137"/>
      <c r="U14" s="138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2" t="s">
        <v>17</v>
      </c>
      <c r="E15" s="142"/>
      <c r="F15" s="142"/>
      <c r="G15" s="142"/>
      <c r="H15" s="143"/>
      <c r="J15" s="15">
        <v>12</v>
      </c>
      <c r="K15" s="12" t="s">
        <v>573</v>
      </c>
      <c r="L15" s="12">
        <v>2</v>
      </c>
      <c r="M15" s="12"/>
      <c r="N15" s="12"/>
      <c r="O15" s="12"/>
      <c r="Q15" s="139"/>
      <c r="R15" s="140"/>
      <c r="S15" s="140"/>
      <c r="T15" s="140"/>
      <c r="U15" s="141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572</v>
      </c>
      <c r="L16" s="12">
        <v>2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10" t="s">
        <v>28</v>
      </c>
      <c r="C17" s="111"/>
      <c r="D17" s="111"/>
      <c r="E17" s="111"/>
      <c r="F17" s="111"/>
      <c r="G17" s="111"/>
      <c r="H17" s="112"/>
      <c r="J17" s="15">
        <v>14</v>
      </c>
      <c r="K17" s="12" t="s">
        <v>574</v>
      </c>
      <c r="L17" s="12">
        <v>2</v>
      </c>
      <c r="M17" s="12"/>
      <c r="N17" s="12"/>
      <c r="O17" s="12"/>
      <c r="Q17" s="135" t="s">
        <v>59</v>
      </c>
      <c r="R17" s="135"/>
      <c r="S17" s="135"/>
      <c r="T17" s="135"/>
      <c r="U17" s="135"/>
      <c r="X17" s="23" t="s">
        <v>55</v>
      </c>
    </row>
    <row r="18" spans="2:25" ht="16.5" thickBot="1" x14ac:dyDescent="0.3">
      <c r="B18" s="108" t="s">
        <v>26</v>
      </c>
      <c r="C18" s="107"/>
      <c r="D18" s="107" t="s">
        <v>6</v>
      </c>
      <c r="E18" s="107"/>
      <c r="F18" s="107"/>
      <c r="G18" s="107" t="s">
        <v>27</v>
      </c>
      <c r="H18" s="109"/>
      <c r="J18" s="15">
        <v>15</v>
      </c>
      <c r="K18" s="12" t="s">
        <v>575</v>
      </c>
      <c r="L18" s="12">
        <v>2</v>
      </c>
      <c r="M18" s="12"/>
      <c r="N18" s="12"/>
      <c r="O18" s="12"/>
      <c r="Q18" s="134" t="str">
        <f ca="1">"Copyright © "&amp;YEAR(TODAY())&amp;" - Examschool"</f>
        <v>Copyright © 2025 - Examschool</v>
      </c>
      <c r="R18" s="134"/>
      <c r="S18" s="134"/>
      <c r="T18" s="134"/>
      <c r="U18" s="134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576</v>
      </c>
      <c r="L19" s="12">
        <v>2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90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90</v>
      </c>
      <c r="L21" s="12">
        <v>0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90</v>
      </c>
      <c r="L22" s="12">
        <v>0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90</v>
      </c>
      <c r="L23" s="12">
        <v>0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90</v>
      </c>
      <c r="L24" s="12">
        <v>0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90</v>
      </c>
      <c r="L25" s="12">
        <v>0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90</v>
      </c>
      <c r="L26" s="12">
        <v>0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90</v>
      </c>
      <c r="L27" s="12">
        <v>0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90</v>
      </c>
      <c r="L28" s="12">
        <v>0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90</v>
      </c>
      <c r="L29" s="12">
        <v>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>
        <v>27</v>
      </c>
      <c r="K30" s="12" t="s">
        <v>90</v>
      </c>
      <c r="L30" s="12">
        <v>0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 t="s">
        <v>578</v>
      </c>
      <c r="L31" s="12">
        <v>5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>
        <v>29</v>
      </c>
      <c r="K32" s="12" t="s">
        <v>579</v>
      </c>
      <c r="L32" s="12">
        <v>5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 t="s">
        <v>580</v>
      </c>
      <c r="L33" s="12">
        <v>5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>
        <v>31</v>
      </c>
      <c r="K34" s="12" t="s">
        <v>581</v>
      </c>
      <c r="L34" s="12">
        <v>5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 t="s">
        <v>582</v>
      </c>
      <c r="L35" s="12">
        <v>5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91</v>
      </c>
      <c r="K36" s="12" t="s">
        <v>572</v>
      </c>
      <c r="L36" s="12">
        <v>2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92</v>
      </c>
      <c r="K37" s="12" t="s">
        <v>572</v>
      </c>
      <c r="L37" s="12">
        <v>2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93</v>
      </c>
      <c r="K38" s="12" t="s">
        <v>577</v>
      </c>
      <c r="L38" s="12">
        <v>2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94</v>
      </c>
      <c r="K39" s="12" t="s">
        <v>577</v>
      </c>
      <c r="L39" s="12">
        <v>2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95</v>
      </c>
      <c r="K40" s="12" t="s">
        <v>572</v>
      </c>
      <c r="L40" s="12">
        <v>2</v>
      </c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96</v>
      </c>
      <c r="K41" s="98" t="s">
        <v>583</v>
      </c>
      <c r="L41" s="12">
        <v>0</v>
      </c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97</v>
      </c>
      <c r="K42" s="98" t="s">
        <v>583</v>
      </c>
      <c r="L42" s="12">
        <v>0</v>
      </c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98</v>
      </c>
      <c r="K43" s="98" t="s">
        <v>583</v>
      </c>
      <c r="L43" s="12">
        <v>0</v>
      </c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99</v>
      </c>
      <c r="K44" s="12" t="s">
        <v>572</v>
      </c>
      <c r="L44" s="12">
        <v>1</v>
      </c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100</v>
      </c>
      <c r="K45" s="12" t="s">
        <v>572</v>
      </c>
      <c r="L45" s="12">
        <v>1</v>
      </c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 t="s">
        <v>101</v>
      </c>
      <c r="K46" s="12" t="s">
        <v>572</v>
      </c>
      <c r="L46" s="12">
        <v>1</v>
      </c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 t="s">
        <v>102</v>
      </c>
      <c r="K47" s="98" t="s">
        <v>583</v>
      </c>
      <c r="L47" s="12">
        <v>0</v>
      </c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 t="s">
        <v>103</v>
      </c>
      <c r="K48" s="98" t="s">
        <v>583</v>
      </c>
      <c r="L48" s="12">
        <v>0</v>
      </c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 t="s">
        <v>104</v>
      </c>
      <c r="K49" s="98" t="s">
        <v>583</v>
      </c>
      <c r="L49" s="12">
        <v>0</v>
      </c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 t="s">
        <v>105</v>
      </c>
      <c r="K50" s="12" t="s">
        <v>572</v>
      </c>
      <c r="L50" s="12">
        <v>1</v>
      </c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 t="s">
        <v>106</v>
      </c>
      <c r="K51" s="98" t="s">
        <v>583</v>
      </c>
      <c r="L51" s="12">
        <v>0</v>
      </c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 t="s">
        <v>107</v>
      </c>
      <c r="K52" s="98" t="s">
        <v>583</v>
      </c>
      <c r="L52" s="12">
        <v>0</v>
      </c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 t="s">
        <v>108</v>
      </c>
      <c r="K53" s="98" t="s">
        <v>583</v>
      </c>
      <c r="L53" s="12">
        <v>0</v>
      </c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 t="s">
        <v>109</v>
      </c>
      <c r="K54" s="12" t="s">
        <v>572</v>
      </c>
      <c r="L54" s="12">
        <v>1</v>
      </c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 t="s">
        <v>110</v>
      </c>
      <c r="K55" s="12" t="s">
        <v>572</v>
      </c>
      <c r="L55" s="12">
        <v>1</v>
      </c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20001</v>
      </c>
      <c r="K56" s="98" t="s">
        <v>583</v>
      </c>
      <c r="L56" s="12">
        <v>0</v>
      </c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20002</v>
      </c>
      <c r="K57" s="12" t="s">
        <v>572</v>
      </c>
      <c r="L57" s="12">
        <v>1</v>
      </c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20003</v>
      </c>
      <c r="K58" s="98" t="s">
        <v>583</v>
      </c>
      <c r="L58" s="12">
        <v>0</v>
      </c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20004</v>
      </c>
      <c r="K59" s="12" t="s">
        <v>572</v>
      </c>
      <c r="L59" s="12">
        <v>1</v>
      </c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20005</v>
      </c>
      <c r="K60" s="98" t="s">
        <v>583</v>
      </c>
      <c r="L60" s="12">
        <v>0</v>
      </c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>
        <v>21001</v>
      </c>
      <c r="K61" s="98" t="s">
        <v>583</v>
      </c>
      <c r="L61" s="12">
        <v>0</v>
      </c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>
        <v>21002</v>
      </c>
      <c r="K62" s="12" t="s">
        <v>572</v>
      </c>
      <c r="L62" s="12">
        <v>1</v>
      </c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>
        <v>21003</v>
      </c>
      <c r="K63" s="98" t="s">
        <v>583</v>
      </c>
      <c r="L63" s="12">
        <v>0</v>
      </c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>
        <v>21004</v>
      </c>
      <c r="K64" s="12" t="s">
        <v>572</v>
      </c>
      <c r="L64" s="12">
        <v>1</v>
      </c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>
        <v>21005</v>
      </c>
      <c r="K65" s="98" t="s">
        <v>583</v>
      </c>
      <c r="L65" s="12">
        <v>0</v>
      </c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>
        <v>22001</v>
      </c>
      <c r="K66" s="12" t="s">
        <v>572</v>
      </c>
      <c r="L66" s="12">
        <v>1</v>
      </c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>
        <v>22002</v>
      </c>
      <c r="K67" s="12" t="s">
        <v>572</v>
      </c>
      <c r="L67" s="12">
        <v>1</v>
      </c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>
        <v>22003</v>
      </c>
      <c r="K68" s="98" t="s">
        <v>583</v>
      </c>
      <c r="L68" s="12">
        <v>0</v>
      </c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>
        <v>22004</v>
      </c>
      <c r="K69" s="98" t="s">
        <v>583</v>
      </c>
      <c r="L69" s="12">
        <v>0</v>
      </c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>
        <v>22005</v>
      </c>
      <c r="K70" s="98" t="s">
        <v>583</v>
      </c>
      <c r="L70" s="12">
        <v>0</v>
      </c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>
        <v>23001</v>
      </c>
      <c r="K71" s="12"/>
      <c r="L71" s="12"/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>
        <v>23002</v>
      </c>
      <c r="K72" s="98" t="s">
        <v>583</v>
      </c>
      <c r="L72" s="12">
        <v>0</v>
      </c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>
        <v>23003</v>
      </c>
      <c r="K73" s="12" t="s">
        <v>572</v>
      </c>
      <c r="L73" s="12">
        <v>1</v>
      </c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>
        <v>23004</v>
      </c>
      <c r="K74" s="98" t="s">
        <v>583</v>
      </c>
      <c r="L74" s="12">
        <v>0</v>
      </c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>
        <v>23005</v>
      </c>
      <c r="K75" s="12" t="s">
        <v>572</v>
      </c>
      <c r="L75" s="12">
        <v>1</v>
      </c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>
        <v>24001</v>
      </c>
      <c r="K76" s="12" t="s">
        <v>572</v>
      </c>
      <c r="L76" s="12">
        <v>1</v>
      </c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>
        <v>24002</v>
      </c>
      <c r="K77" s="98" t="s">
        <v>583</v>
      </c>
      <c r="L77" s="12">
        <v>0</v>
      </c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>
        <v>24003</v>
      </c>
      <c r="K78" s="98" t="s">
        <v>583</v>
      </c>
      <c r="L78" s="12">
        <v>0</v>
      </c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>
        <v>24004</v>
      </c>
      <c r="K79" s="98" t="s">
        <v>583</v>
      </c>
      <c r="L79" s="12">
        <v>0</v>
      </c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>
        <v>24005</v>
      </c>
      <c r="K80" s="12" t="s">
        <v>572</v>
      </c>
      <c r="L80" s="12">
        <v>1</v>
      </c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>
        <v>25001</v>
      </c>
      <c r="K81" s="98" t="s">
        <v>583</v>
      </c>
      <c r="L81" s="12">
        <v>0</v>
      </c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>
        <v>25002</v>
      </c>
      <c r="K82" s="12" t="s">
        <v>572</v>
      </c>
      <c r="L82" s="12">
        <v>1</v>
      </c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>
        <v>25003</v>
      </c>
      <c r="K83" s="12" t="s">
        <v>572</v>
      </c>
      <c r="L83" s="12">
        <v>1</v>
      </c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>
        <v>25004</v>
      </c>
      <c r="K84" s="98" t="s">
        <v>583</v>
      </c>
      <c r="L84" s="12">
        <v>0</v>
      </c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>
        <v>25005</v>
      </c>
      <c r="K85" s="98" t="s">
        <v>583</v>
      </c>
      <c r="L85" s="12">
        <v>0</v>
      </c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>
        <v>26001</v>
      </c>
      <c r="K86" s="12" t="s">
        <v>572</v>
      </c>
      <c r="L86" s="12">
        <v>1</v>
      </c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>
        <v>26002</v>
      </c>
      <c r="K87" s="98" t="s">
        <v>583</v>
      </c>
      <c r="L87" s="12">
        <v>0</v>
      </c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>
        <v>26003</v>
      </c>
      <c r="K88" s="12" t="s">
        <v>572</v>
      </c>
      <c r="L88" s="12">
        <v>1</v>
      </c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>
        <v>26004</v>
      </c>
      <c r="K89" s="98" t="s">
        <v>583</v>
      </c>
      <c r="L89" s="12">
        <v>0</v>
      </c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>
        <v>26005</v>
      </c>
      <c r="K90" s="98" t="s">
        <v>583</v>
      </c>
      <c r="L90" s="12">
        <v>0</v>
      </c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>
        <v>27001</v>
      </c>
      <c r="K91" s="12" t="s">
        <v>576</v>
      </c>
      <c r="L91" s="12">
        <v>3</v>
      </c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>
        <v>27002</v>
      </c>
      <c r="K92" s="12" t="s">
        <v>575</v>
      </c>
      <c r="L92" s="12">
        <v>3</v>
      </c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>
        <v>27003</v>
      </c>
      <c r="K93" s="12" t="s">
        <v>574</v>
      </c>
      <c r="L93" s="12">
        <v>3</v>
      </c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>
        <v>27004</v>
      </c>
      <c r="K94" s="12" t="s">
        <v>573</v>
      </c>
      <c r="L94" s="12">
        <v>3</v>
      </c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>
        <v>27005</v>
      </c>
      <c r="K95" s="12" t="s">
        <v>572</v>
      </c>
      <c r="L95" s="12">
        <v>3</v>
      </c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100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kiYuTI4ExF8NyzMSO3viFMjRQW7XHC62II8XwP5VwfHRuP1BkUE+eDGAxJZIAOP99KW8r+FIQ+7WK/Xe/hl7mg==" saltValue="X62wmSMrk0eq2DPghdd7gQ==" spinCount="100000" sheet="1" objects="1" scenarios="1" selectLockedCells="1"/>
  <mergeCells count="23"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D14:H14"/>
    <mergeCell ref="D15:H15"/>
    <mergeCell ref="D6:H6"/>
    <mergeCell ref="D7:H7"/>
    <mergeCell ref="D8:H8"/>
    <mergeCell ref="D12:H12"/>
    <mergeCell ref="D13:H13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G221" sqref="G221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57" t="s">
        <v>61</v>
      </c>
      <c r="C2" s="157"/>
      <c r="D2" s="41" t="str">
        <f>COUNTA(C4:C4003)&amp;" Orang"</f>
        <v>232 Orang</v>
      </c>
      <c r="E2" s="67">
        <f>COUNTA(C4:C4003)</f>
        <v>232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6" t="s">
        <v>80</v>
      </c>
      <c r="N3" s="147"/>
      <c r="O3" s="147"/>
      <c r="P3" s="147"/>
      <c r="Q3" s="148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112</v>
      </c>
      <c r="E4" s="81" t="s">
        <v>343</v>
      </c>
      <c r="F4" s="94" t="s">
        <v>113</v>
      </c>
      <c r="G4" s="82" t="str">
        <f>J4</f>
        <v>Selesai</v>
      </c>
      <c r="H4" s="81">
        <v>1</v>
      </c>
      <c r="I4" s="81" t="str">
        <f>K4</f>
        <v>84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84</v>
      </c>
      <c r="M4" s="158"/>
      <c r="N4" s="159"/>
      <c r="O4" s="159"/>
      <c r="P4" s="159"/>
      <c r="Q4" s="160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114</v>
      </c>
      <c r="E5" s="84" t="s">
        <v>344</v>
      </c>
      <c r="F5" s="95" t="s">
        <v>113</v>
      </c>
      <c r="G5" s="82" t="str">
        <f t="shared" ref="G5:G68" si="0">J5</f>
        <v>Selesai</v>
      </c>
      <c r="H5" s="81">
        <v>1</v>
      </c>
      <c r="I5" s="81" t="str">
        <f t="shared" ref="I5:I68" si="1">K5</f>
        <v>53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53</v>
      </c>
      <c r="M5" s="46"/>
      <c r="N5" s="161" t="s">
        <v>79</v>
      </c>
      <c r="O5" s="163" t="s">
        <v>9</v>
      </c>
      <c r="P5" s="163" t="str">
        <f>$S$4004&amp;" Orang"</f>
        <v>5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115</v>
      </c>
      <c r="E6" s="81" t="s">
        <v>345</v>
      </c>
      <c r="F6" s="94" t="s">
        <v>113</v>
      </c>
      <c r="G6" s="82" t="str">
        <f t="shared" si="0"/>
        <v>Selesai</v>
      </c>
      <c r="H6" s="81">
        <v>1</v>
      </c>
      <c r="I6" s="81" t="str">
        <f t="shared" si="1"/>
        <v>46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46</v>
      </c>
      <c r="M6" s="48"/>
      <c r="N6" s="162"/>
      <c r="O6" s="153"/>
      <c r="P6" s="153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116</v>
      </c>
      <c r="E7" s="84" t="s">
        <v>346</v>
      </c>
      <c r="F7" s="95" t="s">
        <v>113</v>
      </c>
      <c r="G7" s="82" t="str">
        <f t="shared" si="0"/>
        <v>Selesai</v>
      </c>
      <c r="H7" s="81">
        <v>1</v>
      </c>
      <c r="I7" s="81" t="str">
        <f t="shared" si="1"/>
        <v>99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99</v>
      </c>
      <c r="M7" s="50"/>
      <c r="N7" s="154" t="s">
        <v>78</v>
      </c>
      <c r="O7" s="152" t="s">
        <v>9</v>
      </c>
      <c r="P7" s="152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117</v>
      </c>
      <c r="E8" s="81" t="s">
        <v>347</v>
      </c>
      <c r="F8" s="94" t="s">
        <v>113</v>
      </c>
      <c r="G8" s="82" t="str">
        <f t="shared" si="0"/>
        <v>Selesai</v>
      </c>
      <c r="H8" s="81">
        <v>1</v>
      </c>
      <c r="I8" s="81" t="str">
        <f t="shared" si="1"/>
        <v>87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87</v>
      </c>
      <c r="M8" s="48"/>
      <c r="N8" s="162"/>
      <c r="O8" s="153"/>
      <c r="P8" s="153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118</v>
      </c>
      <c r="E9" s="84" t="s">
        <v>348</v>
      </c>
      <c r="F9" s="95" t="s">
        <v>113</v>
      </c>
      <c r="G9" s="82" t="str">
        <f t="shared" si="0"/>
        <v>Mengerjakan</v>
      </c>
      <c r="H9" s="81">
        <v>1</v>
      </c>
      <c r="I9" s="81" t="str">
        <f t="shared" si="1"/>
        <v>59</v>
      </c>
      <c r="J9" s="37" t="str">
        <f>IF(C9="","",IFERROR(INDEX(HASIL!$H:$H,MATCH(TEXT(C9,"0"),HASIL!D:D,0)),"Belum Login"))</f>
        <v>Mengerjakan</v>
      </c>
      <c r="K9" s="38" t="str">
        <f>IF(C9="","",IFERROR(INDEX(HASIL!$G:$G,MATCH(TEXT(C9,"0"),HASIL!D:D,0)),"-"))</f>
        <v>59</v>
      </c>
      <c r="M9" s="50"/>
      <c r="N9" s="154" t="s">
        <v>70</v>
      </c>
      <c r="O9" s="152" t="s">
        <v>9</v>
      </c>
      <c r="P9" s="152" t="str">
        <f>$U$4004&amp;" Orang"</f>
        <v>32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1</v>
      </c>
      <c r="V9" s="93">
        <f>IF(J9=$N$11,1,0)</f>
        <v>0</v>
      </c>
    </row>
    <row r="10" spans="2:22" x14ac:dyDescent="0.25">
      <c r="B10" s="80">
        <v>7</v>
      </c>
      <c r="C10" s="81">
        <v>10107</v>
      </c>
      <c r="D10" s="82" t="s">
        <v>119</v>
      </c>
      <c r="E10" s="81" t="s">
        <v>349</v>
      </c>
      <c r="F10" s="94" t="s">
        <v>113</v>
      </c>
      <c r="G10" s="82" t="str">
        <f t="shared" si="0"/>
        <v>Selesai</v>
      </c>
      <c r="H10" s="81">
        <v>1</v>
      </c>
      <c r="I10" s="81" t="str">
        <f t="shared" si="1"/>
        <v>91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91</v>
      </c>
      <c r="M10" s="48"/>
      <c r="N10" s="162"/>
      <c r="O10" s="153"/>
      <c r="P10" s="153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120</v>
      </c>
      <c r="E11" s="84" t="s">
        <v>350</v>
      </c>
      <c r="F11" s="95" t="s">
        <v>113</v>
      </c>
      <c r="G11" s="82" t="str">
        <f t="shared" si="0"/>
        <v>Selesai</v>
      </c>
      <c r="H11" s="81">
        <v>1</v>
      </c>
      <c r="I11" s="81" t="str">
        <f t="shared" si="1"/>
        <v>95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95</v>
      </c>
      <c r="M11" s="50"/>
      <c r="N11" s="154" t="s">
        <v>77</v>
      </c>
      <c r="O11" s="152" t="s">
        <v>9</v>
      </c>
      <c r="P11" s="152" t="str">
        <f>$V$4004&amp;" Orang"</f>
        <v>195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121</v>
      </c>
      <c r="E12" s="81" t="s">
        <v>351</v>
      </c>
      <c r="F12" s="94" t="s">
        <v>113</v>
      </c>
      <c r="G12" s="82" t="str">
        <f t="shared" si="0"/>
        <v>Mengerjakan</v>
      </c>
      <c r="H12" s="81">
        <v>1</v>
      </c>
      <c r="I12" s="81" t="str">
        <f t="shared" si="1"/>
        <v>54</v>
      </c>
      <c r="J12" s="37" t="str">
        <f>IF(C12="","",IFERROR(INDEX(HASIL!$H:$H,MATCH(TEXT(C12,"0"),HASIL!D:D,0)),"Belum Login"))</f>
        <v>Mengerjakan</v>
      </c>
      <c r="K12" s="38" t="str">
        <f>IF(C12="","",IFERROR(INDEX(HASIL!$G:$G,MATCH(TEXT(C12,"0"),HASIL!D:D,0)),"-"))</f>
        <v>54</v>
      </c>
      <c r="M12" s="52"/>
      <c r="N12" s="155"/>
      <c r="O12" s="156"/>
      <c r="P12" s="156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1</v>
      </c>
      <c r="V12" s="93">
        <f t="shared" si="5"/>
        <v>0</v>
      </c>
    </row>
    <row r="13" spans="2:22" x14ac:dyDescent="0.25">
      <c r="B13" s="80">
        <v>10</v>
      </c>
      <c r="C13" s="84">
        <v>10110</v>
      </c>
      <c r="D13" s="85" t="s">
        <v>122</v>
      </c>
      <c r="E13" s="84" t="s">
        <v>352</v>
      </c>
      <c r="F13" s="95" t="s">
        <v>113</v>
      </c>
      <c r="G13" s="82" t="str">
        <f t="shared" si="0"/>
        <v>Selesai</v>
      </c>
      <c r="H13" s="81">
        <v>1</v>
      </c>
      <c r="I13" s="81" t="str">
        <f t="shared" si="1"/>
        <v>91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91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123</v>
      </c>
      <c r="E14" s="81" t="s">
        <v>353</v>
      </c>
      <c r="F14" s="94" t="s">
        <v>113</v>
      </c>
      <c r="G14" s="82" t="str">
        <f t="shared" si="0"/>
        <v>Selesai</v>
      </c>
      <c r="H14" s="81">
        <v>1</v>
      </c>
      <c r="I14" s="81" t="str">
        <f t="shared" si="1"/>
        <v>90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90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124</v>
      </c>
      <c r="E15" s="84" t="s">
        <v>354</v>
      </c>
      <c r="F15" s="95" t="s">
        <v>113</v>
      </c>
      <c r="G15" s="82" t="str">
        <f t="shared" si="0"/>
        <v>Selesai</v>
      </c>
      <c r="H15" s="81">
        <v>1</v>
      </c>
      <c r="I15" s="81" t="str">
        <f t="shared" si="1"/>
        <v>97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97</v>
      </c>
      <c r="M15" s="146" t="s">
        <v>57</v>
      </c>
      <c r="N15" s="147"/>
      <c r="O15" s="147"/>
      <c r="P15" s="147"/>
      <c r="Q15" s="148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125</v>
      </c>
      <c r="E16" s="81" t="s">
        <v>355</v>
      </c>
      <c r="F16" s="94" t="s">
        <v>113</v>
      </c>
      <c r="G16" s="82" t="str">
        <f t="shared" si="0"/>
        <v>Selesai</v>
      </c>
      <c r="H16" s="81">
        <v>1</v>
      </c>
      <c r="I16" s="81" t="str">
        <f t="shared" si="1"/>
        <v>44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44</v>
      </c>
      <c r="M16" s="149"/>
      <c r="N16" s="150"/>
      <c r="O16" s="150"/>
      <c r="P16" s="150"/>
      <c r="Q16" s="151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126</v>
      </c>
      <c r="E17" s="84" t="s">
        <v>356</v>
      </c>
      <c r="F17" s="95" t="s">
        <v>113</v>
      </c>
      <c r="G17" s="82" t="str">
        <f t="shared" si="0"/>
        <v>Selesai</v>
      </c>
      <c r="H17" s="81">
        <v>1</v>
      </c>
      <c r="I17" s="81" t="str">
        <f t="shared" si="1"/>
        <v>92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92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127</v>
      </c>
      <c r="E18" s="84" t="s">
        <v>357</v>
      </c>
      <c r="F18" s="95" t="s">
        <v>113</v>
      </c>
      <c r="G18" s="82" t="str">
        <f t="shared" si="0"/>
        <v>Selesai</v>
      </c>
      <c r="H18" s="81">
        <v>1</v>
      </c>
      <c r="I18" s="81" t="str">
        <f t="shared" si="1"/>
        <v>99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99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128</v>
      </c>
      <c r="E19" s="84" t="s">
        <v>358</v>
      </c>
      <c r="F19" s="95" t="s">
        <v>113</v>
      </c>
      <c r="G19" s="82" t="str">
        <f t="shared" si="0"/>
        <v>Mengerjakan</v>
      </c>
      <c r="H19" s="81">
        <v>1</v>
      </c>
      <c r="I19" s="81" t="str">
        <f t="shared" si="1"/>
        <v>28</v>
      </c>
      <c r="J19" s="37" t="str">
        <f>IF(C19="","",IFERROR(INDEX(HASIL!$H:$H,MATCH(TEXT(C19,"0"),HASIL!D:D,0)),"Belum Login"))</f>
        <v>Mengerjakan</v>
      </c>
      <c r="K19" s="38" t="str">
        <f>IF(C19="","",IFERROR(INDEX(HASIL!$G:$G,MATCH(TEXT(C19,"0"),HASIL!D:D,0)),"-"))</f>
        <v>28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1</v>
      </c>
      <c r="V19" s="93">
        <f t="shared" si="5"/>
        <v>0</v>
      </c>
    </row>
    <row r="20" spans="2:22" ht="15.75" thickBot="1" x14ac:dyDescent="0.3">
      <c r="B20" s="83">
        <v>17</v>
      </c>
      <c r="C20" s="84">
        <v>10117</v>
      </c>
      <c r="D20" s="85" t="s">
        <v>129</v>
      </c>
      <c r="E20" s="84" t="s">
        <v>359</v>
      </c>
      <c r="F20" s="95" t="s">
        <v>113</v>
      </c>
      <c r="G20" s="82" t="str">
        <f t="shared" si="0"/>
        <v>Selesai</v>
      </c>
      <c r="H20" s="81">
        <v>1</v>
      </c>
      <c r="I20" s="81" t="str">
        <f t="shared" si="1"/>
        <v>97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97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130</v>
      </c>
      <c r="E21" s="84" t="s">
        <v>360</v>
      </c>
      <c r="F21" s="95" t="s">
        <v>113</v>
      </c>
      <c r="G21" s="82" t="str">
        <f t="shared" si="0"/>
        <v>Selesai</v>
      </c>
      <c r="H21" s="81">
        <v>1</v>
      </c>
      <c r="I21" s="81" t="str">
        <f t="shared" si="1"/>
        <v>72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72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131</v>
      </c>
      <c r="E22" s="84" t="s">
        <v>361</v>
      </c>
      <c r="F22" s="95" t="s">
        <v>113</v>
      </c>
      <c r="G22" s="82" t="str">
        <f t="shared" si="0"/>
        <v>Selesai</v>
      </c>
      <c r="H22" s="81">
        <v>1</v>
      </c>
      <c r="I22" s="81" t="str">
        <f t="shared" si="1"/>
        <v>83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83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132</v>
      </c>
      <c r="E23" s="84" t="s">
        <v>362</v>
      </c>
      <c r="F23" s="95" t="s">
        <v>113</v>
      </c>
      <c r="G23" s="82" t="str">
        <f t="shared" si="0"/>
        <v>Selesai</v>
      </c>
      <c r="H23" s="81">
        <v>1</v>
      </c>
      <c r="I23" s="81" t="str">
        <f t="shared" si="1"/>
        <v>94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94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133</v>
      </c>
      <c r="E24" s="84" t="s">
        <v>363</v>
      </c>
      <c r="F24" s="95" t="s">
        <v>113</v>
      </c>
      <c r="G24" s="82" t="str">
        <f t="shared" si="0"/>
        <v>Selesai</v>
      </c>
      <c r="H24" s="81">
        <v>1</v>
      </c>
      <c r="I24" s="81" t="str">
        <f t="shared" si="1"/>
        <v>79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79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134</v>
      </c>
      <c r="E25" s="84" t="s">
        <v>364</v>
      </c>
      <c r="F25" s="95" t="s">
        <v>113</v>
      </c>
      <c r="G25" s="82" t="str">
        <f t="shared" si="0"/>
        <v>Selesai</v>
      </c>
      <c r="H25" s="81">
        <v>1</v>
      </c>
      <c r="I25" s="81" t="str">
        <f t="shared" si="1"/>
        <v>93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93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135</v>
      </c>
      <c r="E26" s="84" t="s">
        <v>365</v>
      </c>
      <c r="F26" s="95" t="s">
        <v>113</v>
      </c>
      <c r="G26" s="82" t="str">
        <f t="shared" si="0"/>
        <v>Selesai</v>
      </c>
      <c r="H26" s="81">
        <v>1</v>
      </c>
      <c r="I26" s="81" t="str">
        <f t="shared" si="1"/>
        <v>97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97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136</v>
      </c>
      <c r="E27" s="84" t="s">
        <v>366</v>
      </c>
      <c r="F27" s="95" t="s">
        <v>113</v>
      </c>
      <c r="G27" s="82" t="str">
        <f t="shared" si="0"/>
        <v>Mengerjakan</v>
      </c>
      <c r="H27" s="81">
        <v>1</v>
      </c>
      <c r="I27" s="81" t="str">
        <f t="shared" si="1"/>
        <v>63</v>
      </c>
      <c r="J27" s="37" t="str">
        <f>IF(C27="","",IFERROR(INDEX(HASIL!$H:$H,MATCH(TEXT(C27,"0"),HASIL!D:D,0)),"Belum Login"))</f>
        <v>Mengerjakan</v>
      </c>
      <c r="K27" s="38" t="str">
        <f>IF(C27="","",IFERROR(INDEX(HASIL!$G:$G,MATCH(TEXT(C27,"0"),HASIL!D:D,0)),"-"))</f>
        <v>63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1</v>
      </c>
      <c r="V27" s="93">
        <f t="shared" si="5"/>
        <v>0</v>
      </c>
    </row>
    <row r="28" spans="2:22" x14ac:dyDescent="0.25">
      <c r="B28" s="80">
        <v>25</v>
      </c>
      <c r="C28" s="84">
        <v>10125</v>
      </c>
      <c r="D28" s="85" t="s">
        <v>137</v>
      </c>
      <c r="E28" s="84" t="s">
        <v>367</v>
      </c>
      <c r="F28" s="95" t="s">
        <v>113</v>
      </c>
      <c r="G28" s="82" t="str">
        <f t="shared" si="0"/>
        <v>Selesai</v>
      </c>
      <c r="H28" s="81">
        <v>1</v>
      </c>
      <c r="I28" s="81" t="str">
        <f t="shared" si="1"/>
        <v>92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92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138</v>
      </c>
      <c r="E29" s="84" t="s">
        <v>368</v>
      </c>
      <c r="F29" s="95" t="s">
        <v>113</v>
      </c>
      <c r="G29" s="82" t="str">
        <f t="shared" si="0"/>
        <v>Selesai</v>
      </c>
      <c r="H29" s="81">
        <v>1</v>
      </c>
      <c r="I29" s="81" t="str">
        <f t="shared" si="1"/>
        <v>88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88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139</v>
      </c>
      <c r="E30" s="84" t="s">
        <v>369</v>
      </c>
      <c r="F30" s="95" t="s">
        <v>113</v>
      </c>
      <c r="G30" s="82" t="str">
        <f t="shared" si="0"/>
        <v>Mengerjakan</v>
      </c>
      <c r="H30" s="81">
        <v>1</v>
      </c>
      <c r="I30" s="81" t="str">
        <f t="shared" si="1"/>
        <v>64</v>
      </c>
      <c r="J30" s="37" t="str">
        <f>IF(C30="","",IFERROR(INDEX(HASIL!$H:$H,MATCH(TEXT(C30,"0"),HASIL!D:D,0)),"Belum Login"))</f>
        <v>Mengerjakan</v>
      </c>
      <c r="K30" s="38" t="str">
        <f>IF(C30="","",IFERROR(INDEX(HASIL!$G:$G,MATCH(TEXT(C30,"0"),HASIL!D:D,0)),"-"))</f>
        <v>64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1</v>
      </c>
      <c r="V30" s="93">
        <f t="shared" si="5"/>
        <v>0</v>
      </c>
    </row>
    <row r="31" spans="2:22" x14ac:dyDescent="0.25">
      <c r="B31" s="80">
        <v>28</v>
      </c>
      <c r="C31" s="84">
        <v>10128</v>
      </c>
      <c r="D31" s="85" t="s">
        <v>141</v>
      </c>
      <c r="E31" s="84" t="s">
        <v>370</v>
      </c>
      <c r="F31" s="95" t="s">
        <v>113</v>
      </c>
      <c r="G31" s="82" t="str">
        <f t="shared" si="0"/>
        <v>Mengerjakan</v>
      </c>
      <c r="H31" s="81">
        <v>1</v>
      </c>
      <c r="I31" s="81" t="str">
        <f t="shared" si="1"/>
        <v>59</v>
      </c>
      <c r="J31" s="37" t="str">
        <f>IF(C31="","",IFERROR(INDEX(HASIL!$H:$H,MATCH(TEXT(C31,"0"),HASIL!D:D,0)),"Belum Login"))</f>
        <v>Mengerjakan</v>
      </c>
      <c r="K31" s="38" t="str">
        <f>IF(C31="","",IFERROR(INDEX(HASIL!$G:$G,MATCH(TEXT(C31,"0"),HASIL!D:D,0)),"-"))</f>
        <v>59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1</v>
      </c>
      <c r="V31" s="93">
        <f t="shared" si="5"/>
        <v>0</v>
      </c>
    </row>
    <row r="32" spans="2:22" x14ac:dyDescent="0.25">
      <c r="B32" s="83">
        <v>29</v>
      </c>
      <c r="C32" s="84">
        <v>10129</v>
      </c>
      <c r="D32" s="85" t="s">
        <v>142</v>
      </c>
      <c r="E32" s="84" t="s">
        <v>371</v>
      </c>
      <c r="F32" s="95" t="s">
        <v>113</v>
      </c>
      <c r="G32" s="82" t="str">
        <f t="shared" si="0"/>
        <v>Selesai</v>
      </c>
      <c r="H32" s="81">
        <v>1</v>
      </c>
      <c r="I32" s="81" t="str">
        <f t="shared" si="1"/>
        <v>90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90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143</v>
      </c>
      <c r="E33" s="84" t="s">
        <v>372</v>
      </c>
      <c r="F33" s="95" t="s">
        <v>113</v>
      </c>
      <c r="G33" s="82" t="str">
        <f t="shared" si="0"/>
        <v>Mengerjakan</v>
      </c>
      <c r="H33" s="81">
        <v>1</v>
      </c>
      <c r="I33" s="81" t="str">
        <f t="shared" si="1"/>
        <v>62</v>
      </c>
      <c r="J33" s="37" t="str">
        <f>IF(C33="","",IFERROR(INDEX(HASIL!$H:$H,MATCH(TEXT(C33,"0"),HASIL!D:D,0)),"Belum Login"))</f>
        <v>Mengerjakan</v>
      </c>
      <c r="K33" s="38" t="str">
        <f>IF(C33="","",IFERROR(INDEX(HASIL!$G:$G,MATCH(TEXT(C33,"0"),HASIL!D:D,0)),"-"))</f>
        <v>62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1</v>
      </c>
      <c r="V33" s="93">
        <f t="shared" si="5"/>
        <v>0</v>
      </c>
    </row>
    <row r="34" spans="2:22" x14ac:dyDescent="0.25">
      <c r="B34" s="80">
        <v>31</v>
      </c>
      <c r="C34" s="84">
        <v>10131</v>
      </c>
      <c r="D34" s="85" t="s">
        <v>144</v>
      </c>
      <c r="E34" s="84" t="s">
        <v>373</v>
      </c>
      <c r="F34" s="95" t="s">
        <v>113</v>
      </c>
      <c r="G34" s="82" t="str">
        <f t="shared" si="0"/>
        <v>Selesai</v>
      </c>
      <c r="H34" s="81">
        <v>1</v>
      </c>
      <c r="I34" s="81" t="str">
        <f t="shared" si="1"/>
        <v>81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81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145</v>
      </c>
      <c r="E35" s="84" t="s">
        <v>374</v>
      </c>
      <c r="F35" s="95" t="s">
        <v>113</v>
      </c>
      <c r="G35" s="82" t="str">
        <f t="shared" si="0"/>
        <v>Selesai</v>
      </c>
      <c r="H35" s="81">
        <v>1</v>
      </c>
      <c r="I35" s="81" t="str">
        <f t="shared" si="1"/>
        <v>77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77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146</v>
      </c>
      <c r="E36" s="84" t="s">
        <v>375</v>
      </c>
      <c r="F36" s="95" t="s">
        <v>147</v>
      </c>
      <c r="G36" s="82" t="str">
        <f t="shared" si="0"/>
        <v>Mengerjakan</v>
      </c>
      <c r="H36" s="81">
        <v>1</v>
      </c>
      <c r="I36" s="81" t="str">
        <f t="shared" si="1"/>
        <v>58</v>
      </c>
      <c r="J36" s="37" t="str">
        <f>IF(C36="","",IFERROR(INDEX(HASIL!$H:$H,MATCH(TEXT(C36,"0"),HASIL!D:D,0)),"Belum Login"))</f>
        <v>Mengerjakan</v>
      </c>
      <c r="K36" s="38" t="str">
        <f>IF(C36="","",IFERROR(INDEX(HASIL!$G:$G,MATCH(TEXT(C36,"0"),HASIL!D:D,0)),"-"))</f>
        <v>58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1</v>
      </c>
      <c r="V36" s="93">
        <f t="shared" si="5"/>
        <v>0</v>
      </c>
    </row>
    <row r="37" spans="2:22" x14ac:dyDescent="0.25">
      <c r="B37" s="80">
        <v>34</v>
      </c>
      <c r="C37" s="84">
        <v>10202</v>
      </c>
      <c r="D37" s="85" t="s">
        <v>148</v>
      </c>
      <c r="E37" s="84" t="s">
        <v>376</v>
      </c>
      <c r="F37" s="95" t="s">
        <v>147</v>
      </c>
      <c r="G37" s="82" t="str">
        <f t="shared" si="0"/>
        <v>Mengerjakan</v>
      </c>
      <c r="H37" s="81">
        <v>1</v>
      </c>
      <c r="I37" s="81" t="str">
        <f t="shared" si="1"/>
        <v>25</v>
      </c>
      <c r="J37" s="37" t="str">
        <f>IF(C37="","",IFERROR(INDEX(HASIL!$H:$H,MATCH(TEXT(C37,"0"),HASIL!D:D,0)),"Belum Login"))</f>
        <v>Mengerjakan</v>
      </c>
      <c r="K37" s="38" t="str">
        <f>IF(C37="","",IFERROR(INDEX(HASIL!$G:$G,MATCH(TEXT(C37,"0"),HASIL!D:D,0)),"-"))</f>
        <v>25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1</v>
      </c>
      <c r="V37" s="93">
        <f t="shared" si="5"/>
        <v>0</v>
      </c>
    </row>
    <row r="38" spans="2:22" x14ac:dyDescent="0.25">
      <c r="B38" s="83">
        <v>35</v>
      </c>
      <c r="C38" s="84">
        <v>10203</v>
      </c>
      <c r="D38" s="85" t="s">
        <v>149</v>
      </c>
      <c r="E38" s="84" t="s">
        <v>377</v>
      </c>
      <c r="F38" s="95" t="s">
        <v>147</v>
      </c>
      <c r="G38" s="82" t="str">
        <f t="shared" si="0"/>
        <v>Selesai</v>
      </c>
      <c r="H38" s="81">
        <v>1</v>
      </c>
      <c r="I38" s="81" t="str">
        <f t="shared" si="1"/>
        <v>71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71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150</v>
      </c>
      <c r="E39" s="84" t="s">
        <v>378</v>
      </c>
      <c r="F39" s="95" t="s">
        <v>147</v>
      </c>
      <c r="G39" s="82" t="str">
        <f t="shared" si="0"/>
        <v>Selesai</v>
      </c>
      <c r="H39" s="81">
        <v>1</v>
      </c>
      <c r="I39" s="81" t="str">
        <f t="shared" si="1"/>
        <v>97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97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151</v>
      </c>
      <c r="E40" s="84" t="s">
        <v>379</v>
      </c>
      <c r="F40" s="95" t="s">
        <v>147</v>
      </c>
      <c r="G40" s="82" t="str">
        <f t="shared" si="0"/>
        <v>Selesai</v>
      </c>
      <c r="H40" s="81">
        <v>1</v>
      </c>
      <c r="I40" s="81" t="str">
        <f t="shared" si="1"/>
        <v>76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76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152</v>
      </c>
      <c r="E41" s="84" t="s">
        <v>380</v>
      </c>
      <c r="F41" s="95" t="s">
        <v>147</v>
      </c>
      <c r="G41" s="82" t="str">
        <f t="shared" si="0"/>
        <v>Selesai</v>
      </c>
      <c r="H41" s="81">
        <v>1</v>
      </c>
      <c r="I41" s="81" t="str">
        <f t="shared" si="1"/>
        <v>87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87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153</v>
      </c>
      <c r="E42" s="84" t="s">
        <v>381</v>
      </c>
      <c r="F42" s="95" t="s">
        <v>147</v>
      </c>
      <c r="G42" s="82" t="str">
        <f t="shared" si="0"/>
        <v>Selesai</v>
      </c>
      <c r="H42" s="81">
        <v>1</v>
      </c>
      <c r="I42" s="81" t="str">
        <f t="shared" si="1"/>
        <v>91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91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154</v>
      </c>
      <c r="E43" s="84" t="s">
        <v>382</v>
      </c>
      <c r="F43" s="95" t="s">
        <v>147</v>
      </c>
      <c r="G43" s="82" t="str">
        <f t="shared" si="0"/>
        <v>Selesai</v>
      </c>
      <c r="H43" s="81">
        <v>1</v>
      </c>
      <c r="I43" s="81" t="str">
        <f t="shared" si="1"/>
        <v>90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90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155</v>
      </c>
      <c r="E44" s="84" t="s">
        <v>383</v>
      </c>
      <c r="F44" s="95" t="s">
        <v>147</v>
      </c>
      <c r="G44" s="82" t="str">
        <f t="shared" si="0"/>
        <v>Selesai</v>
      </c>
      <c r="H44" s="81">
        <v>1</v>
      </c>
      <c r="I44" s="81" t="str">
        <f t="shared" si="1"/>
        <v>91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91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156</v>
      </c>
      <c r="E45" s="84" t="s">
        <v>384</v>
      </c>
      <c r="F45" s="95" t="s">
        <v>147</v>
      </c>
      <c r="G45" s="82" t="str">
        <f t="shared" si="0"/>
        <v>Selesai</v>
      </c>
      <c r="H45" s="81">
        <v>1</v>
      </c>
      <c r="I45" s="81" t="str">
        <f t="shared" si="1"/>
        <v>85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85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157</v>
      </c>
      <c r="E46" s="84" t="s">
        <v>385</v>
      </c>
      <c r="F46" s="95" t="s">
        <v>147</v>
      </c>
      <c r="G46" s="82" t="str">
        <f t="shared" si="0"/>
        <v>Selesai</v>
      </c>
      <c r="H46" s="81">
        <v>1</v>
      </c>
      <c r="I46" s="81" t="str">
        <f t="shared" si="1"/>
        <v>90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90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158</v>
      </c>
      <c r="E47" s="84" t="s">
        <v>386</v>
      </c>
      <c r="F47" s="95" t="s">
        <v>147</v>
      </c>
      <c r="G47" s="82" t="str">
        <f t="shared" si="0"/>
        <v>Selesai</v>
      </c>
      <c r="H47" s="81">
        <v>1</v>
      </c>
      <c r="I47" s="81" t="str">
        <f t="shared" si="1"/>
        <v>80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80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159</v>
      </c>
      <c r="E48" s="84" t="s">
        <v>387</v>
      </c>
      <c r="F48" s="95" t="s">
        <v>147</v>
      </c>
      <c r="G48" s="82" t="str">
        <f t="shared" si="0"/>
        <v>Selesai</v>
      </c>
      <c r="H48" s="81">
        <v>1</v>
      </c>
      <c r="I48" s="81" t="str">
        <f t="shared" si="1"/>
        <v>90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90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160</v>
      </c>
      <c r="E49" s="84" t="s">
        <v>388</v>
      </c>
      <c r="F49" s="95" t="s">
        <v>147</v>
      </c>
      <c r="G49" s="82" t="str">
        <f t="shared" si="0"/>
        <v>Selesai</v>
      </c>
      <c r="H49" s="81">
        <v>1</v>
      </c>
      <c r="I49" s="81" t="str">
        <f t="shared" si="1"/>
        <v>94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94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161</v>
      </c>
      <c r="E50" s="84" t="s">
        <v>389</v>
      </c>
      <c r="F50" s="95" t="s">
        <v>147</v>
      </c>
      <c r="G50" s="82" t="str">
        <f t="shared" si="0"/>
        <v>Selesai</v>
      </c>
      <c r="H50" s="81">
        <v>1</v>
      </c>
      <c r="I50" s="81" t="str">
        <f t="shared" si="1"/>
        <v>39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39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162</v>
      </c>
      <c r="E51" s="84" t="s">
        <v>390</v>
      </c>
      <c r="F51" s="95" t="s">
        <v>147</v>
      </c>
      <c r="G51" s="82" t="str">
        <f t="shared" si="0"/>
        <v>Selesai</v>
      </c>
      <c r="H51" s="81">
        <v>1</v>
      </c>
      <c r="I51" s="81" t="str">
        <f t="shared" si="1"/>
        <v>89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89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163</v>
      </c>
      <c r="E52" s="84" t="s">
        <v>391</v>
      </c>
      <c r="F52" s="95" t="s">
        <v>147</v>
      </c>
      <c r="G52" s="82" t="str">
        <f t="shared" si="0"/>
        <v>Selesai</v>
      </c>
      <c r="H52" s="81">
        <v>1</v>
      </c>
      <c r="I52" s="81" t="str">
        <f t="shared" si="1"/>
        <v>88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88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164</v>
      </c>
      <c r="E53" s="84" t="s">
        <v>392</v>
      </c>
      <c r="F53" s="95" t="s">
        <v>147</v>
      </c>
      <c r="G53" s="82" t="str">
        <f t="shared" si="0"/>
        <v>Mengerjakan</v>
      </c>
      <c r="H53" s="81">
        <v>1</v>
      </c>
      <c r="I53" s="81" t="str">
        <f t="shared" si="1"/>
        <v>64</v>
      </c>
      <c r="J53" s="37" t="str">
        <f>IF(C53="","",IFERROR(INDEX(HASIL!$H:$H,MATCH(TEXT(C53,"0"),HASIL!D:D,0)),"Belum Login"))</f>
        <v>Mengerjakan</v>
      </c>
      <c r="K53" s="38" t="str">
        <f>IF(C53="","",IFERROR(INDEX(HASIL!$G:$G,MATCH(TEXT(C53,"0"),HASIL!D:D,0)),"-"))</f>
        <v>64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1</v>
      </c>
      <c r="V53" s="93">
        <f t="shared" si="5"/>
        <v>0</v>
      </c>
    </row>
    <row r="54" spans="2:22" x14ac:dyDescent="0.25">
      <c r="B54" s="80">
        <v>51</v>
      </c>
      <c r="C54" s="84">
        <v>10219</v>
      </c>
      <c r="D54" s="85" t="s">
        <v>165</v>
      </c>
      <c r="E54" s="84" t="s">
        <v>393</v>
      </c>
      <c r="F54" s="95" t="s">
        <v>147</v>
      </c>
      <c r="G54" s="82" t="str">
        <f t="shared" si="0"/>
        <v>Selesai</v>
      </c>
      <c r="H54" s="81">
        <v>1</v>
      </c>
      <c r="I54" s="81" t="str">
        <f t="shared" si="1"/>
        <v>97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97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166</v>
      </c>
      <c r="E55" s="84" t="s">
        <v>394</v>
      </c>
      <c r="F55" s="95" t="s">
        <v>147</v>
      </c>
      <c r="G55" s="82" t="str">
        <f t="shared" si="0"/>
        <v>Mengerjakan</v>
      </c>
      <c r="H55" s="81">
        <v>1</v>
      </c>
      <c r="I55" s="81" t="str">
        <f t="shared" si="1"/>
        <v>20</v>
      </c>
      <c r="J55" s="37" t="str">
        <f>IF(C55="","",IFERROR(INDEX(HASIL!$H:$H,MATCH(TEXT(C55,"0"),HASIL!D:D,0)),"Belum Login"))</f>
        <v>Mengerjakan</v>
      </c>
      <c r="K55" s="38" t="str">
        <f>IF(C55="","",IFERROR(INDEX(HASIL!$G:$G,MATCH(TEXT(C55,"0"),HASIL!D:D,0)),"-"))</f>
        <v>20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1</v>
      </c>
      <c r="V55" s="93">
        <f t="shared" si="5"/>
        <v>0</v>
      </c>
    </row>
    <row r="56" spans="2:22" x14ac:dyDescent="0.25">
      <c r="B56" s="83">
        <v>53</v>
      </c>
      <c r="C56" s="84">
        <v>10221</v>
      </c>
      <c r="D56" s="85" t="s">
        <v>167</v>
      </c>
      <c r="E56" s="84" t="s">
        <v>395</v>
      </c>
      <c r="F56" s="95" t="s">
        <v>147</v>
      </c>
      <c r="G56" s="82" t="str">
        <f t="shared" si="0"/>
        <v>Selesai</v>
      </c>
      <c r="H56" s="81">
        <v>1</v>
      </c>
      <c r="I56" s="81" t="str">
        <f t="shared" si="1"/>
        <v>70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70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168</v>
      </c>
      <c r="E57" s="84" t="s">
        <v>396</v>
      </c>
      <c r="F57" s="95" t="s">
        <v>147</v>
      </c>
      <c r="G57" s="82" t="str">
        <f t="shared" si="0"/>
        <v>Selesai</v>
      </c>
      <c r="H57" s="81">
        <v>1</v>
      </c>
      <c r="I57" s="81" t="str">
        <f t="shared" si="1"/>
        <v>85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85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169</v>
      </c>
      <c r="E58" s="84" t="s">
        <v>397</v>
      </c>
      <c r="F58" s="95" t="s">
        <v>147</v>
      </c>
      <c r="G58" s="82" t="str">
        <f t="shared" si="0"/>
        <v>Selesai</v>
      </c>
      <c r="H58" s="81">
        <v>1</v>
      </c>
      <c r="I58" s="81" t="str">
        <f t="shared" si="1"/>
        <v>42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42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170</v>
      </c>
      <c r="E59" s="84" t="s">
        <v>398</v>
      </c>
      <c r="F59" s="95" t="s">
        <v>147</v>
      </c>
      <c r="G59" s="82" t="str">
        <f t="shared" si="0"/>
        <v>Selesai</v>
      </c>
      <c r="H59" s="81">
        <v>1</v>
      </c>
      <c r="I59" s="81" t="str">
        <f t="shared" si="1"/>
        <v>81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81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171</v>
      </c>
      <c r="E60" s="84" t="s">
        <v>399</v>
      </c>
      <c r="F60" s="95" t="s">
        <v>147</v>
      </c>
      <c r="G60" s="82" t="str">
        <f t="shared" si="0"/>
        <v>Selesai</v>
      </c>
      <c r="H60" s="81">
        <v>1</v>
      </c>
      <c r="I60" s="81" t="str">
        <f t="shared" si="1"/>
        <v>93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93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172</v>
      </c>
      <c r="E61" s="84" t="s">
        <v>400</v>
      </c>
      <c r="F61" s="95" t="s">
        <v>147</v>
      </c>
      <c r="G61" s="82" t="str">
        <f t="shared" si="0"/>
        <v>Selesai</v>
      </c>
      <c r="H61" s="81">
        <v>1</v>
      </c>
      <c r="I61" s="81" t="str">
        <f t="shared" si="1"/>
        <v>97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97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173</v>
      </c>
      <c r="E62" s="84" t="s">
        <v>401</v>
      </c>
      <c r="F62" s="95" t="s">
        <v>147</v>
      </c>
      <c r="G62" s="82" t="str">
        <f t="shared" si="0"/>
        <v>Selesai</v>
      </c>
      <c r="H62" s="81">
        <v>1</v>
      </c>
      <c r="I62" s="81" t="str">
        <f t="shared" si="1"/>
        <v>80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80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174</v>
      </c>
      <c r="E63" s="84" t="s">
        <v>402</v>
      </c>
      <c r="F63" s="95" t="s">
        <v>147</v>
      </c>
      <c r="G63" s="82" t="str">
        <f t="shared" si="0"/>
        <v>Selesai</v>
      </c>
      <c r="H63" s="81">
        <v>1</v>
      </c>
      <c r="I63" s="81" t="str">
        <f t="shared" si="1"/>
        <v>97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97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175</v>
      </c>
      <c r="E64" s="84" t="s">
        <v>403</v>
      </c>
      <c r="F64" s="95" t="s">
        <v>147</v>
      </c>
      <c r="G64" s="82" t="str">
        <f t="shared" si="0"/>
        <v>Selesai</v>
      </c>
      <c r="H64" s="81">
        <v>1</v>
      </c>
      <c r="I64" s="81" t="str">
        <f t="shared" si="1"/>
        <v>97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97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176</v>
      </c>
      <c r="E65" s="84" t="s">
        <v>404</v>
      </c>
      <c r="F65" s="95" t="s">
        <v>147</v>
      </c>
      <c r="G65" s="82" t="str">
        <f t="shared" si="0"/>
        <v>Selesai</v>
      </c>
      <c r="H65" s="81">
        <v>1</v>
      </c>
      <c r="I65" s="81" t="str">
        <f t="shared" si="1"/>
        <v>77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77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177</v>
      </c>
      <c r="E66" s="84" t="s">
        <v>405</v>
      </c>
      <c r="F66" s="95" t="s">
        <v>147</v>
      </c>
      <c r="G66" s="82" t="str">
        <f t="shared" si="0"/>
        <v>Selesai</v>
      </c>
      <c r="H66" s="81">
        <v>1</v>
      </c>
      <c r="I66" s="81" t="str">
        <f t="shared" si="1"/>
        <v>71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71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178</v>
      </c>
      <c r="E67" s="84" t="s">
        <v>406</v>
      </c>
      <c r="F67" s="95" t="s">
        <v>147</v>
      </c>
      <c r="G67" s="82" t="str">
        <f t="shared" si="0"/>
        <v>Selesai</v>
      </c>
      <c r="H67" s="81">
        <v>1</v>
      </c>
      <c r="I67" s="81" t="str">
        <f t="shared" si="1"/>
        <v>86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86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179</v>
      </c>
      <c r="E68" s="84" t="s">
        <v>407</v>
      </c>
      <c r="F68" s="95" t="s">
        <v>180</v>
      </c>
      <c r="G68" s="82" t="str">
        <f t="shared" si="0"/>
        <v>Selesai</v>
      </c>
      <c r="H68" s="81">
        <v>1</v>
      </c>
      <c r="I68" s="81" t="str">
        <f t="shared" si="1"/>
        <v>88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88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181</v>
      </c>
      <c r="E69" s="84" t="s">
        <v>408</v>
      </c>
      <c r="F69" s="95" t="s">
        <v>180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81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81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182</v>
      </c>
      <c r="E70" s="84" t="s">
        <v>409</v>
      </c>
      <c r="F70" s="95" t="s">
        <v>180</v>
      </c>
      <c r="G70" s="82" t="str">
        <f t="shared" si="6"/>
        <v>Selesai</v>
      </c>
      <c r="H70" s="81">
        <v>1</v>
      </c>
      <c r="I70" s="81" t="str">
        <f t="shared" si="7"/>
        <v>71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71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183</v>
      </c>
      <c r="E71" s="84" t="s">
        <v>410</v>
      </c>
      <c r="F71" s="95" t="s">
        <v>180</v>
      </c>
      <c r="G71" s="82" t="str">
        <f t="shared" si="6"/>
        <v>Selesai</v>
      </c>
      <c r="H71" s="81">
        <v>1</v>
      </c>
      <c r="I71" s="81" t="str">
        <f t="shared" si="7"/>
        <v>97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97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184</v>
      </c>
      <c r="E72" s="84" t="s">
        <v>411</v>
      </c>
      <c r="F72" s="95" t="s">
        <v>180</v>
      </c>
      <c r="G72" s="82" t="str">
        <f t="shared" si="6"/>
        <v>Mengerjakan</v>
      </c>
      <c r="H72" s="81">
        <v>1</v>
      </c>
      <c r="I72" s="81" t="str">
        <f t="shared" si="7"/>
        <v>59</v>
      </c>
      <c r="J72" s="37" t="str">
        <f>IF(C72="","",IFERROR(INDEX(HASIL!$H:$H,MATCH(TEXT(C72,"0"),HASIL!D:D,0)),"Belum Login"))</f>
        <v>Mengerjakan</v>
      </c>
      <c r="K72" s="38" t="str">
        <f>IF(C72="","",IFERROR(INDEX(HASIL!$G:$G,MATCH(TEXT(C72,"0"),HASIL!D:D,0)),"-"))</f>
        <v>59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1</v>
      </c>
      <c r="V72" s="93">
        <f t="shared" si="11"/>
        <v>0</v>
      </c>
    </row>
    <row r="73" spans="2:22" x14ac:dyDescent="0.25">
      <c r="B73" s="80">
        <v>70</v>
      </c>
      <c r="C73" s="84">
        <v>10306</v>
      </c>
      <c r="D73" s="85" t="s">
        <v>185</v>
      </c>
      <c r="E73" s="84" t="s">
        <v>412</v>
      </c>
      <c r="F73" s="95" t="s">
        <v>180</v>
      </c>
      <c r="G73" s="82" t="str">
        <f t="shared" si="6"/>
        <v>Selesai</v>
      </c>
      <c r="H73" s="81">
        <v>1</v>
      </c>
      <c r="I73" s="81" t="str">
        <f t="shared" si="7"/>
        <v>89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89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186</v>
      </c>
      <c r="E74" s="84" t="s">
        <v>413</v>
      </c>
      <c r="F74" s="95" t="s">
        <v>180</v>
      </c>
      <c r="G74" s="82" t="str">
        <f t="shared" si="6"/>
        <v>Mengerjakan</v>
      </c>
      <c r="H74" s="81">
        <v>1</v>
      </c>
      <c r="I74" s="81" t="str">
        <f t="shared" si="7"/>
        <v>95</v>
      </c>
      <c r="J74" s="37" t="str">
        <f>IF(C74="","",IFERROR(INDEX(HASIL!$H:$H,MATCH(TEXT(C74,"0"),HASIL!D:D,0)),"Belum Login"))</f>
        <v>Mengerjakan</v>
      </c>
      <c r="K74" s="38" t="str">
        <f>IF(C74="","",IFERROR(INDEX(HASIL!$G:$G,MATCH(TEXT(C74,"0"),HASIL!D:D,0)),"-"))</f>
        <v>95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1</v>
      </c>
      <c r="V74" s="93">
        <f t="shared" si="11"/>
        <v>0</v>
      </c>
    </row>
    <row r="75" spans="2:22" x14ac:dyDescent="0.25">
      <c r="B75" s="80">
        <v>72</v>
      </c>
      <c r="C75" s="84">
        <v>10308</v>
      </c>
      <c r="D75" s="85" t="s">
        <v>187</v>
      </c>
      <c r="E75" s="84" t="s">
        <v>414</v>
      </c>
      <c r="F75" s="95" t="s">
        <v>180</v>
      </c>
      <c r="G75" s="82" t="str">
        <f t="shared" si="6"/>
        <v>Selesai</v>
      </c>
      <c r="H75" s="81">
        <v>1</v>
      </c>
      <c r="I75" s="81" t="str">
        <f t="shared" si="7"/>
        <v>82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82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188</v>
      </c>
      <c r="E76" s="84" t="s">
        <v>415</v>
      </c>
      <c r="F76" s="95" t="s">
        <v>180</v>
      </c>
      <c r="G76" s="82" t="str">
        <f t="shared" si="6"/>
        <v>Selesai</v>
      </c>
      <c r="H76" s="81">
        <v>1</v>
      </c>
      <c r="I76" s="81" t="str">
        <f t="shared" si="7"/>
        <v>92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92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189</v>
      </c>
      <c r="E77" s="84" t="s">
        <v>416</v>
      </c>
      <c r="F77" s="95" t="s">
        <v>180</v>
      </c>
      <c r="G77" s="82" t="str">
        <f t="shared" si="6"/>
        <v>Selesai</v>
      </c>
      <c r="H77" s="81">
        <v>1</v>
      </c>
      <c r="I77" s="81" t="str">
        <f t="shared" si="7"/>
        <v>79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79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190</v>
      </c>
      <c r="E78" s="84" t="s">
        <v>417</v>
      </c>
      <c r="F78" s="95" t="s">
        <v>180</v>
      </c>
      <c r="G78" s="82" t="str">
        <f t="shared" si="6"/>
        <v>Selesai</v>
      </c>
      <c r="H78" s="81">
        <v>1</v>
      </c>
      <c r="I78" s="81" t="str">
        <f t="shared" si="7"/>
        <v>90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90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191</v>
      </c>
      <c r="E79" s="84" t="s">
        <v>418</v>
      </c>
      <c r="F79" s="95" t="s">
        <v>180</v>
      </c>
      <c r="G79" s="82" t="s">
        <v>1574</v>
      </c>
      <c r="H79" s="81">
        <v>1</v>
      </c>
      <c r="I79" s="81" t="str">
        <f t="shared" si="7"/>
        <v>-</v>
      </c>
      <c r="J79" s="37" t="str">
        <f>IF(C79="","",IFERROR(INDEX(HASIL!$H:$H,MATCH(TEXT(C79,"0"),HASIL!D:D,0)),"Belum Login"))</f>
        <v>Belum Login</v>
      </c>
      <c r="K79" s="38" t="str">
        <f>IF(C79="","",IFERROR(INDEX(HASIL!$G:$G,MATCH(TEXT(C79,"0"),HASIL!D:D,0)),"-"))</f>
        <v>-</v>
      </c>
      <c r="M79" s="33"/>
      <c r="N79" s="33"/>
      <c r="O79" s="33"/>
      <c r="P79" s="33"/>
      <c r="Q79" s="33"/>
      <c r="S79" s="93">
        <f t="shared" si="8"/>
        <v>1</v>
      </c>
      <c r="T79" s="93">
        <f t="shared" si="9"/>
        <v>0</v>
      </c>
      <c r="U79" s="93">
        <f t="shared" si="10"/>
        <v>0</v>
      </c>
      <c r="V79" s="93">
        <f t="shared" si="11"/>
        <v>0</v>
      </c>
    </row>
    <row r="80" spans="2:22" x14ac:dyDescent="0.25">
      <c r="B80" s="83">
        <v>77</v>
      </c>
      <c r="C80" s="84">
        <v>10313</v>
      </c>
      <c r="D80" s="85" t="s">
        <v>192</v>
      </c>
      <c r="E80" s="84" t="s">
        <v>419</v>
      </c>
      <c r="F80" s="95" t="s">
        <v>180</v>
      </c>
      <c r="G80" s="82" t="s">
        <v>1574</v>
      </c>
      <c r="H80" s="81">
        <v>1</v>
      </c>
      <c r="I80" s="81" t="str">
        <f t="shared" si="7"/>
        <v>-</v>
      </c>
      <c r="J80" s="37" t="str">
        <f>IF(C80="","",IFERROR(INDEX(HASIL!$H:$H,MATCH(TEXT(C80,"0"),HASIL!D:D,0)),"Belum Login"))</f>
        <v>Belum Login</v>
      </c>
      <c r="K80" s="38" t="str">
        <f>IF(C80="","",IFERROR(INDEX(HASIL!$G:$G,MATCH(TEXT(C80,"0"),HASIL!D:D,0)),"-"))</f>
        <v>-</v>
      </c>
      <c r="M80" s="33"/>
      <c r="N80" s="33"/>
      <c r="O80" s="33"/>
      <c r="P80" s="33"/>
      <c r="Q80" s="33"/>
      <c r="S80" s="93">
        <f t="shared" si="8"/>
        <v>1</v>
      </c>
      <c r="T80" s="93">
        <f t="shared" si="9"/>
        <v>0</v>
      </c>
      <c r="U80" s="93">
        <f t="shared" si="10"/>
        <v>0</v>
      </c>
      <c r="V80" s="93">
        <f t="shared" si="11"/>
        <v>0</v>
      </c>
    </row>
    <row r="81" spans="2:22" x14ac:dyDescent="0.25">
      <c r="B81" s="80">
        <v>78</v>
      </c>
      <c r="C81" s="84">
        <v>10314</v>
      </c>
      <c r="D81" s="85" t="s">
        <v>193</v>
      </c>
      <c r="E81" s="84" t="s">
        <v>420</v>
      </c>
      <c r="F81" s="95" t="s">
        <v>180</v>
      </c>
      <c r="G81" s="82" t="str">
        <f t="shared" si="6"/>
        <v>Selesai</v>
      </c>
      <c r="H81" s="81">
        <v>1</v>
      </c>
      <c r="I81" s="81" t="str">
        <f t="shared" si="7"/>
        <v>82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82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194</v>
      </c>
      <c r="E82" s="84" t="s">
        <v>421</v>
      </c>
      <c r="F82" s="95" t="s">
        <v>180</v>
      </c>
      <c r="G82" s="82" t="str">
        <f t="shared" si="6"/>
        <v>Selesai</v>
      </c>
      <c r="H82" s="81">
        <v>1</v>
      </c>
      <c r="I82" s="81" t="str">
        <f t="shared" si="7"/>
        <v>70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70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195</v>
      </c>
      <c r="E83" s="84" t="s">
        <v>422</v>
      </c>
      <c r="F83" s="95" t="s">
        <v>180</v>
      </c>
      <c r="G83" s="82" t="str">
        <f t="shared" si="6"/>
        <v>Selesai</v>
      </c>
      <c r="H83" s="81">
        <v>1</v>
      </c>
      <c r="I83" s="81" t="str">
        <f t="shared" si="7"/>
        <v>91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91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196</v>
      </c>
      <c r="E84" s="84" t="s">
        <v>423</v>
      </c>
      <c r="F84" s="95" t="s">
        <v>180</v>
      </c>
      <c r="G84" s="82" t="str">
        <f t="shared" si="6"/>
        <v>Selesai</v>
      </c>
      <c r="H84" s="81">
        <v>1</v>
      </c>
      <c r="I84" s="81" t="str">
        <f t="shared" si="7"/>
        <v>87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87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197</v>
      </c>
      <c r="E85" s="84" t="s">
        <v>424</v>
      </c>
      <c r="F85" s="95" t="s">
        <v>180</v>
      </c>
      <c r="G85" s="82" t="str">
        <f t="shared" si="6"/>
        <v>Selesai</v>
      </c>
      <c r="H85" s="81">
        <v>1</v>
      </c>
      <c r="I85" s="81" t="str">
        <f t="shared" si="7"/>
        <v>92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92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198</v>
      </c>
      <c r="E86" s="84" t="s">
        <v>425</v>
      </c>
      <c r="F86" s="95" t="s">
        <v>180</v>
      </c>
      <c r="G86" s="82" t="str">
        <f t="shared" si="6"/>
        <v>Selesai</v>
      </c>
      <c r="H86" s="81">
        <v>1</v>
      </c>
      <c r="I86" s="81" t="str">
        <f t="shared" si="7"/>
        <v>93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93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199</v>
      </c>
      <c r="E87" s="84" t="s">
        <v>426</v>
      </c>
      <c r="F87" s="95" t="s">
        <v>180</v>
      </c>
      <c r="G87" s="82" t="str">
        <f t="shared" si="6"/>
        <v>Selesai</v>
      </c>
      <c r="H87" s="81">
        <v>1</v>
      </c>
      <c r="I87" s="81" t="str">
        <f t="shared" si="7"/>
        <v>91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91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200</v>
      </c>
      <c r="E88" s="84" t="s">
        <v>427</v>
      </c>
      <c r="F88" s="95" t="s">
        <v>180</v>
      </c>
      <c r="G88" s="82" t="str">
        <f t="shared" si="6"/>
        <v>Selesai</v>
      </c>
      <c r="H88" s="81">
        <v>1</v>
      </c>
      <c r="I88" s="81" t="str">
        <f t="shared" si="7"/>
        <v>79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79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201</v>
      </c>
      <c r="E89" s="84" t="s">
        <v>428</v>
      </c>
      <c r="F89" s="95" t="s">
        <v>180</v>
      </c>
      <c r="G89" s="82" t="str">
        <f t="shared" si="6"/>
        <v>Mengerjakan</v>
      </c>
      <c r="H89" s="81">
        <v>1</v>
      </c>
      <c r="I89" s="81" t="str">
        <f t="shared" si="7"/>
        <v>71</v>
      </c>
      <c r="J89" s="37" t="str">
        <f>IF(C89="","",IFERROR(INDEX(HASIL!$H:$H,MATCH(TEXT(C89,"0"),HASIL!D:D,0)),"Belum Login"))</f>
        <v>Mengerjakan</v>
      </c>
      <c r="K89" s="38" t="str">
        <f>IF(C89="","",IFERROR(INDEX(HASIL!$G:$G,MATCH(TEXT(C89,"0"),HASIL!D:D,0)),"-"))</f>
        <v>71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1</v>
      </c>
      <c r="V89" s="93">
        <f t="shared" si="11"/>
        <v>0</v>
      </c>
    </row>
    <row r="90" spans="2:22" x14ac:dyDescent="0.25">
      <c r="B90" s="80">
        <v>87</v>
      </c>
      <c r="C90" s="84">
        <v>10323</v>
      </c>
      <c r="D90" s="85" t="s">
        <v>202</v>
      </c>
      <c r="E90" s="84" t="s">
        <v>429</v>
      </c>
      <c r="F90" s="95" t="s">
        <v>180</v>
      </c>
      <c r="G90" s="82" t="str">
        <f t="shared" si="6"/>
        <v>Selesai</v>
      </c>
      <c r="H90" s="81">
        <v>1</v>
      </c>
      <c r="I90" s="81" t="str">
        <f t="shared" si="7"/>
        <v>48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48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203</v>
      </c>
      <c r="E91" s="84" t="s">
        <v>430</v>
      </c>
      <c r="F91" s="95" t="s">
        <v>180</v>
      </c>
      <c r="G91" s="82" t="str">
        <f t="shared" si="6"/>
        <v>Selesai</v>
      </c>
      <c r="H91" s="81">
        <v>1</v>
      </c>
      <c r="I91" s="81" t="str">
        <f t="shared" si="7"/>
        <v>97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97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204</v>
      </c>
      <c r="E92" s="84" t="s">
        <v>431</v>
      </c>
      <c r="F92" s="95" t="s">
        <v>180</v>
      </c>
      <c r="G92" s="82" t="str">
        <f t="shared" si="6"/>
        <v>Selesai</v>
      </c>
      <c r="H92" s="81">
        <v>1</v>
      </c>
      <c r="I92" s="81" t="str">
        <f t="shared" si="7"/>
        <v>94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94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205</v>
      </c>
      <c r="E93" s="84" t="s">
        <v>432</v>
      </c>
      <c r="F93" s="95" t="s">
        <v>180</v>
      </c>
      <c r="G93" s="82" t="str">
        <f t="shared" si="6"/>
        <v>Selesai</v>
      </c>
      <c r="H93" s="81">
        <v>1</v>
      </c>
      <c r="I93" s="81" t="str">
        <f t="shared" si="7"/>
        <v>94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94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206</v>
      </c>
      <c r="E94" s="84" t="s">
        <v>433</v>
      </c>
      <c r="F94" s="95" t="s">
        <v>180</v>
      </c>
      <c r="G94" s="82" t="str">
        <f t="shared" si="6"/>
        <v>Selesai</v>
      </c>
      <c r="H94" s="81">
        <v>1</v>
      </c>
      <c r="I94" s="81" t="str">
        <f t="shared" si="7"/>
        <v>89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89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207</v>
      </c>
      <c r="E95" s="84" t="s">
        <v>434</v>
      </c>
      <c r="F95" s="95" t="s">
        <v>180</v>
      </c>
      <c r="G95" s="82" t="str">
        <f t="shared" si="6"/>
        <v>Selesai</v>
      </c>
      <c r="H95" s="81">
        <v>1</v>
      </c>
      <c r="I95" s="81" t="str">
        <f t="shared" si="7"/>
        <v>72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72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208</v>
      </c>
      <c r="E96" s="84" t="s">
        <v>435</v>
      </c>
      <c r="F96" s="95" t="s">
        <v>180</v>
      </c>
      <c r="G96" s="82" t="str">
        <f t="shared" si="6"/>
        <v>Selesai</v>
      </c>
      <c r="H96" s="81">
        <v>1</v>
      </c>
      <c r="I96" s="81" t="str">
        <f t="shared" si="7"/>
        <v>75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75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209</v>
      </c>
      <c r="E97" s="84" t="s">
        <v>436</v>
      </c>
      <c r="F97" s="95" t="s">
        <v>180</v>
      </c>
      <c r="G97" s="82" t="str">
        <f t="shared" si="6"/>
        <v>Selesai</v>
      </c>
      <c r="H97" s="81">
        <v>1</v>
      </c>
      <c r="I97" s="81" t="str">
        <f t="shared" si="7"/>
        <v>30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30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210</v>
      </c>
      <c r="E98" s="84" t="s">
        <v>437</v>
      </c>
      <c r="F98" s="95" t="s">
        <v>180</v>
      </c>
      <c r="G98" s="82" t="str">
        <f t="shared" si="6"/>
        <v>Selesai</v>
      </c>
      <c r="H98" s="81">
        <v>1</v>
      </c>
      <c r="I98" s="81" t="str">
        <f t="shared" si="7"/>
        <v>94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94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211</v>
      </c>
      <c r="E99" s="84" t="s">
        <v>438</v>
      </c>
      <c r="F99" s="95" t="s">
        <v>180</v>
      </c>
      <c r="G99" s="82" t="str">
        <f t="shared" si="6"/>
        <v>Selesai</v>
      </c>
      <c r="H99" s="81">
        <v>1</v>
      </c>
      <c r="I99" s="81" t="str">
        <f t="shared" si="7"/>
        <v>95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95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212</v>
      </c>
      <c r="E100" s="84" t="s">
        <v>439</v>
      </c>
      <c r="F100" s="95" t="s">
        <v>180</v>
      </c>
      <c r="G100" s="82" t="str">
        <f t="shared" si="6"/>
        <v>Selesai</v>
      </c>
      <c r="H100" s="81">
        <v>1</v>
      </c>
      <c r="I100" s="81" t="str">
        <f t="shared" si="7"/>
        <v>77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77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213</v>
      </c>
      <c r="E101" s="84" t="s">
        <v>440</v>
      </c>
      <c r="F101" s="95" t="s">
        <v>180</v>
      </c>
      <c r="G101" s="82" t="str">
        <f t="shared" si="6"/>
        <v>Selesai</v>
      </c>
      <c r="H101" s="81">
        <v>1</v>
      </c>
      <c r="I101" s="81" t="str">
        <f t="shared" si="7"/>
        <v>92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92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214</v>
      </c>
      <c r="E102" s="84" t="s">
        <v>441</v>
      </c>
      <c r="F102" s="95" t="s">
        <v>215</v>
      </c>
      <c r="G102" s="82" t="str">
        <f t="shared" si="6"/>
        <v>Selesai</v>
      </c>
      <c r="H102" s="81">
        <v>1</v>
      </c>
      <c r="I102" s="81" t="str">
        <f t="shared" si="7"/>
        <v>53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53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216</v>
      </c>
      <c r="E103" s="84" t="s">
        <v>442</v>
      </c>
      <c r="F103" s="95" t="s">
        <v>215</v>
      </c>
      <c r="G103" s="82" t="str">
        <f t="shared" si="6"/>
        <v>Selesai</v>
      </c>
      <c r="H103" s="81">
        <v>1</v>
      </c>
      <c r="I103" s="81" t="str">
        <f t="shared" si="7"/>
        <v>76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76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217</v>
      </c>
      <c r="E104" s="84" t="s">
        <v>443</v>
      </c>
      <c r="F104" s="95" t="s">
        <v>215</v>
      </c>
      <c r="G104" s="82" t="str">
        <f t="shared" si="6"/>
        <v>Selesai</v>
      </c>
      <c r="H104" s="81">
        <v>1</v>
      </c>
      <c r="I104" s="81" t="str">
        <f t="shared" si="7"/>
        <v>91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91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218</v>
      </c>
      <c r="E105" s="84" t="s">
        <v>444</v>
      </c>
      <c r="F105" s="95" t="s">
        <v>215</v>
      </c>
      <c r="G105" s="82" t="str">
        <f t="shared" si="6"/>
        <v>Mengerjakan</v>
      </c>
      <c r="H105" s="81">
        <v>1</v>
      </c>
      <c r="I105" s="81" t="str">
        <f t="shared" si="7"/>
        <v>61</v>
      </c>
      <c r="J105" s="37" t="str">
        <f>IF(C105="","",IFERROR(INDEX(HASIL!$H:$H,MATCH(TEXT(C105,"0"),HASIL!D:D,0)),"Belum Login"))</f>
        <v>Mengerjakan</v>
      </c>
      <c r="K105" s="38" t="str">
        <f>IF(C105="","",IFERROR(INDEX(HASIL!$G:$G,MATCH(TEXT(C105,"0"),HASIL!D:D,0)),"-"))</f>
        <v>61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1</v>
      </c>
      <c r="V105" s="93">
        <f t="shared" si="11"/>
        <v>0</v>
      </c>
    </row>
    <row r="106" spans="2:22" x14ac:dyDescent="0.25">
      <c r="B106" s="80">
        <v>103</v>
      </c>
      <c r="C106" s="84">
        <v>10405</v>
      </c>
      <c r="D106" s="85" t="s">
        <v>219</v>
      </c>
      <c r="E106" s="84" t="s">
        <v>445</v>
      </c>
      <c r="F106" s="95" t="s">
        <v>215</v>
      </c>
      <c r="G106" s="82" t="str">
        <f t="shared" si="6"/>
        <v>Selesai</v>
      </c>
      <c r="H106" s="81">
        <v>1</v>
      </c>
      <c r="I106" s="81" t="str">
        <f t="shared" si="7"/>
        <v>89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89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220</v>
      </c>
      <c r="E107" s="84" t="s">
        <v>446</v>
      </c>
      <c r="F107" s="95" t="s">
        <v>215</v>
      </c>
      <c r="G107" s="82" t="str">
        <f t="shared" si="6"/>
        <v>Selesai</v>
      </c>
      <c r="H107" s="81">
        <v>1</v>
      </c>
      <c r="I107" s="81" t="str">
        <f t="shared" si="7"/>
        <v>54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54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221</v>
      </c>
      <c r="E108" s="84" t="s">
        <v>447</v>
      </c>
      <c r="F108" s="95" t="s">
        <v>215</v>
      </c>
      <c r="G108" s="82" t="str">
        <f t="shared" si="6"/>
        <v>Selesai</v>
      </c>
      <c r="H108" s="81">
        <v>1</v>
      </c>
      <c r="I108" s="81" t="str">
        <f t="shared" si="7"/>
        <v>81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81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222</v>
      </c>
      <c r="E109" s="84" t="s">
        <v>448</v>
      </c>
      <c r="F109" s="95" t="s">
        <v>215</v>
      </c>
      <c r="G109" s="82" t="str">
        <f t="shared" si="6"/>
        <v>Selesai</v>
      </c>
      <c r="H109" s="81">
        <v>1</v>
      </c>
      <c r="I109" s="81" t="str">
        <f t="shared" si="7"/>
        <v>91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91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223</v>
      </c>
      <c r="E110" s="84" t="s">
        <v>449</v>
      </c>
      <c r="F110" s="95" t="s">
        <v>215</v>
      </c>
      <c r="G110" s="82" t="str">
        <f t="shared" si="6"/>
        <v>Selesai</v>
      </c>
      <c r="H110" s="81">
        <v>1</v>
      </c>
      <c r="I110" s="81" t="str">
        <f t="shared" si="7"/>
        <v>93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93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224</v>
      </c>
      <c r="E111" s="84" t="s">
        <v>450</v>
      </c>
      <c r="F111" s="95" t="s">
        <v>215</v>
      </c>
      <c r="G111" s="82" t="str">
        <f t="shared" si="6"/>
        <v>Selesai</v>
      </c>
      <c r="H111" s="81">
        <v>1</v>
      </c>
      <c r="I111" s="81" t="str">
        <f t="shared" si="7"/>
        <v>89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89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225</v>
      </c>
      <c r="E112" s="84" t="s">
        <v>451</v>
      </c>
      <c r="F112" s="95" t="s">
        <v>215</v>
      </c>
      <c r="G112" s="82" t="str">
        <f t="shared" si="6"/>
        <v>Selesai</v>
      </c>
      <c r="H112" s="81">
        <v>1</v>
      </c>
      <c r="I112" s="81" t="str">
        <f t="shared" si="7"/>
        <v>25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25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226</v>
      </c>
      <c r="E113" s="84" t="s">
        <v>452</v>
      </c>
      <c r="F113" s="95" t="s">
        <v>215</v>
      </c>
      <c r="G113" s="82" t="str">
        <f t="shared" si="6"/>
        <v>Selesai</v>
      </c>
      <c r="H113" s="81">
        <v>1</v>
      </c>
      <c r="I113" s="81" t="str">
        <f t="shared" si="7"/>
        <v>94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94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227</v>
      </c>
      <c r="E114" s="84" t="s">
        <v>453</v>
      </c>
      <c r="F114" s="95" t="s">
        <v>215</v>
      </c>
      <c r="G114" s="82" t="str">
        <f t="shared" si="6"/>
        <v>Selesai</v>
      </c>
      <c r="H114" s="81">
        <v>1</v>
      </c>
      <c r="I114" s="81" t="str">
        <f t="shared" si="7"/>
        <v>89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89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228</v>
      </c>
      <c r="E115" s="84" t="s">
        <v>454</v>
      </c>
      <c r="F115" s="95" t="s">
        <v>215</v>
      </c>
      <c r="G115" s="82" t="str">
        <f t="shared" si="6"/>
        <v>Selesai</v>
      </c>
      <c r="H115" s="81">
        <v>1</v>
      </c>
      <c r="I115" s="81" t="str">
        <f t="shared" si="7"/>
        <v>73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73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229</v>
      </c>
      <c r="E116" s="84" t="s">
        <v>455</v>
      </c>
      <c r="F116" s="95" t="s">
        <v>215</v>
      </c>
      <c r="G116" s="82" t="str">
        <f t="shared" si="6"/>
        <v>Mengerjakan</v>
      </c>
      <c r="H116" s="81">
        <v>1</v>
      </c>
      <c r="I116" s="81" t="str">
        <f t="shared" si="7"/>
        <v>62</v>
      </c>
      <c r="J116" s="37" t="str">
        <f>IF(C116="","",IFERROR(INDEX(HASIL!$H:$H,MATCH(TEXT(C116,"0"),HASIL!D:D,0)),"Belum Login"))</f>
        <v>Mengerjakan</v>
      </c>
      <c r="K116" s="38" t="str">
        <f>IF(C116="","",IFERROR(INDEX(HASIL!$G:$G,MATCH(TEXT(C116,"0"),HASIL!D:D,0)),"-"))</f>
        <v>62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1</v>
      </c>
      <c r="V116" s="93">
        <f t="shared" si="11"/>
        <v>0</v>
      </c>
    </row>
    <row r="117" spans="2:22" x14ac:dyDescent="0.25">
      <c r="B117" s="80">
        <v>114</v>
      </c>
      <c r="C117" s="84">
        <v>10416</v>
      </c>
      <c r="D117" s="85" t="s">
        <v>230</v>
      </c>
      <c r="E117" s="84" t="s">
        <v>456</v>
      </c>
      <c r="F117" s="95" t="s">
        <v>215</v>
      </c>
      <c r="G117" s="82" t="str">
        <f t="shared" si="6"/>
        <v>Selesai</v>
      </c>
      <c r="H117" s="81">
        <v>1</v>
      </c>
      <c r="I117" s="81" t="str">
        <f t="shared" si="7"/>
        <v>82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82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231</v>
      </c>
      <c r="E118" s="84" t="s">
        <v>457</v>
      </c>
      <c r="F118" s="95" t="s">
        <v>215</v>
      </c>
      <c r="G118" s="82" t="str">
        <f t="shared" si="6"/>
        <v>Selesai</v>
      </c>
      <c r="H118" s="81">
        <v>1</v>
      </c>
      <c r="I118" s="81" t="str">
        <f t="shared" si="7"/>
        <v>73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73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232</v>
      </c>
      <c r="E119" s="84" t="s">
        <v>458</v>
      </c>
      <c r="F119" s="95" t="s">
        <v>215</v>
      </c>
      <c r="G119" s="82" t="str">
        <f t="shared" si="6"/>
        <v>Selesai</v>
      </c>
      <c r="H119" s="81">
        <v>1</v>
      </c>
      <c r="I119" s="81" t="str">
        <f t="shared" si="7"/>
        <v>35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35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233</v>
      </c>
      <c r="E120" s="84" t="s">
        <v>459</v>
      </c>
      <c r="F120" s="95" t="s">
        <v>215</v>
      </c>
      <c r="G120" s="82" t="str">
        <f t="shared" si="6"/>
        <v>Selesai</v>
      </c>
      <c r="H120" s="81">
        <v>1</v>
      </c>
      <c r="I120" s="81" t="str">
        <f t="shared" si="7"/>
        <v>37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37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234</v>
      </c>
      <c r="E121" s="84" t="s">
        <v>460</v>
      </c>
      <c r="F121" s="95" t="s">
        <v>215</v>
      </c>
      <c r="G121" s="82" t="str">
        <f t="shared" si="6"/>
        <v>Selesai</v>
      </c>
      <c r="H121" s="81">
        <v>1</v>
      </c>
      <c r="I121" s="81" t="str">
        <f t="shared" si="7"/>
        <v>75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75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235</v>
      </c>
      <c r="E122" s="84" t="s">
        <v>461</v>
      </c>
      <c r="F122" s="95" t="s">
        <v>215</v>
      </c>
      <c r="G122" s="82" t="str">
        <f t="shared" si="6"/>
        <v>Selesai</v>
      </c>
      <c r="H122" s="81">
        <v>1</v>
      </c>
      <c r="I122" s="81" t="str">
        <f t="shared" si="7"/>
        <v>77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77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236</v>
      </c>
      <c r="E123" s="84" t="s">
        <v>462</v>
      </c>
      <c r="F123" s="95" t="s">
        <v>215</v>
      </c>
      <c r="G123" s="82" t="str">
        <f t="shared" si="6"/>
        <v>Selesai</v>
      </c>
      <c r="H123" s="81">
        <v>1</v>
      </c>
      <c r="I123" s="81" t="str">
        <f t="shared" si="7"/>
        <v>64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64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237</v>
      </c>
      <c r="E124" s="84" t="s">
        <v>463</v>
      </c>
      <c r="F124" s="95" t="s">
        <v>215</v>
      </c>
      <c r="G124" s="82" t="str">
        <f t="shared" si="6"/>
        <v>Selesai</v>
      </c>
      <c r="H124" s="81">
        <v>1</v>
      </c>
      <c r="I124" s="81" t="str">
        <f t="shared" si="7"/>
        <v>88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88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238</v>
      </c>
      <c r="E125" s="84" t="s">
        <v>464</v>
      </c>
      <c r="F125" s="95" t="s">
        <v>215</v>
      </c>
      <c r="G125" s="82" t="str">
        <f t="shared" si="6"/>
        <v>Selesai</v>
      </c>
      <c r="H125" s="81">
        <v>1</v>
      </c>
      <c r="I125" s="81" t="str">
        <f t="shared" si="7"/>
        <v>81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81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239</v>
      </c>
      <c r="E126" s="84" t="s">
        <v>465</v>
      </c>
      <c r="F126" s="95" t="s">
        <v>215</v>
      </c>
      <c r="G126" s="82" t="str">
        <f t="shared" si="6"/>
        <v>Selesai</v>
      </c>
      <c r="H126" s="81">
        <v>1</v>
      </c>
      <c r="I126" s="81" t="str">
        <f t="shared" si="7"/>
        <v>90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90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240</v>
      </c>
      <c r="E127" s="84" t="s">
        <v>466</v>
      </c>
      <c r="F127" s="95" t="s">
        <v>215</v>
      </c>
      <c r="G127" s="82" t="str">
        <f t="shared" si="6"/>
        <v>Selesai</v>
      </c>
      <c r="H127" s="81">
        <v>1</v>
      </c>
      <c r="I127" s="81" t="str">
        <f t="shared" si="7"/>
        <v>25</v>
      </c>
      <c r="J127" s="37" t="str">
        <f>IF(C127="","",IFERROR(INDEX(HASIL!$H:$H,MATCH(TEXT(C127,"0"),HASIL!D:D,0)),"Belum Login"))</f>
        <v>Selesai</v>
      </c>
      <c r="K127" s="38" t="str">
        <f>IF(C127="","",IFERROR(INDEX(HASIL!$G:$G,MATCH(TEXT(C127,"0"),HASIL!D:D,0)),"-"))</f>
        <v>25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0</v>
      </c>
      <c r="V127" s="93">
        <f t="shared" si="11"/>
        <v>1</v>
      </c>
    </row>
    <row r="128" spans="2:22" x14ac:dyDescent="0.25">
      <c r="B128" s="83">
        <v>125</v>
      </c>
      <c r="C128" s="84">
        <v>10427</v>
      </c>
      <c r="D128" s="85" t="s">
        <v>241</v>
      </c>
      <c r="E128" s="84" t="s">
        <v>467</v>
      </c>
      <c r="F128" s="95" t="s">
        <v>215</v>
      </c>
      <c r="G128" s="82" t="str">
        <f t="shared" si="6"/>
        <v>Selesai</v>
      </c>
      <c r="H128" s="81">
        <v>1</v>
      </c>
      <c r="I128" s="81" t="str">
        <f t="shared" si="7"/>
        <v>74</v>
      </c>
      <c r="J128" s="37" t="str">
        <f>IF(C128="","",IFERROR(INDEX(HASIL!$H:$H,MATCH(TEXT(C128,"0"),HASIL!D:D,0)),"Belum Login"))</f>
        <v>Selesai</v>
      </c>
      <c r="K128" s="38" t="str">
        <f>IF(C128="","",IFERROR(INDEX(HASIL!$G:$G,MATCH(TEXT(C128,"0"),HASIL!D:D,0)),"-"))</f>
        <v>74</v>
      </c>
      <c r="M128" s="33"/>
      <c r="N128" s="33"/>
      <c r="O128" s="33"/>
      <c r="P128" s="33"/>
      <c r="Q128" s="33"/>
      <c r="S128" s="93">
        <f t="shared" si="8"/>
        <v>0</v>
      </c>
      <c r="T128" s="93">
        <f t="shared" si="9"/>
        <v>0</v>
      </c>
      <c r="U128" s="93">
        <f t="shared" si="10"/>
        <v>0</v>
      </c>
      <c r="V128" s="93">
        <f t="shared" si="11"/>
        <v>1</v>
      </c>
    </row>
    <row r="129" spans="2:22" x14ac:dyDescent="0.25">
      <c r="B129" s="80">
        <v>126</v>
      </c>
      <c r="C129" s="84">
        <v>10428</v>
      </c>
      <c r="D129" s="85" t="s">
        <v>242</v>
      </c>
      <c r="E129" s="84" t="s">
        <v>468</v>
      </c>
      <c r="F129" s="95" t="s">
        <v>215</v>
      </c>
      <c r="G129" s="82" t="str">
        <f t="shared" si="6"/>
        <v>Mengerjakan</v>
      </c>
      <c r="H129" s="81">
        <v>1</v>
      </c>
      <c r="I129" s="81" t="str">
        <f t="shared" si="7"/>
        <v>53</v>
      </c>
      <c r="J129" s="37" t="str">
        <f>IF(C129="","",IFERROR(INDEX(HASIL!$H:$H,MATCH(TEXT(C129,"0"),HASIL!D:D,0)),"Belum Login"))</f>
        <v>Mengerjakan</v>
      </c>
      <c r="K129" s="38" t="str">
        <f>IF(C129="","",IFERROR(INDEX(HASIL!$G:$G,MATCH(TEXT(C129,"0"),HASIL!D:D,0)),"-"))</f>
        <v>53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1</v>
      </c>
      <c r="V129" s="93">
        <f t="shared" si="11"/>
        <v>0</v>
      </c>
    </row>
    <row r="130" spans="2:22" x14ac:dyDescent="0.25">
      <c r="B130" s="80">
        <v>127</v>
      </c>
      <c r="C130" s="84">
        <v>10429</v>
      </c>
      <c r="D130" s="85" t="s">
        <v>243</v>
      </c>
      <c r="E130" s="84" t="s">
        <v>469</v>
      </c>
      <c r="F130" s="95" t="s">
        <v>215</v>
      </c>
      <c r="G130" s="82" t="str">
        <f t="shared" si="6"/>
        <v>Selesai</v>
      </c>
      <c r="H130" s="81">
        <v>1</v>
      </c>
      <c r="I130" s="81" t="str">
        <f t="shared" si="7"/>
        <v>30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30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244</v>
      </c>
      <c r="E131" s="84" t="s">
        <v>470</v>
      </c>
      <c r="F131" s="95" t="s">
        <v>215</v>
      </c>
      <c r="G131" s="82" t="str">
        <f t="shared" si="6"/>
        <v>Selesai</v>
      </c>
      <c r="H131" s="81">
        <v>1</v>
      </c>
      <c r="I131" s="81" t="str">
        <f t="shared" si="7"/>
        <v>73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73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245</v>
      </c>
      <c r="E132" s="84" t="s">
        <v>471</v>
      </c>
      <c r="F132" s="95" t="s">
        <v>215</v>
      </c>
      <c r="G132" s="82" t="str">
        <f t="shared" si="6"/>
        <v>Selesai</v>
      </c>
      <c r="H132" s="81">
        <v>1</v>
      </c>
      <c r="I132" s="81" t="str">
        <f t="shared" si="7"/>
        <v>50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50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246</v>
      </c>
      <c r="E133" s="84" t="s">
        <v>472</v>
      </c>
      <c r="F133" s="95" t="s">
        <v>215</v>
      </c>
      <c r="G133" s="82" t="str">
        <f t="shared" ref="G133:G196" si="12">J133</f>
        <v>Mengerjakan</v>
      </c>
      <c r="H133" s="81">
        <v>1</v>
      </c>
      <c r="I133" s="81" t="str">
        <f t="shared" ref="I133:I196" si="13">K133</f>
        <v>50</v>
      </c>
      <c r="J133" s="37" t="str">
        <f>IF(C133="","",IFERROR(INDEX(HASIL!$H:$H,MATCH(TEXT(C133,"0"),HASIL!D:D,0)),"Belum Login"))</f>
        <v>Mengerjakan</v>
      </c>
      <c r="K133" s="38" t="str">
        <f>IF(C133="","",IFERROR(INDEX(HASIL!$G:$G,MATCH(TEXT(C133,"0"),HASIL!D:D,0)),"-"))</f>
        <v>50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1</v>
      </c>
      <c r="V133" s="93">
        <f t="shared" ref="V133:V196" si="17">IF(J133=$N$11,1,0)</f>
        <v>0</v>
      </c>
    </row>
    <row r="134" spans="2:22" x14ac:dyDescent="0.25">
      <c r="B134" s="83">
        <v>131</v>
      </c>
      <c r="C134" s="84">
        <v>10433</v>
      </c>
      <c r="D134" s="85" t="s">
        <v>247</v>
      </c>
      <c r="E134" s="84" t="s">
        <v>473</v>
      </c>
      <c r="F134" s="95" t="s">
        <v>215</v>
      </c>
      <c r="G134" s="82" t="str">
        <f t="shared" si="12"/>
        <v>Mengerjakan</v>
      </c>
      <c r="H134" s="81">
        <v>1</v>
      </c>
      <c r="I134" s="81" t="str">
        <f t="shared" si="13"/>
        <v>55</v>
      </c>
      <c r="J134" s="37" t="str">
        <f>IF(C134="","",IFERROR(INDEX(HASIL!$H:$H,MATCH(TEXT(C134,"0"),HASIL!D:D,0)),"Belum Login"))</f>
        <v>Mengerjakan</v>
      </c>
      <c r="K134" s="38" t="str">
        <f>IF(C134="","",IFERROR(INDEX(HASIL!$G:$G,MATCH(TEXT(C134,"0"),HASIL!D:D,0)),"-"))</f>
        <v>55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1</v>
      </c>
      <c r="V134" s="93">
        <f t="shared" si="17"/>
        <v>0</v>
      </c>
    </row>
    <row r="135" spans="2:22" x14ac:dyDescent="0.25">
      <c r="B135" s="80">
        <v>132</v>
      </c>
      <c r="C135" s="84">
        <v>10434</v>
      </c>
      <c r="D135" s="85" t="s">
        <v>248</v>
      </c>
      <c r="E135" s="84" t="s">
        <v>474</v>
      </c>
      <c r="F135" s="95" t="s">
        <v>215</v>
      </c>
      <c r="G135" s="82" t="str">
        <f t="shared" si="12"/>
        <v>Mengerjakan</v>
      </c>
      <c r="H135" s="81">
        <v>1</v>
      </c>
      <c r="I135" s="81" t="str">
        <f t="shared" si="13"/>
        <v>58</v>
      </c>
      <c r="J135" s="37" t="str">
        <f>IF(C135="","",IFERROR(INDEX(HASIL!$H:$H,MATCH(TEXT(C135,"0"),HASIL!D:D,0)),"Belum Login"))</f>
        <v>Mengerjakan</v>
      </c>
      <c r="K135" s="38" t="str">
        <f>IF(C135="","",IFERROR(INDEX(HASIL!$G:$G,MATCH(TEXT(C135,"0"),HASIL!D:D,0)),"-"))</f>
        <v>58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1</v>
      </c>
      <c r="V135" s="93">
        <f t="shared" si="17"/>
        <v>0</v>
      </c>
    </row>
    <row r="136" spans="2:22" x14ac:dyDescent="0.25">
      <c r="B136" s="80">
        <v>133</v>
      </c>
      <c r="C136" s="84">
        <v>10501</v>
      </c>
      <c r="D136" s="85" t="s">
        <v>249</v>
      </c>
      <c r="E136" s="84" t="s">
        <v>475</v>
      </c>
      <c r="F136" s="95" t="s">
        <v>250</v>
      </c>
      <c r="G136" s="82" t="str">
        <f t="shared" si="12"/>
        <v>Selesai</v>
      </c>
      <c r="H136" s="81">
        <v>1</v>
      </c>
      <c r="I136" s="81" t="str">
        <f t="shared" si="13"/>
        <v>41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41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251</v>
      </c>
      <c r="E137" s="84" t="s">
        <v>476</v>
      </c>
      <c r="F137" s="95" t="s">
        <v>250</v>
      </c>
      <c r="G137" s="82" t="str">
        <f t="shared" si="12"/>
        <v>Selesai</v>
      </c>
      <c r="H137" s="81">
        <v>1</v>
      </c>
      <c r="I137" s="81" t="str">
        <f t="shared" si="13"/>
        <v>87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87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252</v>
      </c>
      <c r="E138" s="84" t="s">
        <v>477</v>
      </c>
      <c r="F138" s="95" t="s">
        <v>250</v>
      </c>
      <c r="G138" s="82" t="str">
        <f t="shared" si="12"/>
        <v>Selesai</v>
      </c>
      <c r="H138" s="81">
        <v>1</v>
      </c>
      <c r="I138" s="81" t="str">
        <f t="shared" si="13"/>
        <v>53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53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253</v>
      </c>
      <c r="E139" s="84" t="s">
        <v>478</v>
      </c>
      <c r="F139" s="95" t="s">
        <v>250</v>
      </c>
      <c r="G139" s="82" t="str">
        <f t="shared" si="12"/>
        <v>Selesai</v>
      </c>
      <c r="H139" s="81">
        <v>1</v>
      </c>
      <c r="I139" s="81" t="str">
        <f t="shared" si="13"/>
        <v>86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86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254</v>
      </c>
      <c r="E140" s="84" t="s">
        <v>479</v>
      </c>
      <c r="F140" s="95" t="s">
        <v>250</v>
      </c>
      <c r="G140" s="82" t="str">
        <f t="shared" si="12"/>
        <v>Selesai</v>
      </c>
      <c r="H140" s="81">
        <v>1</v>
      </c>
      <c r="I140" s="81" t="str">
        <f t="shared" si="13"/>
        <v>43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43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255</v>
      </c>
      <c r="E141" s="84" t="s">
        <v>480</v>
      </c>
      <c r="F141" s="95" t="s">
        <v>250</v>
      </c>
      <c r="G141" s="82" t="str">
        <f t="shared" si="12"/>
        <v>Selesai</v>
      </c>
      <c r="H141" s="81">
        <v>1</v>
      </c>
      <c r="I141" s="81" t="str">
        <f t="shared" si="13"/>
        <v>90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90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256</v>
      </c>
      <c r="E142" s="84" t="s">
        <v>481</v>
      </c>
      <c r="F142" s="95" t="s">
        <v>250</v>
      </c>
      <c r="G142" s="82" t="str">
        <f t="shared" si="12"/>
        <v>Selesai</v>
      </c>
      <c r="H142" s="81">
        <v>1</v>
      </c>
      <c r="I142" s="81" t="str">
        <f t="shared" si="13"/>
        <v>94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94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257</v>
      </c>
      <c r="E143" s="84" t="s">
        <v>482</v>
      </c>
      <c r="F143" s="95" t="s">
        <v>250</v>
      </c>
      <c r="G143" s="82" t="str">
        <f t="shared" si="12"/>
        <v>Selesai</v>
      </c>
      <c r="H143" s="81">
        <v>1</v>
      </c>
      <c r="I143" s="81" t="str">
        <f t="shared" si="13"/>
        <v>91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91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258</v>
      </c>
      <c r="E144" s="84" t="s">
        <v>483</v>
      </c>
      <c r="F144" s="95" t="s">
        <v>250</v>
      </c>
      <c r="G144" s="82" t="str">
        <f t="shared" si="12"/>
        <v>Selesai</v>
      </c>
      <c r="H144" s="81">
        <v>1</v>
      </c>
      <c r="I144" s="81" t="str">
        <f t="shared" si="13"/>
        <v>91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91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259</v>
      </c>
      <c r="E145" s="84" t="s">
        <v>484</v>
      </c>
      <c r="F145" s="95" t="s">
        <v>250</v>
      </c>
      <c r="G145" s="82" t="str">
        <f t="shared" si="12"/>
        <v>Selesai</v>
      </c>
      <c r="H145" s="81">
        <v>1</v>
      </c>
      <c r="I145" s="81" t="str">
        <f t="shared" si="13"/>
        <v>68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68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260</v>
      </c>
      <c r="E146" s="84" t="s">
        <v>485</v>
      </c>
      <c r="F146" s="95" t="s">
        <v>250</v>
      </c>
      <c r="G146" s="82" t="str">
        <f t="shared" si="12"/>
        <v>Selesai</v>
      </c>
      <c r="H146" s="81">
        <v>1</v>
      </c>
      <c r="I146" s="81" t="str">
        <f t="shared" si="13"/>
        <v>91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91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261</v>
      </c>
      <c r="E147" s="84" t="s">
        <v>486</v>
      </c>
      <c r="F147" s="95" t="s">
        <v>250</v>
      </c>
      <c r="G147" s="82" t="str">
        <f t="shared" si="12"/>
        <v>Selesai</v>
      </c>
      <c r="H147" s="81">
        <v>1</v>
      </c>
      <c r="I147" s="81" t="str">
        <f t="shared" si="13"/>
        <v>97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97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262</v>
      </c>
      <c r="E148" s="84" t="s">
        <v>487</v>
      </c>
      <c r="F148" s="95" t="s">
        <v>250</v>
      </c>
      <c r="G148" s="82" t="str">
        <f t="shared" si="12"/>
        <v>Selesai</v>
      </c>
      <c r="H148" s="81">
        <v>1</v>
      </c>
      <c r="I148" s="81" t="str">
        <f t="shared" si="13"/>
        <v>89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89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263</v>
      </c>
      <c r="E149" s="84" t="s">
        <v>488</v>
      </c>
      <c r="F149" s="95" t="s">
        <v>250</v>
      </c>
      <c r="G149" s="82" t="str">
        <f t="shared" si="12"/>
        <v>Selesai</v>
      </c>
      <c r="H149" s="81">
        <v>1</v>
      </c>
      <c r="I149" s="81" t="str">
        <f t="shared" si="13"/>
        <v>82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82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264</v>
      </c>
      <c r="E150" s="84" t="s">
        <v>489</v>
      </c>
      <c r="F150" s="95" t="s">
        <v>250</v>
      </c>
      <c r="G150" s="82" t="str">
        <f t="shared" si="12"/>
        <v>Selesai</v>
      </c>
      <c r="H150" s="81">
        <v>1</v>
      </c>
      <c r="I150" s="81" t="str">
        <f t="shared" si="13"/>
        <v>78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78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265</v>
      </c>
      <c r="E151" s="84" t="s">
        <v>490</v>
      </c>
      <c r="F151" s="95" t="s">
        <v>250</v>
      </c>
      <c r="G151" s="82" t="str">
        <f t="shared" si="12"/>
        <v>Selesai</v>
      </c>
      <c r="H151" s="81">
        <v>1</v>
      </c>
      <c r="I151" s="81" t="str">
        <f t="shared" si="13"/>
        <v>86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86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266</v>
      </c>
      <c r="E152" s="84" t="s">
        <v>491</v>
      </c>
      <c r="F152" s="95" t="s">
        <v>250</v>
      </c>
      <c r="G152" s="82" t="str">
        <f t="shared" si="12"/>
        <v>Selesai</v>
      </c>
      <c r="H152" s="81">
        <v>1</v>
      </c>
      <c r="I152" s="81" t="str">
        <f t="shared" si="13"/>
        <v>80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80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267</v>
      </c>
      <c r="E153" s="84" t="s">
        <v>492</v>
      </c>
      <c r="F153" s="95" t="s">
        <v>250</v>
      </c>
      <c r="G153" s="82" t="str">
        <f t="shared" si="12"/>
        <v>Mengerjakan</v>
      </c>
      <c r="H153" s="81">
        <v>1</v>
      </c>
      <c r="I153" s="81" t="str">
        <f t="shared" si="13"/>
        <v>53</v>
      </c>
      <c r="J153" s="37" t="str">
        <f>IF(C153="","",IFERROR(INDEX(HASIL!$H:$H,MATCH(TEXT(C153,"0"),HASIL!D:D,0)),"Belum Login"))</f>
        <v>Mengerjakan</v>
      </c>
      <c r="K153" s="38" t="str">
        <f>IF(C153="","",IFERROR(INDEX(HASIL!$G:$G,MATCH(TEXT(C153,"0"),HASIL!D:D,0)),"-"))</f>
        <v>53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1</v>
      </c>
      <c r="V153" s="93">
        <f t="shared" si="17"/>
        <v>0</v>
      </c>
    </row>
    <row r="154" spans="2:22" x14ac:dyDescent="0.25">
      <c r="B154" s="80">
        <v>151</v>
      </c>
      <c r="C154" s="84">
        <v>10519</v>
      </c>
      <c r="D154" s="85" t="s">
        <v>268</v>
      </c>
      <c r="E154" s="84" t="s">
        <v>493</v>
      </c>
      <c r="F154" s="95" t="s">
        <v>250</v>
      </c>
      <c r="G154" s="82" t="str">
        <f t="shared" si="12"/>
        <v>Selesai</v>
      </c>
      <c r="H154" s="81">
        <v>1</v>
      </c>
      <c r="I154" s="81" t="str">
        <f t="shared" si="13"/>
        <v>50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50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269</v>
      </c>
      <c r="E155" s="84" t="s">
        <v>140</v>
      </c>
      <c r="F155" s="95" t="s">
        <v>250</v>
      </c>
      <c r="G155" s="82" t="str">
        <f t="shared" si="12"/>
        <v>Selesai</v>
      </c>
      <c r="H155" s="81">
        <v>1</v>
      </c>
      <c r="I155" s="81" t="str">
        <f t="shared" si="13"/>
        <v>93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93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270</v>
      </c>
      <c r="E156" s="84" t="s">
        <v>494</v>
      </c>
      <c r="F156" s="95" t="s">
        <v>250</v>
      </c>
      <c r="G156" s="82" t="str">
        <f t="shared" si="12"/>
        <v>Mengerjakan</v>
      </c>
      <c r="H156" s="81">
        <v>1</v>
      </c>
      <c r="I156" s="81" t="str">
        <f t="shared" si="13"/>
        <v>2</v>
      </c>
      <c r="J156" s="37" t="str">
        <f>IF(C156="","",IFERROR(INDEX(HASIL!$H:$H,MATCH(TEXT(C156,"0"),HASIL!D:D,0)),"Belum Login"))</f>
        <v>Mengerjakan</v>
      </c>
      <c r="K156" s="38" t="str">
        <f>IF(C156="","",IFERROR(INDEX(HASIL!$G:$G,MATCH(TEXT(C156,"0"),HASIL!D:D,0)),"-"))</f>
        <v>2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1</v>
      </c>
      <c r="V156" s="93">
        <f t="shared" si="17"/>
        <v>0</v>
      </c>
    </row>
    <row r="157" spans="2:22" x14ac:dyDescent="0.25">
      <c r="B157" s="80">
        <v>154</v>
      </c>
      <c r="C157" s="84">
        <v>10522</v>
      </c>
      <c r="D157" s="85" t="s">
        <v>271</v>
      </c>
      <c r="E157" s="84" t="s">
        <v>495</v>
      </c>
      <c r="F157" s="95" t="s">
        <v>250</v>
      </c>
      <c r="G157" s="82" t="str">
        <f t="shared" si="12"/>
        <v>Selesai</v>
      </c>
      <c r="H157" s="81">
        <v>1</v>
      </c>
      <c r="I157" s="81" t="str">
        <f t="shared" si="13"/>
        <v>97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97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272</v>
      </c>
      <c r="E158" s="84" t="s">
        <v>496</v>
      </c>
      <c r="F158" s="95" t="s">
        <v>250</v>
      </c>
      <c r="G158" s="82" t="str">
        <f t="shared" si="12"/>
        <v>Selesai</v>
      </c>
      <c r="H158" s="81">
        <v>1</v>
      </c>
      <c r="I158" s="81" t="str">
        <f t="shared" si="13"/>
        <v>95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95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273</v>
      </c>
      <c r="E159" s="84" t="s">
        <v>497</v>
      </c>
      <c r="F159" s="95" t="s">
        <v>250</v>
      </c>
      <c r="G159" s="82" t="str">
        <f t="shared" si="12"/>
        <v>Selesai</v>
      </c>
      <c r="H159" s="81">
        <v>1</v>
      </c>
      <c r="I159" s="81" t="str">
        <f t="shared" si="13"/>
        <v>56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56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274</v>
      </c>
      <c r="E160" s="84" t="s">
        <v>498</v>
      </c>
      <c r="F160" s="95" t="s">
        <v>250</v>
      </c>
      <c r="G160" s="82" t="str">
        <f t="shared" si="12"/>
        <v>Selesai</v>
      </c>
      <c r="H160" s="81">
        <v>1</v>
      </c>
      <c r="I160" s="81" t="str">
        <f t="shared" si="13"/>
        <v>97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97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275</v>
      </c>
      <c r="E161" s="84" t="s">
        <v>499</v>
      </c>
      <c r="F161" s="95" t="s">
        <v>250</v>
      </c>
      <c r="G161" s="82" t="str">
        <f t="shared" si="12"/>
        <v>Selesai</v>
      </c>
      <c r="H161" s="81">
        <v>1</v>
      </c>
      <c r="I161" s="81" t="str">
        <f t="shared" si="13"/>
        <v>86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86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276</v>
      </c>
      <c r="E162" s="84" t="s">
        <v>500</v>
      </c>
      <c r="F162" s="95" t="s">
        <v>250</v>
      </c>
      <c r="G162" s="82" t="str">
        <f t="shared" si="12"/>
        <v>Selesai</v>
      </c>
      <c r="H162" s="81">
        <v>1</v>
      </c>
      <c r="I162" s="81" t="str">
        <f t="shared" si="13"/>
        <v>87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87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277</v>
      </c>
      <c r="E163" s="84" t="s">
        <v>501</v>
      </c>
      <c r="F163" s="95" t="s">
        <v>250</v>
      </c>
      <c r="G163" s="82" t="str">
        <f t="shared" si="12"/>
        <v>Selesai</v>
      </c>
      <c r="H163" s="81">
        <v>1</v>
      </c>
      <c r="I163" s="81" t="str">
        <f t="shared" si="13"/>
        <v>92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92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278</v>
      </c>
      <c r="E164" s="84" t="s">
        <v>502</v>
      </c>
      <c r="F164" s="95" t="s">
        <v>250</v>
      </c>
      <c r="G164" s="82" t="str">
        <f t="shared" si="12"/>
        <v>Selesai</v>
      </c>
      <c r="H164" s="81">
        <v>1</v>
      </c>
      <c r="I164" s="81" t="str">
        <f t="shared" si="13"/>
        <v>88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88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279</v>
      </c>
      <c r="E165" s="84" t="s">
        <v>503</v>
      </c>
      <c r="F165" s="95" t="s">
        <v>250</v>
      </c>
      <c r="G165" s="82" t="str">
        <f t="shared" si="12"/>
        <v>Selesai</v>
      </c>
      <c r="H165" s="81">
        <v>1</v>
      </c>
      <c r="I165" s="81" t="str">
        <f t="shared" si="13"/>
        <v>28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28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280</v>
      </c>
      <c r="E166" s="84" t="s">
        <v>504</v>
      </c>
      <c r="F166" s="95" t="s">
        <v>250</v>
      </c>
      <c r="G166" s="82" t="str">
        <f t="shared" si="12"/>
        <v>Selesai</v>
      </c>
      <c r="H166" s="81">
        <v>1</v>
      </c>
      <c r="I166" s="81" t="str">
        <f t="shared" si="13"/>
        <v>79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79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281</v>
      </c>
      <c r="E167" s="84" t="s">
        <v>505</v>
      </c>
      <c r="F167" s="95" t="s">
        <v>250</v>
      </c>
      <c r="G167" s="82" t="str">
        <f t="shared" si="12"/>
        <v>Selesai</v>
      </c>
      <c r="H167" s="81">
        <v>1</v>
      </c>
      <c r="I167" s="81" t="str">
        <f t="shared" si="13"/>
        <v>85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85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282</v>
      </c>
      <c r="E168" s="84" t="s">
        <v>506</v>
      </c>
      <c r="F168" s="95" t="s">
        <v>250</v>
      </c>
      <c r="G168" s="82" t="str">
        <f t="shared" si="12"/>
        <v>Selesai</v>
      </c>
      <c r="H168" s="81">
        <v>1</v>
      </c>
      <c r="I168" s="81" t="str">
        <f t="shared" si="13"/>
        <v>70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70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283</v>
      </c>
      <c r="E169" s="84" t="s">
        <v>507</v>
      </c>
      <c r="F169" s="95" t="s">
        <v>284</v>
      </c>
      <c r="G169" s="82" t="str">
        <f t="shared" si="12"/>
        <v>Selesai</v>
      </c>
      <c r="H169" s="81">
        <v>1</v>
      </c>
      <c r="I169" s="81" t="str">
        <f t="shared" si="13"/>
        <v>82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82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285</v>
      </c>
      <c r="E170" s="84" t="s">
        <v>508</v>
      </c>
      <c r="F170" s="95" t="s">
        <v>284</v>
      </c>
      <c r="G170" s="82" t="str">
        <f t="shared" si="12"/>
        <v>Mengerjakan</v>
      </c>
      <c r="H170" s="81">
        <v>1</v>
      </c>
      <c r="I170" s="81" t="str">
        <f t="shared" si="13"/>
        <v>29</v>
      </c>
      <c r="J170" s="37" t="str">
        <f>IF(C170="","",IFERROR(INDEX(HASIL!$H:$H,MATCH(TEXT(C170,"0"),HASIL!D:D,0)),"Belum Login"))</f>
        <v>Mengerjakan</v>
      </c>
      <c r="K170" s="38" t="str">
        <f>IF(C170="","",IFERROR(INDEX(HASIL!$G:$G,MATCH(TEXT(C170,"0"),HASIL!D:D,0)),"-"))</f>
        <v>29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1</v>
      </c>
      <c r="V170" s="93">
        <f t="shared" si="17"/>
        <v>0</v>
      </c>
    </row>
    <row r="171" spans="2:22" x14ac:dyDescent="0.25">
      <c r="B171" s="80">
        <v>168</v>
      </c>
      <c r="C171" s="84">
        <v>10603</v>
      </c>
      <c r="D171" s="85" t="s">
        <v>286</v>
      </c>
      <c r="E171" s="84" t="s">
        <v>509</v>
      </c>
      <c r="F171" s="95" t="s">
        <v>284</v>
      </c>
      <c r="G171" s="82" t="str">
        <f t="shared" si="12"/>
        <v>Selesai</v>
      </c>
      <c r="H171" s="81">
        <v>1</v>
      </c>
      <c r="I171" s="81" t="str">
        <f t="shared" si="13"/>
        <v>72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72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287</v>
      </c>
      <c r="E172" s="84" t="s">
        <v>510</v>
      </c>
      <c r="F172" s="95" t="s">
        <v>284</v>
      </c>
      <c r="G172" s="82" t="str">
        <f t="shared" si="12"/>
        <v>Selesai</v>
      </c>
      <c r="H172" s="81">
        <v>1</v>
      </c>
      <c r="I172" s="81" t="str">
        <f t="shared" si="13"/>
        <v>90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90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288</v>
      </c>
      <c r="E173" s="84" t="s">
        <v>511</v>
      </c>
      <c r="F173" s="95" t="s">
        <v>284</v>
      </c>
      <c r="G173" s="82" t="str">
        <f t="shared" si="12"/>
        <v>Selesai</v>
      </c>
      <c r="H173" s="81">
        <v>1</v>
      </c>
      <c r="I173" s="81" t="str">
        <f t="shared" si="13"/>
        <v>89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89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512</v>
      </c>
      <c r="E174" s="84" t="s">
        <v>513</v>
      </c>
      <c r="F174" s="95" t="s">
        <v>284</v>
      </c>
      <c r="G174" s="82" t="s">
        <v>1574</v>
      </c>
      <c r="H174" s="81">
        <v>1</v>
      </c>
      <c r="I174" s="81" t="str">
        <f t="shared" si="13"/>
        <v>-</v>
      </c>
      <c r="J174" s="37" t="str">
        <f>IF(C174="","",IFERROR(INDEX(HASIL!$H:$H,MATCH(TEXT(C174,"0"),HASIL!D:D,0)),"Belum Login"))</f>
        <v>Belum Login</v>
      </c>
      <c r="K174" s="38" t="str">
        <f>IF(C174="","",IFERROR(INDEX(HASIL!$G:$G,MATCH(TEXT(C174,"0"),HASIL!D:D,0)),"-"))</f>
        <v>-</v>
      </c>
      <c r="M174" s="33"/>
      <c r="N174" s="33"/>
      <c r="O174" s="33"/>
      <c r="P174" s="33"/>
      <c r="Q174" s="33"/>
      <c r="S174" s="93">
        <f t="shared" si="14"/>
        <v>1</v>
      </c>
      <c r="T174" s="93">
        <f t="shared" si="15"/>
        <v>0</v>
      </c>
      <c r="U174" s="93">
        <f t="shared" si="16"/>
        <v>0</v>
      </c>
      <c r="V174" s="93">
        <f t="shared" si="17"/>
        <v>0</v>
      </c>
    </row>
    <row r="175" spans="2:22" x14ac:dyDescent="0.25">
      <c r="B175" s="80">
        <v>172</v>
      </c>
      <c r="C175" s="84">
        <v>10607</v>
      </c>
      <c r="D175" s="85" t="s">
        <v>289</v>
      </c>
      <c r="E175" s="84" t="s">
        <v>514</v>
      </c>
      <c r="F175" s="95" t="s">
        <v>284</v>
      </c>
      <c r="G175" s="82" t="str">
        <f t="shared" si="12"/>
        <v>Selesai</v>
      </c>
      <c r="H175" s="81">
        <v>1</v>
      </c>
      <c r="I175" s="81" t="str">
        <f t="shared" si="13"/>
        <v>92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92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290</v>
      </c>
      <c r="E176" s="84" t="s">
        <v>515</v>
      </c>
      <c r="F176" s="95" t="s">
        <v>284</v>
      </c>
      <c r="G176" s="82" t="str">
        <f t="shared" si="12"/>
        <v>Selesai</v>
      </c>
      <c r="H176" s="81">
        <v>1</v>
      </c>
      <c r="I176" s="81" t="str">
        <f t="shared" si="13"/>
        <v>97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97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291</v>
      </c>
      <c r="E177" s="84" t="s">
        <v>516</v>
      </c>
      <c r="F177" s="95" t="s">
        <v>284</v>
      </c>
      <c r="G177" s="82" t="str">
        <f t="shared" si="12"/>
        <v>Selesai</v>
      </c>
      <c r="H177" s="81">
        <v>1</v>
      </c>
      <c r="I177" s="81" t="str">
        <f t="shared" si="13"/>
        <v>77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77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292</v>
      </c>
      <c r="E178" s="84" t="s">
        <v>517</v>
      </c>
      <c r="F178" s="95" t="s">
        <v>284</v>
      </c>
      <c r="G178" s="82" t="str">
        <f t="shared" si="12"/>
        <v>Selesai</v>
      </c>
      <c r="H178" s="81">
        <v>1</v>
      </c>
      <c r="I178" s="81" t="str">
        <f t="shared" si="13"/>
        <v>94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94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293</v>
      </c>
      <c r="E179" s="84" t="s">
        <v>518</v>
      </c>
      <c r="F179" s="95" t="s">
        <v>284</v>
      </c>
      <c r="G179" s="82" t="str">
        <f t="shared" si="12"/>
        <v>Selesai</v>
      </c>
      <c r="H179" s="81">
        <v>1</v>
      </c>
      <c r="I179" s="81" t="str">
        <f t="shared" si="13"/>
        <v>80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80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294</v>
      </c>
      <c r="E180" s="84" t="s">
        <v>519</v>
      </c>
      <c r="F180" s="95" t="s">
        <v>284</v>
      </c>
      <c r="G180" s="82" t="str">
        <f t="shared" si="12"/>
        <v>Selesai</v>
      </c>
      <c r="H180" s="81">
        <v>1</v>
      </c>
      <c r="I180" s="81" t="str">
        <f t="shared" si="13"/>
        <v>92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92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295</v>
      </c>
      <c r="E181" s="84" t="s">
        <v>520</v>
      </c>
      <c r="F181" s="95" t="s">
        <v>284</v>
      </c>
      <c r="G181" s="82" t="str">
        <f t="shared" si="12"/>
        <v>Selesai</v>
      </c>
      <c r="H181" s="81">
        <v>1</v>
      </c>
      <c r="I181" s="81" t="str">
        <f t="shared" si="13"/>
        <v>88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88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296</v>
      </c>
      <c r="E182" s="84" t="s">
        <v>521</v>
      </c>
      <c r="F182" s="95" t="s">
        <v>284</v>
      </c>
      <c r="G182" s="82" t="str">
        <f t="shared" si="12"/>
        <v>Selesai</v>
      </c>
      <c r="H182" s="81">
        <v>1</v>
      </c>
      <c r="I182" s="81" t="str">
        <f t="shared" si="13"/>
        <v>43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43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297</v>
      </c>
      <c r="E183" s="84" t="s">
        <v>522</v>
      </c>
      <c r="F183" s="95" t="s">
        <v>284</v>
      </c>
      <c r="G183" s="82" t="str">
        <f t="shared" si="12"/>
        <v>Selesai</v>
      </c>
      <c r="H183" s="81">
        <v>1</v>
      </c>
      <c r="I183" s="81" t="str">
        <f t="shared" si="13"/>
        <v>67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67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298</v>
      </c>
      <c r="E184" s="84" t="s">
        <v>523</v>
      </c>
      <c r="F184" s="95" t="s">
        <v>284</v>
      </c>
      <c r="G184" s="82" t="str">
        <f t="shared" si="12"/>
        <v>Selesai</v>
      </c>
      <c r="H184" s="81">
        <v>1</v>
      </c>
      <c r="I184" s="81" t="str">
        <f t="shared" si="13"/>
        <v>55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55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299</v>
      </c>
      <c r="E185" s="84" t="s">
        <v>524</v>
      </c>
      <c r="F185" s="95" t="s">
        <v>284</v>
      </c>
      <c r="G185" s="82" t="str">
        <f t="shared" si="12"/>
        <v>Selesai</v>
      </c>
      <c r="H185" s="81">
        <v>1</v>
      </c>
      <c r="I185" s="81" t="str">
        <f t="shared" si="13"/>
        <v>88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88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300</v>
      </c>
      <c r="E186" s="84" t="s">
        <v>525</v>
      </c>
      <c r="F186" s="95" t="s">
        <v>284</v>
      </c>
      <c r="G186" s="82" t="str">
        <f t="shared" si="12"/>
        <v>Selesai</v>
      </c>
      <c r="H186" s="81">
        <v>1</v>
      </c>
      <c r="I186" s="81" t="str">
        <f t="shared" si="13"/>
        <v>86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86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301</v>
      </c>
      <c r="E187" s="84" t="s">
        <v>526</v>
      </c>
      <c r="F187" s="95" t="s">
        <v>284</v>
      </c>
      <c r="G187" s="82" t="str">
        <f t="shared" si="12"/>
        <v>Selesai</v>
      </c>
      <c r="H187" s="81">
        <v>1</v>
      </c>
      <c r="I187" s="81" t="str">
        <f t="shared" si="13"/>
        <v>52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52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302</v>
      </c>
      <c r="E188" s="84" t="s">
        <v>527</v>
      </c>
      <c r="F188" s="95" t="s">
        <v>284</v>
      </c>
      <c r="G188" s="82" t="str">
        <f t="shared" si="12"/>
        <v>Selesai</v>
      </c>
      <c r="H188" s="81">
        <v>1</v>
      </c>
      <c r="I188" s="81" t="str">
        <f t="shared" si="13"/>
        <v>76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76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303</v>
      </c>
      <c r="E189" s="84" t="s">
        <v>528</v>
      </c>
      <c r="F189" s="95" t="s">
        <v>284</v>
      </c>
      <c r="G189" s="82" t="str">
        <f t="shared" si="12"/>
        <v>Selesai</v>
      </c>
      <c r="H189" s="81">
        <v>1</v>
      </c>
      <c r="I189" s="81" t="str">
        <f t="shared" si="13"/>
        <v>86</v>
      </c>
      <c r="J189" s="37" t="str">
        <f>IF(C189="","",IFERROR(INDEX(HASIL!$H:$H,MATCH(TEXT(C189,"0"),HASIL!D:D,0)),"Belum Login"))</f>
        <v>Selesai</v>
      </c>
      <c r="K189" s="38" t="str">
        <f>IF(C189="","",IFERROR(INDEX(HASIL!$G:$G,MATCH(TEXT(C189,"0"),HASIL!D:D,0)),"-"))</f>
        <v>86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0</v>
      </c>
      <c r="V189" s="93">
        <f t="shared" si="17"/>
        <v>1</v>
      </c>
    </row>
    <row r="190" spans="2:22" x14ac:dyDescent="0.25">
      <c r="B190" s="80">
        <v>187</v>
      </c>
      <c r="C190" s="84">
        <v>10622</v>
      </c>
      <c r="D190" s="85" t="s">
        <v>304</v>
      </c>
      <c r="E190" s="84" t="s">
        <v>529</v>
      </c>
      <c r="F190" s="95" t="s">
        <v>284</v>
      </c>
      <c r="G190" s="82" t="str">
        <f t="shared" si="12"/>
        <v>Selesai</v>
      </c>
      <c r="H190" s="81">
        <v>1</v>
      </c>
      <c r="I190" s="81" t="str">
        <f t="shared" si="13"/>
        <v>93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93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305</v>
      </c>
      <c r="E191" s="84" t="s">
        <v>530</v>
      </c>
      <c r="F191" s="95" t="s">
        <v>284</v>
      </c>
      <c r="G191" s="82" t="str">
        <f t="shared" si="12"/>
        <v>Selesai</v>
      </c>
      <c r="H191" s="81">
        <v>1</v>
      </c>
      <c r="I191" s="81" t="str">
        <f t="shared" si="13"/>
        <v>84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84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306</v>
      </c>
      <c r="E192" s="84" t="s">
        <v>531</v>
      </c>
      <c r="F192" s="95" t="s">
        <v>284</v>
      </c>
      <c r="G192" s="82" t="str">
        <f t="shared" si="12"/>
        <v>Selesai</v>
      </c>
      <c r="H192" s="81">
        <v>1</v>
      </c>
      <c r="I192" s="81" t="str">
        <f t="shared" si="13"/>
        <v>74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74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307</v>
      </c>
      <c r="E193" s="84" t="s">
        <v>532</v>
      </c>
      <c r="F193" s="95" t="s">
        <v>284</v>
      </c>
      <c r="G193" s="82" t="str">
        <f t="shared" si="12"/>
        <v>Selesai</v>
      </c>
      <c r="H193" s="81">
        <v>1</v>
      </c>
      <c r="I193" s="81" t="str">
        <f t="shared" si="13"/>
        <v>92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92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308</v>
      </c>
      <c r="E194" s="84" t="s">
        <v>533</v>
      </c>
      <c r="F194" s="95" t="s">
        <v>284</v>
      </c>
      <c r="G194" s="82" t="str">
        <f t="shared" si="12"/>
        <v>Selesai</v>
      </c>
      <c r="H194" s="81">
        <v>1</v>
      </c>
      <c r="I194" s="81" t="str">
        <f t="shared" si="13"/>
        <v>48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48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309</v>
      </c>
      <c r="E195" s="84" t="s">
        <v>534</v>
      </c>
      <c r="F195" s="95" t="s">
        <v>284</v>
      </c>
      <c r="G195" s="82" t="str">
        <f t="shared" si="12"/>
        <v>Selesai</v>
      </c>
      <c r="H195" s="81">
        <v>1</v>
      </c>
      <c r="I195" s="81" t="str">
        <f t="shared" si="13"/>
        <v>97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97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310</v>
      </c>
      <c r="E196" s="84" t="s">
        <v>535</v>
      </c>
      <c r="F196" s="95" t="s">
        <v>284</v>
      </c>
      <c r="G196" s="82" t="str">
        <f t="shared" si="12"/>
        <v>Selesai</v>
      </c>
      <c r="H196" s="81">
        <v>1</v>
      </c>
      <c r="I196" s="81" t="str">
        <f t="shared" si="13"/>
        <v>85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85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311</v>
      </c>
      <c r="E197" s="84" t="s">
        <v>536</v>
      </c>
      <c r="F197" s="95" t="s">
        <v>284</v>
      </c>
      <c r="G197" s="82" t="str">
        <f t="shared" ref="G197:G231" si="18">J197</f>
        <v>Selesai</v>
      </c>
      <c r="H197" s="81">
        <v>1</v>
      </c>
      <c r="I197" s="81" t="str">
        <f t="shared" ref="I197:I229" si="19">K197</f>
        <v>87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87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312</v>
      </c>
      <c r="E198" s="84" t="s">
        <v>537</v>
      </c>
      <c r="F198" s="95" t="s">
        <v>284</v>
      </c>
      <c r="G198" s="82" t="str">
        <f t="shared" si="18"/>
        <v>Selesai</v>
      </c>
      <c r="H198" s="81">
        <v>1</v>
      </c>
      <c r="I198" s="81" t="str">
        <f t="shared" si="19"/>
        <v>94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94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538</v>
      </c>
      <c r="E199" s="84" t="s">
        <v>539</v>
      </c>
      <c r="F199" s="95" t="s">
        <v>284</v>
      </c>
      <c r="G199" s="82" t="str">
        <f t="shared" si="18"/>
        <v>Selesai</v>
      </c>
      <c r="H199" s="81">
        <v>1</v>
      </c>
      <c r="I199" s="81" t="str">
        <f t="shared" si="19"/>
        <v>80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80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313</v>
      </c>
      <c r="E200" s="84" t="s">
        <v>540</v>
      </c>
      <c r="F200" s="95" t="s">
        <v>314</v>
      </c>
      <c r="G200" s="82" t="str">
        <f t="shared" si="18"/>
        <v>Selesai</v>
      </c>
      <c r="H200" s="81">
        <v>1</v>
      </c>
      <c r="I200" s="81" t="str">
        <f t="shared" si="19"/>
        <v>82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82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315</v>
      </c>
      <c r="E201" s="84" t="s">
        <v>541</v>
      </c>
      <c r="F201" s="95" t="s">
        <v>314</v>
      </c>
      <c r="G201" s="82" t="str">
        <f t="shared" si="18"/>
        <v>Selesai</v>
      </c>
      <c r="H201" s="81">
        <v>1</v>
      </c>
      <c r="I201" s="81" t="str">
        <f t="shared" si="19"/>
        <v>67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67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316</v>
      </c>
      <c r="E202" s="84" t="s">
        <v>542</v>
      </c>
      <c r="F202" s="95" t="s">
        <v>314</v>
      </c>
      <c r="G202" s="82" t="str">
        <f t="shared" si="18"/>
        <v>Selesai</v>
      </c>
      <c r="H202" s="81">
        <v>1</v>
      </c>
      <c r="I202" s="81" t="str">
        <f t="shared" si="19"/>
        <v>90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90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317</v>
      </c>
      <c r="E203" s="84" t="s">
        <v>543</v>
      </c>
      <c r="F203" s="95" t="s">
        <v>314</v>
      </c>
      <c r="G203" s="82" t="str">
        <f t="shared" si="18"/>
        <v>Selesai</v>
      </c>
      <c r="H203" s="81">
        <v>1</v>
      </c>
      <c r="I203" s="81" t="str">
        <f t="shared" si="19"/>
        <v>94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94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318</v>
      </c>
      <c r="E204" s="84" t="s">
        <v>544</v>
      </c>
      <c r="F204" s="95" t="s">
        <v>314</v>
      </c>
      <c r="G204" s="82" t="str">
        <f t="shared" si="18"/>
        <v>Selesai</v>
      </c>
      <c r="H204" s="81">
        <v>1</v>
      </c>
      <c r="I204" s="81" t="str">
        <f t="shared" si="19"/>
        <v>89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89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319</v>
      </c>
      <c r="E205" s="84" t="s">
        <v>545</v>
      </c>
      <c r="F205" s="95" t="s">
        <v>314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320</v>
      </c>
      <c r="E206" s="84" t="s">
        <v>546</v>
      </c>
      <c r="F206" s="95" t="s">
        <v>314</v>
      </c>
      <c r="G206" s="82" t="str">
        <f t="shared" si="18"/>
        <v>Selesai</v>
      </c>
      <c r="H206" s="81">
        <v>1</v>
      </c>
      <c r="I206" s="81" t="str">
        <f t="shared" si="19"/>
        <v>83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83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321</v>
      </c>
      <c r="E207" s="84" t="s">
        <v>547</v>
      </c>
      <c r="F207" s="95" t="s">
        <v>314</v>
      </c>
      <c r="G207" s="82" t="str">
        <f t="shared" si="18"/>
        <v>Selesai</v>
      </c>
      <c r="H207" s="81">
        <v>1</v>
      </c>
      <c r="I207" s="81" t="str">
        <f t="shared" si="19"/>
        <v>40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40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322</v>
      </c>
      <c r="E208" s="84" t="s">
        <v>548</v>
      </c>
      <c r="F208" s="95" t="s">
        <v>314</v>
      </c>
      <c r="G208" s="82" t="str">
        <f t="shared" si="18"/>
        <v>Selesai</v>
      </c>
      <c r="H208" s="81">
        <v>1</v>
      </c>
      <c r="I208" s="81" t="str">
        <f t="shared" si="19"/>
        <v>99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99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323</v>
      </c>
      <c r="E209" s="84" t="s">
        <v>549</v>
      </c>
      <c r="F209" s="95" t="s">
        <v>314</v>
      </c>
      <c r="G209" s="82" t="str">
        <f t="shared" si="18"/>
        <v>Selesai</v>
      </c>
      <c r="H209" s="81">
        <v>1</v>
      </c>
      <c r="I209" s="81" t="str">
        <f t="shared" si="19"/>
        <v>99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99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324</v>
      </c>
      <c r="E210" s="84" t="s">
        <v>550</v>
      </c>
      <c r="F210" s="95" t="s">
        <v>314</v>
      </c>
      <c r="G210" s="82" t="str">
        <f t="shared" si="18"/>
        <v>Selesai</v>
      </c>
      <c r="H210" s="81">
        <v>1</v>
      </c>
      <c r="I210" s="81" t="str">
        <f t="shared" si="19"/>
        <v>88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88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325</v>
      </c>
      <c r="E211" s="84" t="s">
        <v>551</v>
      </c>
      <c r="F211" s="95" t="s">
        <v>314</v>
      </c>
      <c r="G211" s="82" t="str">
        <f t="shared" si="18"/>
        <v>Mengerjakan</v>
      </c>
      <c r="H211" s="81">
        <v>1</v>
      </c>
      <c r="I211" s="81" t="str">
        <f t="shared" si="19"/>
        <v>57</v>
      </c>
      <c r="J211" s="37" t="str">
        <f>IF(C211="","",IFERROR(INDEX(HASIL!$H:$H,MATCH(TEXT(C211,"0"),HASIL!D:D,0)),"Belum Login"))</f>
        <v>Mengerjakan</v>
      </c>
      <c r="K211" s="38" t="str">
        <f>IF(C211="","",IFERROR(INDEX(HASIL!$G:$G,MATCH(TEXT(C211,"0"),HASIL!D:D,0)),"-"))</f>
        <v>57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1</v>
      </c>
      <c r="V211" s="93">
        <f t="shared" si="23"/>
        <v>0</v>
      </c>
    </row>
    <row r="212" spans="2:22" x14ac:dyDescent="0.25">
      <c r="B212" s="83">
        <v>209</v>
      </c>
      <c r="C212" s="84">
        <v>10713</v>
      </c>
      <c r="D212" s="85" t="s">
        <v>326</v>
      </c>
      <c r="E212" s="84" t="s">
        <v>552</v>
      </c>
      <c r="F212" s="95" t="s">
        <v>314</v>
      </c>
      <c r="G212" s="82" t="str">
        <f t="shared" si="18"/>
        <v>Selesai</v>
      </c>
      <c r="H212" s="81">
        <v>1</v>
      </c>
      <c r="I212" s="81" t="str">
        <f t="shared" si="19"/>
        <v>82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82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327</v>
      </c>
      <c r="E213" s="84" t="s">
        <v>553</v>
      </c>
      <c r="F213" s="95" t="s">
        <v>314</v>
      </c>
      <c r="G213" s="82" t="str">
        <f t="shared" si="18"/>
        <v>Selesai</v>
      </c>
      <c r="H213" s="81">
        <v>1</v>
      </c>
      <c r="I213" s="81" t="str">
        <f t="shared" si="19"/>
        <v>87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87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328</v>
      </c>
      <c r="E214" s="84" t="s">
        <v>554</v>
      </c>
      <c r="F214" s="95" t="s">
        <v>314</v>
      </c>
      <c r="G214" s="82" t="str">
        <f t="shared" si="18"/>
        <v>Selesai</v>
      </c>
      <c r="H214" s="81">
        <v>1</v>
      </c>
      <c r="I214" s="81" t="str">
        <f t="shared" si="19"/>
        <v>87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87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329</v>
      </c>
      <c r="E215" s="84" t="s">
        <v>555</v>
      </c>
      <c r="F215" s="95" t="s">
        <v>314</v>
      </c>
      <c r="G215" s="82" t="str">
        <f t="shared" si="18"/>
        <v>Selesai</v>
      </c>
      <c r="H215" s="81">
        <v>1</v>
      </c>
      <c r="I215" s="81" t="str">
        <f t="shared" si="19"/>
        <v>91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91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330</v>
      </c>
      <c r="E216" s="84" t="s">
        <v>556</v>
      </c>
      <c r="F216" s="95" t="s">
        <v>314</v>
      </c>
      <c r="G216" s="82" t="str">
        <f t="shared" si="18"/>
        <v>Mengerjakan</v>
      </c>
      <c r="H216" s="81">
        <v>1</v>
      </c>
      <c r="I216" s="81" t="str">
        <f t="shared" si="19"/>
        <v>22</v>
      </c>
      <c r="J216" s="37" t="str">
        <f>IF(C216="","",IFERROR(INDEX(HASIL!$H:$H,MATCH(TEXT(C216,"0"),HASIL!D:D,0)),"Belum Login"))</f>
        <v>Mengerjakan</v>
      </c>
      <c r="K216" s="38" t="str">
        <f>IF(C216="","",IFERROR(INDEX(HASIL!$G:$G,MATCH(TEXT(C216,"0"),HASIL!D:D,0)),"-"))</f>
        <v>22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1</v>
      </c>
      <c r="V216" s="93">
        <f t="shared" si="23"/>
        <v>0</v>
      </c>
    </row>
    <row r="217" spans="2:22" x14ac:dyDescent="0.25">
      <c r="B217" s="80">
        <v>214</v>
      </c>
      <c r="C217" s="84">
        <v>10718</v>
      </c>
      <c r="D217" s="85" t="s">
        <v>331</v>
      </c>
      <c r="E217" s="84" t="s">
        <v>557</v>
      </c>
      <c r="F217" s="95" t="s">
        <v>314</v>
      </c>
      <c r="G217" s="82" t="str">
        <f t="shared" si="18"/>
        <v>Selesai</v>
      </c>
      <c r="H217" s="81">
        <v>1</v>
      </c>
      <c r="I217" s="81" t="str">
        <f t="shared" si="19"/>
        <v>99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99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332</v>
      </c>
      <c r="E218" s="84" t="s">
        <v>558</v>
      </c>
      <c r="F218" s="95" t="s">
        <v>314</v>
      </c>
      <c r="G218" s="82" t="str">
        <f t="shared" si="18"/>
        <v>Selesai</v>
      </c>
      <c r="H218" s="81">
        <v>1</v>
      </c>
      <c r="I218" s="81" t="str">
        <f t="shared" si="19"/>
        <v>68</v>
      </c>
      <c r="J218" s="37" t="str">
        <f>IF(C218="","",IFERROR(INDEX(HASIL!$H:$H,MATCH(TEXT(C218,"0"),HASIL!D:D,0)),"Belum Login"))</f>
        <v>Selesai</v>
      </c>
      <c r="K218" s="38" t="str">
        <f>IF(C218="","",IFERROR(INDEX(HASIL!$G:$G,MATCH(TEXT(C218,"0"),HASIL!D:D,0)),"-"))</f>
        <v>68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0</v>
      </c>
      <c r="V218" s="93">
        <f t="shared" si="23"/>
        <v>1</v>
      </c>
    </row>
    <row r="219" spans="2:22" x14ac:dyDescent="0.25">
      <c r="B219" s="80">
        <v>216</v>
      </c>
      <c r="C219" s="84">
        <v>10720</v>
      </c>
      <c r="D219" s="85" t="s">
        <v>333</v>
      </c>
      <c r="E219" s="84" t="s">
        <v>559</v>
      </c>
      <c r="F219" s="95" t="s">
        <v>314</v>
      </c>
      <c r="G219" s="82" t="s">
        <v>1574</v>
      </c>
      <c r="H219" s="81">
        <v>1</v>
      </c>
      <c r="I219" s="81" t="str">
        <f t="shared" si="19"/>
        <v>-</v>
      </c>
      <c r="J219" s="37" t="str">
        <f>IF(C219="","",IFERROR(INDEX(HASIL!$H:$H,MATCH(TEXT(C219,"0"),HASIL!D:D,0)),"Belum Login"))</f>
        <v>Belum Login</v>
      </c>
      <c r="K219" s="38" t="str">
        <f>IF(C219="","",IFERROR(INDEX(HASIL!$G:$G,MATCH(TEXT(C219,"0"),HASIL!D:D,0)),"-"))</f>
        <v>-</v>
      </c>
      <c r="M219" s="33"/>
      <c r="N219" s="33"/>
      <c r="O219" s="33"/>
      <c r="P219" s="33"/>
      <c r="Q219" s="33"/>
      <c r="S219" s="93">
        <f t="shared" si="20"/>
        <v>1</v>
      </c>
      <c r="T219" s="93">
        <f t="shared" si="21"/>
        <v>0</v>
      </c>
      <c r="U219" s="93">
        <f t="shared" si="22"/>
        <v>0</v>
      </c>
      <c r="V219" s="93">
        <f t="shared" si="23"/>
        <v>0</v>
      </c>
    </row>
    <row r="220" spans="2:22" x14ac:dyDescent="0.25">
      <c r="B220" s="80">
        <v>217</v>
      </c>
      <c r="C220" s="84">
        <v>10721</v>
      </c>
      <c r="D220" s="85" t="s">
        <v>334</v>
      </c>
      <c r="E220" s="84" t="s">
        <v>560</v>
      </c>
      <c r="F220" s="95" t="s">
        <v>314</v>
      </c>
      <c r="G220" s="82" t="str">
        <f t="shared" si="18"/>
        <v>Selesai</v>
      </c>
      <c r="H220" s="81">
        <v>1</v>
      </c>
      <c r="I220" s="81" t="str">
        <f t="shared" si="19"/>
        <v>93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93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335</v>
      </c>
      <c r="E221" s="84" t="s">
        <v>561</v>
      </c>
      <c r="F221" s="95" t="s">
        <v>314</v>
      </c>
      <c r="G221" s="82" t="str">
        <f t="shared" si="18"/>
        <v>Selesai</v>
      </c>
      <c r="H221" s="81">
        <v>1</v>
      </c>
      <c r="I221" s="81" t="str">
        <f t="shared" si="19"/>
        <v>43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43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336</v>
      </c>
      <c r="E222" s="84" t="s">
        <v>562</v>
      </c>
      <c r="F222" s="95" t="s">
        <v>314</v>
      </c>
      <c r="G222" s="82" t="str">
        <f t="shared" si="18"/>
        <v>Selesai</v>
      </c>
      <c r="H222" s="81">
        <v>1</v>
      </c>
      <c r="I222" s="81" t="str">
        <f t="shared" si="19"/>
        <v>32</v>
      </c>
      <c r="J222" s="37" t="str">
        <f>IF(C222="","",IFERROR(INDEX(HASIL!$H:$H,MATCH(TEXT(C222,"0"),HASIL!D:D,0)),"Belum Login"))</f>
        <v>Selesai</v>
      </c>
      <c r="K222" s="38" t="str">
        <f>IF(C222="","",IFERROR(INDEX(HASIL!$G:$G,MATCH(TEXT(C222,"0"),HASIL!D:D,0)),"-"))</f>
        <v>32</v>
      </c>
      <c r="M222" s="33"/>
      <c r="N222" s="33"/>
      <c r="O222" s="33"/>
      <c r="P222" s="33"/>
      <c r="Q222" s="33"/>
      <c r="S222" s="93">
        <f t="shared" si="20"/>
        <v>0</v>
      </c>
      <c r="T222" s="93">
        <f t="shared" si="21"/>
        <v>0</v>
      </c>
      <c r="U222" s="93">
        <f t="shared" si="22"/>
        <v>0</v>
      </c>
      <c r="V222" s="93">
        <f t="shared" si="23"/>
        <v>1</v>
      </c>
    </row>
    <row r="223" spans="2:22" x14ac:dyDescent="0.25">
      <c r="B223" s="80">
        <v>220</v>
      </c>
      <c r="C223" s="84">
        <v>10724</v>
      </c>
      <c r="D223" s="85" t="s">
        <v>337</v>
      </c>
      <c r="E223" s="84" t="s">
        <v>563</v>
      </c>
      <c r="F223" s="95" t="s">
        <v>314</v>
      </c>
      <c r="G223" s="82" t="str">
        <f t="shared" si="18"/>
        <v>Selesai</v>
      </c>
      <c r="H223" s="81">
        <v>1</v>
      </c>
      <c r="I223" s="81" t="str">
        <f t="shared" si="19"/>
        <v>94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94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338</v>
      </c>
      <c r="E224" s="84" t="s">
        <v>564</v>
      </c>
      <c r="F224" s="95" t="s">
        <v>314</v>
      </c>
      <c r="G224" s="82" t="str">
        <f t="shared" si="18"/>
        <v>Mengerjakan</v>
      </c>
      <c r="H224" s="81">
        <v>1</v>
      </c>
      <c r="I224" s="81" t="str">
        <f t="shared" si="19"/>
        <v>66</v>
      </c>
      <c r="J224" s="37" t="str">
        <f>IF(C224="","",IFERROR(INDEX(HASIL!$H:$H,MATCH(TEXT(C224,"0"),HASIL!D:D,0)),"Belum Login"))</f>
        <v>Mengerjakan</v>
      </c>
      <c r="K224" s="38" t="str">
        <f>IF(C224="","",IFERROR(INDEX(HASIL!$G:$G,MATCH(TEXT(C224,"0"),HASIL!D:D,0)),"-"))</f>
        <v>66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1</v>
      </c>
      <c r="V224" s="93">
        <f t="shared" si="23"/>
        <v>0</v>
      </c>
    </row>
    <row r="225" spans="2:22" x14ac:dyDescent="0.25">
      <c r="B225" s="80">
        <v>222</v>
      </c>
      <c r="C225" s="84">
        <v>10726</v>
      </c>
      <c r="D225" s="85" t="s">
        <v>339</v>
      </c>
      <c r="E225" s="84" t="s">
        <v>565</v>
      </c>
      <c r="F225" s="95" t="s">
        <v>314</v>
      </c>
      <c r="G225" s="82" t="str">
        <f t="shared" si="18"/>
        <v>Selesai</v>
      </c>
      <c r="H225" s="81">
        <v>1</v>
      </c>
      <c r="I225" s="81" t="str">
        <f t="shared" si="19"/>
        <v>89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89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340</v>
      </c>
      <c r="E226" s="84" t="s">
        <v>566</v>
      </c>
      <c r="F226" s="95" t="s">
        <v>314</v>
      </c>
      <c r="G226" s="82" t="str">
        <f t="shared" si="18"/>
        <v>Selesai</v>
      </c>
      <c r="H226" s="81">
        <v>1</v>
      </c>
      <c r="I226" s="81" t="str">
        <f t="shared" si="19"/>
        <v>41</v>
      </c>
      <c r="J226" s="37" t="str">
        <f>IF(C226="","",IFERROR(INDEX(HASIL!$H:$H,MATCH(TEXT(C226,"0"),HASIL!D:D,0)),"Belum Login"))</f>
        <v>Selesai</v>
      </c>
      <c r="K226" s="38" t="str">
        <f>IF(C226="","",IFERROR(INDEX(HASIL!$G:$G,MATCH(TEXT(C226,"0"),HASIL!D:D,0)),"-"))</f>
        <v>41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0</v>
      </c>
      <c r="V226" s="93">
        <f t="shared" si="23"/>
        <v>1</v>
      </c>
    </row>
    <row r="227" spans="2:22" x14ac:dyDescent="0.25">
      <c r="B227" s="83">
        <v>224</v>
      </c>
      <c r="C227" s="84">
        <v>10728</v>
      </c>
      <c r="D227" s="85" t="s">
        <v>341</v>
      </c>
      <c r="E227" s="84" t="s">
        <v>567</v>
      </c>
      <c r="F227" s="95" t="s">
        <v>314</v>
      </c>
      <c r="G227" s="82" t="str">
        <f t="shared" si="18"/>
        <v>Selesai</v>
      </c>
      <c r="H227" s="81">
        <v>1</v>
      </c>
      <c r="I227" s="81" t="str">
        <f t="shared" si="19"/>
        <v>33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33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342</v>
      </c>
      <c r="E228" s="84" t="s">
        <v>568</v>
      </c>
      <c r="F228" s="95" t="s">
        <v>314</v>
      </c>
      <c r="G228" s="82" t="str">
        <f t="shared" si="18"/>
        <v>Selesai</v>
      </c>
      <c r="H228" s="81">
        <v>1</v>
      </c>
      <c r="I228" s="81" t="str">
        <f t="shared" si="19"/>
        <v>37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37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569</v>
      </c>
      <c r="D229" s="85" t="s">
        <v>569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 t="s">
        <v>862</v>
      </c>
      <c r="D230" s="85" t="s">
        <v>285</v>
      </c>
      <c r="E230" s="84" t="s">
        <v>863</v>
      </c>
      <c r="F230" s="95" t="s">
        <v>284</v>
      </c>
      <c r="G230" s="82" t="str">
        <f t="shared" si="18"/>
        <v>Mengerjakan</v>
      </c>
      <c r="H230" s="81">
        <v>1</v>
      </c>
      <c r="I230" s="81"/>
      <c r="J230" s="37" t="str">
        <f>IF(C230="","",IFERROR(INDEX(HASIL!$H:$H,MATCH(TEXT(C230,"0"),HASIL!D:D,0)),"Belum Login"))</f>
        <v>Mengerjakan</v>
      </c>
      <c r="K230" s="38" t="str">
        <f>IF(C230="","",IFERROR(INDEX(HASIL!$G:$G,MATCH(TEXT(C230,"0"),HASIL!D:D,0)),"-"))</f>
        <v>41</v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1</v>
      </c>
      <c r="V230" s="93">
        <f t="shared" si="23"/>
        <v>0</v>
      </c>
    </row>
    <row r="231" spans="2:22" x14ac:dyDescent="0.25">
      <c r="B231" s="83"/>
      <c r="C231" s="84" t="s">
        <v>864</v>
      </c>
      <c r="D231" s="85" t="s">
        <v>202</v>
      </c>
      <c r="E231" s="84" t="s">
        <v>865</v>
      </c>
      <c r="F231" s="95" t="s">
        <v>180</v>
      </c>
      <c r="G231" s="82" t="str">
        <f t="shared" si="18"/>
        <v>Mengerjakan</v>
      </c>
      <c r="H231" s="81">
        <v>1</v>
      </c>
      <c r="I231" s="84"/>
      <c r="J231" s="37" t="str">
        <f>IF(C231="","",IFERROR(INDEX(HASIL!$H:$H,MATCH(TEXT(C231,"0"),HASIL!D:D,0)),"Belum Login"))</f>
        <v>Mengerjakan</v>
      </c>
      <c r="K231" s="38" t="str">
        <f>IF(C231="","",IFERROR(INDEX(HASIL!$G:$G,MATCH(TEXT(C231,"0"),HASIL!D:D,0)),"-"))</f>
        <v>63</v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1</v>
      </c>
      <c r="V231" s="93">
        <f t="shared" si="23"/>
        <v>0</v>
      </c>
    </row>
    <row r="232" spans="2:22" x14ac:dyDescent="0.25">
      <c r="B232" s="83"/>
      <c r="C232" s="84" t="s">
        <v>866</v>
      </c>
      <c r="D232" s="85" t="s">
        <v>321</v>
      </c>
      <c r="E232" s="84" t="s">
        <v>867</v>
      </c>
      <c r="F232" s="95" t="s">
        <v>314</v>
      </c>
      <c r="G232" s="82" t="str">
        <f t="shared" ref="G232:G235" si="24">J232</f>
        <v>Mengerjakan</v>
      </c>
      <c r="H232" s="81">
        <v>1</v>
      </c>
      <c r="I232" s="84"/>
      <c r="J232" s="37" t="str">
        <f>IF(C232="","",IFERROR(INDEX(HASIL!$H:$H,MATCH(TEXT(C232,"0"),HASIL!D:D,0)),"Belum Login"))</f>
        <v>Mengerjakan</v>
      </c>
      <c r="K232" s="38" t="str">
        <f>IF(C232="","",IFERROR(INDEX(HASIL!$G:$G,MATCH(TEXT(C232,"0"),HASIL!D:D,0)),"-"))</f>
        <v>91</v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1</v>
      </c>
      <c r="V232" s="93">
        <f t="shared" si="23"/>
        <v>0</v>
      </c>
    </row>
    <row r="233" spans="2:22" x14ac:dyDescent="0.25">
      <c r="B233" s="83"/>
      <c r="C233" s="84" t="s">
        <v>868</v>
      </c>
      <c r="D233" s="85" t="s">
        <v>270</v>
      </c>
      <c r="E233" s="84" t="s">
        <v>869</v>
      </c>
      <c r="F233" s="95" t="s">
        <v>250</v>
      </c>
      <c r="G233" s="82" t="str">
        <f t="shared" si="24"/>
        <v>Mengerjakan</v>
      </c>
      <c r="H233" s="81">
        <v>1</v>
      </c>
      <c r="I233" s="84"/>
      <c r="J233" s="37" t="str">
        <f>IF(C233="","",IFERROR(INDEX(HASIL!$H:$H,MATCH(TEXT(C233,"0"),HASIL!D:D,0)),"Belum Login"))</f>
        <v>Mengerjakan</v>
      </c>
      <c r="K233" s="38" t="str">
        <f>IF(C233="","",IFERROR(INDEX(HASIL!$G:$G,MATCH(TEXT(C233,"0"),HASIL!D:D,0)),"-"))</f>
        <v>61</v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1</v>
      </c>
      <c r="V233" s="93">
        <f t="shared" si="23"/>
        <v>0</v>
      </c>
    </row>
    <row r="234" spans="2:22" x14ac:dyDescent="0.25">
      <c r="B234" s="83"/>
      <c r="C234" s="84" t="s">
        <v>870</v>
      </c>
      <c r="D234" s="85" t="s">
        <v>166</v>
      </c>
      <c r="E234" s="84" t="s">
        <v>871</v>
      </c>
      <c r="F234" s="95" t="s">
        <v>147</v>
      </c>
      <c r="G234" s="82" t="str">
        <f t="shared" si="24"/>
        <v>Selesai</v>
      </c>
      <c r="H234" s="81">
        <v>1</v>
      </c>
      <c r="I234" s="84"/>
      <c r="J234" s="37" t="str">
        <f>IF(C234="","",IFERROR(INDEX(HASIL!$H:$H,MATCH(TEXT(C234,"0"),HASIL!D:D,0)),"Belum Login"))</f>
        <v>Selesai</v>
      </c>
      <c r="K234" s="38" t="str">
        <f>IF(C234="","",IFERROR(INDEX(HASIL!$G:$G,MATCH(TEXT(C234,"0"),HASIL!D:D,0)),"-"))</f>
        <v>63</v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1</v>
      </c>
    </row>
    <row r="235" spans="2:22" x14ac:dyDescent="0.25">
      <c r="B235" s="83"/>
      <c r="C235" s="84" t="s">
        <v>1397</v>
      </c>
      <c r="D235" s="85" t="s">
        <v>173</v>
      </c>
      <c r="E235" s="84" t="s">
        <v>1398</v>
      </c>
      <c r="F235" s="95" t="s">
        <v>147</v>
      </c>
      <c r="G235" s="82" t="str">
        <f t="shared" si="24"/>
        <v>Mengerjakan</v>
      </c>
      <c r="H235" s="81">
        <v>1</v>
      </c>
      <c r="I235" s="84"/>
      <c r="J235" s="37" t="str">
        <f>IF(C235="","",IFERROR(INDEX(HASIL!$H:$H,MATCH(TEXT(C235,"0"),HASIL!D:D,0)),"Belum Login"))</f>
        <v>Mengerjakan</v>
      </c>
      <c r="K235" s="38" t="str">
        <f>IF(C235="","",IFERROR(INDEX(HASIL!$G:$G,MATCH(TEXT(C235,"0"),HASIL!D:D,0)),"-"))</f>
        <v>2</v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1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5">IF(J261=$N$5,1,0)</f>
        <v>0</v>
      </c>
      <c r="T261" s="93">
        <f t="shared" ref="T261:T324" si="26">IF(J261=$N$7,1,0)</f>
        <v>0</v>
      </c>
      <c r="U261" s="93">
        <f t="shared" ref="U261:U324" si="27">IF(J261=$N$9,1,0)</f>
        <v>0</v>
      </c>
      <c r="V261" s="93">
        <f t="shared" ref="V261:V324" si="28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5"/>
        <v>0</v>
      </c>
      <c r="T262" s="93">
        <f t="shared" si="26"/>
        <v>0</v>
      </c>
      <c r="U262" s="93">
        <f t="shared" si="27"/>
        <v>0</v>
      </c>
      <c r="V262" s="93">
        <f t="shared" si="28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5"/>
        <v>0</v>
      </c>
      <c r="T263" s="93">
        <f t="shared" si="26"/>
        <v>0</v>
      </c>
      <c r="U263" s="93">
        <f t="shared" si="27"/>
        <v>0</v>
      </c>
      <c r="V263" s="93">
        <f t="shared" si="28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5"/>
        <v>0</v>
      </c>
      <c r="T264" s="93">
        <f t="shared" si="26"/>
        <v>0</v>
      </c>
      <c r="U264" s="93">
        <f t="shared" si="27"/>
        <v>0</v>
      </c>
      <c r="V264" s="93">
        <f t="shared" si="28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5"/>
        <v>0</v>
      </c>
      <c r="T265" s="93">
        <f t="shared" si="26"/>
        <v>0</v>
      </c>
      <c r="U265" s="93">
        <f t="shared" si="27"/>
        <v>0</v>
      </c>
      <c r="V265" s="93">
        <f t="shared" si="28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5"/>
        <v>0</v>
      </c>
      <c r="T266" s="93">
        <f t="shared" si="26"/>
        <v>0</v>
      </c>
      <c r="U266" s="93">
        <f t="shared" si="27"/>
        <v>0</v>
      </c>
      <c r="V266" s="93">
        <f t="shared" si="28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5"/>
        <v>0</v>
      </c>
      <c r="T267" s="93">
        <f t="shared" si="26"/>
        <v>0</v>
      </c>
      <c r="U267" s="93">
        <f t="shared" si="27"/>
        <v>0</v>
      </c>
      <c r="V267" s="93">
        <f t="shared" si="28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5"/>
        <v>0</v>
      </c>
      <c r="T268" s="93">
        <f t="shared" si="26"/>
        <v>0</v>
      </c>
      <c r="U268" s="93">
        <f t="shared" si="27"/>
        <v>0</v>
      </c>
      <c r="V268" s="93">
        <f t="shared" si="28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5"/>
        <v>0</v>
      </c>
      <c r="T269" s="93">
        <f t="shared" si="26"/>
        <v>0</v>
      </c>
      <c r="U269" s="93">
        <f t="shared" si="27"/>
        <v>0</v>
      </c>
      <c r="V269" s="93">
        <f t="shared" si="28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5"/>
        <v>0</v>
      </c>
      <c r="T270" s="93">
        <f t="shared" si="26"/>
        <v>0</v>
      </c>
      <c r="U270" s="93">
        <f t="shared" si="27"/>
        <v>0</v>
      </c>
      <c r="V270" s="93">
        <f t="shared" si="28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5"/>
        <v>0</v>
      </c>
      <c r="T271" s="93">
        <f t="shared" si="26"/>
        <v>0</v>
      </c>
      <c r="U271" s="93">
        <f t="shared" si="27"/>
        <v>0</v>
      </c>
      <c r="V271" s="93">
        <f t="shared" si="28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5"/>
        <v>0</v>
      </c>
      <c r="T272" s="93">
        <f t="shared" si="26"/>
        <v>0</v>
      </c>
      <c r="U272" s="93">
        <f t="shared" si="27"/>
        <v>0</v>
      </c>
      <c r="V272" s="93">
        <f t="shared" si="28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5"/>
        <v>0</v>
      </c>
      <c r="T273" s="93">
        <f t="shared" si="26"/>
        <v>0</v>
      </c>
      <c r="U273" s="93">
        <f t="shared" si="27"/>
        <v>0</v>
      </c>
      <c r="V273" s="93">
        <f t="shared" si="28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5"/>
        <v>0</v>
      </c>
      <c r="T274" s="93">
        <f t="shared" si="26"/>
        <v>0</v>
      </c>
      <c r="U274" s="93">
        <f t="shared" si="27"/>
        <v>0</v>
      </c>
      <c r="V274" s="93">
        <f t="shared" si="28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5"/>
        <v>0</v>
      </c>
      <c r="T275" s="93">
        <f t="shared" si="26"/>
        <v>0</v>
      </c>
      <c r="U275" s="93">
        <f t="shared" si="27"/>
        <v>0</v>
      </c>
      <c r="V275" s="93">
        <f t="shared" si="28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5"/>
        <v>0</v>
      </c>
      <c r="T276" s="93">
        <f t="shared" si="26"/>
        <v>0</v>
      </c>
      <c r="U276" s="93">
        <f t="shared" si="27"/>
        <v>0</v>
      </c>
      <c r="V276" s="93">
        <f t="shared" si="28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5"/>
        <v>0</v>
      </c>
      <c r="T277" s="93">
        <f t="shared" si="26"/>
        <v>0</v>
      </c>
      <c r="U277" s="93">
        <f t="shared" si="27"/>
        <v>0</v>
      </c>
      <c r="V277" s="93">
        <f t="shared" si="28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5"/>
        <v>0</v>
      </c>
      <c r="T278" s="93">
        <f t="shared" si="26"/>
        <v>0</v>
      </c>
      <c r="U278" s="93">
        <f t="shared" si="27"/>
        <v>0</v>
      </c>
      <c r="V278" s="93">
        <f t="shared" si="28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5"/>
        <v>0</v>
      </c>
      <c r="T279" s="93">
        <f t="shared" si="26"/>
        <v>0</v>
      </c>
      <c r="U279" s="93">
        <f t="shared" si="27"/>
        <v>0</v>
      </c>
      <c r="V279" s="93">
        <f t="shared" si="28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5"/>
        <v>0</v>
      </c>
      <c r="T280" s="93">
        <f t="shared" si="26"/>
        <v>0</v>
      </c>
      <c r="U280" s="93">
        <f t="shared" si="27"/>
        <v>0</v>
      </c>
      <c r="V280" s="93">
        <f t="shared" si="28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5"/>
        <v>0</v>
      </c>
      <c r="T281" s="93">
        <f t="shared" si="26"/>
        <v>0</v>
      </c>
      <c r="U281" s="93">
        <f t="shared" si="27"/>
        <v>0</v>
      </c>
      <c r="V281" s="93">
        <f t="shared" si="28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5"/>
        <v>0</v>
      </c>
      <c r="T282" s="93">
        <f t="shared" si="26"/>
        <v>0</v>
      </c>
      <c r="U282" s="93">
        <f t="shared" si="27"/>
        <v>0</v>
      </c>
      <c r="V282" s="93">
        <f t="shared" si="28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5"/>
        <v>0</v>
      </c>
      <c r="T283" s="93">
        <f t="shared" si="26"/>
        <v>0</v>
      </c>
      <c r="U283" s="93">
        <f t="shared" si="27"/>
        <v>0</v>
      </c>
      <c r="V283" s="93">
        <f t="shared" si="28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5"/>
        <v>0</v>
      </c>
      <c r="T284" s="93">
        <f t="shared" si="26"/>
        <v>0</v>
      </c>
      <c r="U284" s="93">
        <f t="shared" si="27"/>
        <v>0</v>
      </c>
      <c r="V284" s="93">
        <f t="shared" si="28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5"/>
        <v>0</v>
      </c>
      <c r="T285" s="93">
        <f t="shared" si="26"/>
        <v>0</v>
      </c>
      <c r="U285" s="93">
        <f t="shared" si="27"/>
        <v>0</v>
      </c>
      <c r="V285" s="93">
        <f t="shared" si="28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5"/>
        <v>0</v>
      </c>
      <c r="T286" s="93">
        <f t="shared" si="26"/>
        <v>0</v>
      </c>
      <c r="U286" s="93">
        <f t="shared" si="27"/>
        <v>0</v>
      </c>
      <c r="V286" s="93">
        <f t="shared" si="28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5"/>
        <v>0</v>
      </c>
      <c r="T287" s="93">
        <f t="shared" si="26"/>
        <v>0</v>
      </c>
      <c r="U287" s="93">
        <f t="shared" si="27"/>
        <v>0</v>
      </c>
      <c r="V287" s="93">
        <f t="shared" si="28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5"/>
        <v>0</v>
      </c>
      <c r="T288" s="93">
        <f t="shared" si="26"/>
        <v>0</v>
      </c>
      <c r="U288" s="93">
        <f t="shared" si="27"/>
        <v>0</v>
      </c>
      <c r="V288" s="93">
        <f t="shared" si="28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5"/>
        <v>0</v>
      </c>
      <c r="T289" s="93">
        <f t="shared" si="26"/>
        <v>0</v>
      </c>
      <c r="U289" s="93">
        <f t="shared" si="27"/>
        <v>0</v>
      </c>
      <c r="V289" s="93">
        <f t="shared" si="28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5"/>
        <v>0</v>
      </c>
      <c r="T290" s="93">
        <f t="shared" si="26"/>
        <v>0</v>
      </c>
      <c r="U290" s="93">
        <f t="shared" si="27"/>
        <v>0</v>
      </c>
      <c r="V290" s="93">
        <f t="shared" si="28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5"/>
        <v>0</v>
      </c>
      <c r="T291" s="93">
        <f t="shared" si="26"/>
        <v>0</v>
      </c>
      <c r="U291" s="93">
        <f t="shared" si="27"/>
        <v>0</v>
      </c>
      <c r="V291" s="93">
        <f t="shared" si="28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5"/>
        <v>0</v>
      </c>
      <c r="T292" s="93">
        <f t="shared" si="26"/>
        <v>0</v>
      </c>
      <c r="U292" s="93">
        <f t="shared" si="27"/>
        <v>0</v>
      </c>
      <c r="V292" s="93">
        <f t="shared" si="28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5"/>
        <v>0</v>
      </c>
      <c r="T293" s="93">
        <f t="shared" si="26"/>
        <v>0</v>
      </c>
      <c r="U293" s="93">
        <f t="shared" si="27"/>
        <v>0</v>
      </c>
      <c r="V293" s="93">
        <f t="shared" si="28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5"/>
        <v>0</v>
      </c>
      <c r="T294" s="93">
        <f t="shared" si="26"/>
        <v>0</v>
      </c>
      <c r="U294" s="93">
        <f t="shared" si="27"/>
        <v>0</v>
      </c>
      <c r="V294" s="93">
        <f t="shared" si="28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5"/>
        <v>0</v>
      </c>
      <c r="T295" s="93">
        <f t="shared" si="26"/>
        <v>0</v>
      </c>
      <c r="U295" s="93">
        <f t="shared" si="27"/>
        <v>0</v>
      </c>
      <c r="V295" s="93">
        <f t="shared" si="28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5"/>
        <v>0</v>
      </c>
      <c r="T296" s="93">
        <f t="shared" si="26"/>
        <v>0</v>
      </c>
      <c r="U296" s="93">
        <f t="shared" si="27"/>
        <v>0</v>
      </c>
      <c r="V296" s="93">
        <f t="shared" si="28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5"/>
        <v>0</v>
      </c>
      <c r="T297" s="93">
        <f t="shared" si="26"/>
        <v>0</v>
      </c>
      <c r="U297" s="93">
        <f t="shared" si="27"/>
        <v>0</v>
      </c>
      <c r="V297" s="93">
        <f t="shared" si="28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5"/>
        <v>0</v>
      </c>
      <c r="T298" s="93">
        <f t="shared" si="26"/>
        <v>0</v>
      </c>
      <c r="U298" s="93">
        <f t="shared" si="27"/>
        <v>0</v>
      </c>
      <c r="V298" s="93">
        <f t="shared" si="28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5"/>
        <v>0</v>
      </c>
      <c r="T299" s="93">
        <f t="shared" si="26"/>
        <v>0</v>
      </c>
      <c r="U299" s="93">
        <f t="shared" si="27"/>
        <v>0</v>
      </c>
      <c r="V299" s="93">
        <f t="shared" si="28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5"/>
        <v>0</v>
      </c>
      <c r="T300" s="93">
        <f t="shared" si="26"/>
        <v>0</v>
      </c>
      <c r="U300" s="93">
        <f t="shared" si="27"/>
        <v>0</v>
      </c>
      <c r="V300" s="93">
        <f t="shared" si="28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5"/>
        <v>0</v>
      </c>
      <c r="T301" s="93">
        <f t="shared" si="26"/>
        <v>0</v>
      </c>
      <c r="U301" s="93">
        <f t="shared" si="27"/>
        <v>0</v>
      </c>
      <c r="V301" s="93">
        <f t="shared" si="28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5"/>
        <v>0</v>
      </c>
      <c r="T302" s="93">
        <f t="shared" si="26"/>
        <v>0</v>
      </c>
      <c r="U302" s="93">
        <f t="shared" si="27"/>
        <v>0</v>
      </c>
      <c r="V302" s="93">
        <f t="shared" si="28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5"/>
        <v>0</v>
      </c>
      <c r="T303" s="93">
        <f t="shared" si="26"/>
        <v>0</v>
      </c>
      <c r="U303" s="93">
        <f t="shared" si="27"/>
        <v>0</v>
      </c>
      <c r="V303" s="93">
        <f t="shared" si="28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5"/>
        <v>0</v>
      </c>
      <c r="T304" s="93">
        <f t="shared" si="26"/>
        <v>0</v>
      </c>
      <c r="U304" s="93">
        <f t="shared" si="27"/>
        <v>0</v>
      </c>
      <c r="V304" s="93">
        <f t="shared" si="28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5"/>
        <v>0</v>
      </c>
      <c r="T305" s="93">
        <f t="shared" si="26"/>
        <v>0</v>
      </c>
      <c r="U305" s="93">
        <f t="shared" si="27"/>
        <v>0</v>
      </c>
      <c r="V305" s="93">
        <f t="shared" si="28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5"/>
        <v>0</v>
      </c>
      <c r="T306" s="93">
        <f t="shared" si="26"/>
        <v>0</v>
      </c>
      <c r="U306" s="93">
        <f t="shared" si="27"/>
        <v>0</v>
      </c>
      <c r="V306" s="93">
        <f t="shared" si="28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5"/>
        <v>0</v>
      </c>
      <c r="T307" s="93">
        <f t="shared" si="26"/>
        <v>0</v>
      </c>
      <c r="U307" s="93">
        <f t="shared" si="27"/>
        <v>0</v>
      </c>
      <c r="V307" s="93">
        <f t="shared" si="28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5"/>
        <v>0</v>
      </c>
      <c r="T308" s="93">
        <f t="shared" si="26"/>
        <v>0</v>
      </c>
      <c r="U308" s="93">
        <f t="shared" si="27"/>
        <v>0</v>
      </c>
      <c r="V308" s="93">
        <f t="shared" si="28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5"/>
        <v>0</v>
      </c>
      <c r="T309" s="93">
        <f t="shared" si="26"/>
        <v>0</v>
      </c>
      <c r="U309" s="93">
        <f t="shared" si="27"/>
        <v>0</v>
      </c>
      <c r="V309" s="93">
        <f t="shared" si="28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5"/>
        <v>0</v>
      </c>
      <c r="T310" s="93">
        <f t="shared" si="26"/>
        <v>0</v>
      </c>
      <c r="U310" s="93">
        <f t="shared" si="27"/>
        <v>0</v>
      </c>
      <c r="V310" s="93">
        <f t="shared" si="28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5"/>
        <v>0</v>
      </c>
      <c r="T311" s="93">
        <f t="shared" si="26"/>
        <v>0</v>
      </c>
      <c r="U311" s="93">
        <f t="shared" si="27"/>
        <v>0</v>
      </c>
      <c r="V311" s="93">
        <f t="shared" si="28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5"/>
        <v>0</v>
      </c>
      <c r="T312" s="93">
        <f t="shared" si="26"/>
        <v>0</v>
      </c>
      <c r="U312" s="93">
        <f t="shared" si="27"/>
        <v>0</v>
      </c>
      <c r="V312" s="93">
        <f t="shared" si="28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5"/>
        <v>0</v>
      </c>
      <c r="T313" s="93">
        <f t="shared" si="26"/>
        <v>0</v>
      </c>
      <c r="U313" s="93">
        <f t="shared" si="27"/>
        <v>0</v>
      </c>
      <c r="V313" s="93">
        <f t="shared" si="28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5"/>
        <v>0</v>
      </c>
      <c r="T314" s="93">
        <f t="shared" si="26"/>
        <v>0</v>
      </c>
      <c r="U314" s="93">
        <f t="shared" si="27"/>
        <v>0</v>
      </c>
      <c r="V314" s="93">
        <f t="shared" si="28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5"/>
        <v>0</v>
      </c>
      <c r="T315" s="93">
        <f t="shared" si="26"/>
        <v>0</v>
      </c>
      <c r="U315" s="93">
        <f t="shared" si="27"/>
        <v>0</v>
      </c>
      <c r="V315" s="93">
        <f t="shared" si="28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5"/>
        <v>0</v>
      </c>
      <c r="T316" s="93">
        <f t="shared" si="26"/>
        <v>0</v>
      </c>
      <c r="U316" s="93">
        <f t="shared" si="27"/>
        <v>0</v>
      </c>
      <c r="V316" s="93">
        <f t="shared" si="28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5"/>
        <v>0</v>
      </c>
      <c r="T317" s="93">
        <f t="shared" si="26"/>
        <v>0</v>
      </c>
      <c r="U317" s="93">
        <f t="shared" si="27"/>
        <v>0</v>
      </c>
      <c r="V317" s="93">
        <f t="shared" si="28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5"/>
        <v>0</v>
      </c>
      <c r="T318" s="93">
        <f t="shared" si="26"/>
        <v>0</v>
      </c>
      <c r="U318" s="93">
        <f t="shared" si="27"/>
        <v>0</v>
      </c>
      <c r="V318" s="93">
        <f t="shared" si="28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5"/>
        <v>0</v>
      </c>
      <c r="T319" s="93">
        <f t="shared" si="26"/>
        <v>0</v>
      </c>
      <c r="U319" s="93">
        <f t="shared" si="27"/>
        <v>0</v>
      </c>
      <c r="V319" s="93">
        <f t="shared" si="28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5"/>
        <v>0</v>
      </c>
      <c r="T320" s="93">
        <f t="shared" si="26"/>
        <v>0</v>
      </c>
      <c r="U320" s="93">
        <f t="shared" si="27"/>
        <v>0</v>
      </c>
      <c r="V320" s="93">
        <f t="shared" si="28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5"/>
        <v>0</v>
      </c>
      <c r="T321" s="93">
        <f t="shared" si="26"/>
        <v>0</v>
      </c>
      <c r="U321" s="93">
        <f t="shared" si="27"/>
        <v>0</v>
      </c>
      <c r="V321" s="93">
        <f t="shared" si="28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5"/>
        <v>0</v>
      </c>
      <c r="T322" s="93">
        <f t="shared" si="26"/>
        <v>0</v>
      </c>
      <c r="U322" s="93">
        <f t="shared" si="27"/>
        <v>0</v>
      </c>
      <c r="V322" s="93">
        <f t="shared" si="28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5"/>
        <v>0</v>
      </c>
      <c r="T323" s="93">
        <f t="shared" si="26"/>
        <v>0</v>
      </c>
      <c r="U323" s="93">
        <f t="shared" si="27"/>
        <v>0</v>
      </c>
      <c r="V323" s="93">
        <f t="shared" si="28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5"/>
        <v>0</v>
      </c>
      <c r="T324" s="93">
        <f t="shared" si="26"/>
        <v>0</v>
      </c>
      <c r="U324" s="93">
        <f t="shared" si="27"/>
        <v>0</v>
      </c>
      <c r="V324" s="93">
        <f t="shared" si="28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9">IF(J325=$N$5,1,0)</f>
        <v>0</v>
      </c>
      <c r="T325" s="93">
        <f t="shared" ref="T325:T388" si="30">IF(J325=$N$7,1,0)</f>
        <v>0</v>
      </c>
      <c r="U325" s="93">
        <f t="shared" ref="U325:U388" si="31">IF(J325=$N$9,1,0)</f>
        <v>0</v>
      </c>
      <c r="V325" s="93">
        <f t="shared" ref="V325:V388" si="32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9"/>
        <v>0</v>
      </c>
      <c r="T326" s="93">
        <f t="shared" si="30"/>
        <v>0</v>
      </c>
      <c r="U326" s="93">
        <f t="shared" si="31"/>
        <v>0</v>
      </c>
      <c r="V326" s="93">
        <f t="shared" si="32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9"/>
        <v>0</v>
      </c>
      <c r="T327" s="93">
        <f t="shared" si="30"/>
        <v>0</v>
      </c>
      <c r="U327" s="93">
        <f t="shared" si="31"/>
        <v>0</v>
      </c>
      <c r="V327" s="93">
        <f t="shared" si="32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9"/>
        <v>0</v>
      </c>
      <c r="T328" s="93">
        <f t="shared" si="30"/>
        <v>0</v>
      </c>
      <c r="U328" s="93">
        <f t="shared" si="31"/>
        <v>0</v>
      </c>
      <c r="V328" s="93">
        <f t="shared" si="32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9"/>
        <v>0</v>
      </c>
      <c r="T329" s="93">
        <f t="shared" si="30"/>
        <v>0</v>
      </c>
      <c r="U329" s="93">
        <f t="shared" si="31"/>
        <v>0</v>
      </c>
      <c r="V329" s="93">
        <f t="shared" si="32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9"/>
        <v>0</v>
      </c>
      <c r="T330" s="93">
        <f t="shared" si="30"/>
        <v>0</v>
      </c>
      <c r="U330" s="93">
        <f t="shared" si="31"/>
        <v>0</v>
      </c>
      <c r="V330" s="93">
        <f t="shared" si="32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9"/>
        <v>0</v>
      </c>
      <c r="T331" s="93">
        <f t="shared" si="30"/>
        <v>0</v>
      </c>
      <c r="U331" s="93">
        <f t="shared" si="31"/>
        <v>0</v>
      </c>
      <c r="V331" s="93">
        <f t="shared" si="32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9"/>
        <v>0</v>
      </c>
      <c r="T332" s="93">
        <f t="shared" si="30"/>
        <v>0</v>
      </c>
      <c r="U332" s="93">
        <f t="shared" si="31"/>
        <v>0</v>
      </c>
      <c r="V332" s="93">
        <f t="shared" si="32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9"/>
        <v>0</v>
      </c>
      <c r="T333" s="93">
        <f t="shared" si="30"/>
        <v>0</v>
      </c>
      <c r="U333" s="93">
        <f t="shared" si="31"/>
        <v>0</v>
      </c>
      <c r="V333" s="93">
        <f t="shared" si="32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9"/>
        <v>0</v>
      </c>
      <c r="T334" s="93">
        <f t="shared" si="30"/>
        <v>0</v>
      </c>
      <c r="U334" s="93">
        <f t="shared" si="31"/>
        <v>0</v>
      </c>
      <c r="V334" s="93">
        <f t="shared" si="32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9"/>
        <v>0</v>
      </c>
      <c r="T335" s="93">
        <f t="shared" si="30"/>
        <v>0</v>
      </c>
      <c r="U335" s="93">
        <f t="shared" si="31"/>
        <v>0</v>
      </c>
      <c r="V335" s="93">
        <f t="shared" si="32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9"/>
        <v>0</v>
      </c>
      <c r="T336" s="93">
        <f t="shared" si="30"/>
        <v>0</v>
      </c>
      <c r="U336" s="93">
        <f t="shared" si="31"/>
        <v>0</v>
      </c>
      <c r="V336" s="93">
        <f t="shared" si="32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9"/>
        <v>0</v>
      </c>
      <c r="T337" s="93">
        <f t="shared" si="30"/>
        <v>0</v>
      </c>
      <c r="U337" s="93">
        <f t="shared" si="31"/>
        <v>0</v>
      </c>
      <c r="V337" s="93">
        <f t="shared" si="32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9"/>
        <v>0</v>
      </c>
      <c r="T338" s="93">
        <f t="shared" si="30"/>
        <v>0</v>
      </c>
      <c r="U338" s="93">
        <f t="shared" si="31"/>
        <v>0</v>
      </c>
      <c r="V338" s="93">
        <f t="shared" si="32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9"/>
        <v>0</v>
      </c>
      <c r="T339" s="93">
        <f t="shared" si="30"/>
        <v>0</v>
      </c>
      <c r="U339" s="93">
        <f t="shared" si="31"/>
        <v>0</v>
      </c>
      <c r="V339" s="93">
        <f t="shared" si="32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9"/>
        <v>0</v>
      </c>
      <c r="T340" s="93">
        <f t="shared" si="30"/>
        <v>0</v>
      </c>
      <c r="U340" s="93">
        <f t="shared" si="31"/>
        <v>0</v>
      </c>
      <c r="V340" s="93">
        <f t="shared" si="32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9"/>
        <v>0</v>
      </c>
      <c r="T341" s="93">
        <f t="shared" si="30"/>
        <v>0</v>
      </c>
      <c r="U341" s="93">
        <f t="shared" si="31"/>
        <v>0</v>
      </c>
      <c r="V341" s="93">
        <f t="shared" si="32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9"/>
        <v>0</v>
      </c>
      <c r="T342" s="93">
        <f t="shared" si="30"/>
        <v>0</v>
      </c>
      <c r="U342" s="93">
        <f t="shared" si="31"/>
        <v>0</v>
      </c>
      <c r="V342" s="93">
        <f t="shared" si="32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9"/>
        <v>0</v>
      </c>
      <c r="T343" s="93">
        <f t="shared" si="30"/>
        <v>0</v>
      </c>
      <c r="U343" s="93">
        <f t="shared" si="31"/>
        <v>0</v>
      </c>
      <c r="V343" s="93">
        <f t="shared" si="32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9"/>
        <v>0</v>
      </c>
      <c r="T344" s="93">
        <f t="shared" si="30"/>
        <v>0</v>
      </c>
      <c r="U344" s="93">
        <f t="shared" si="31"/>
        <v>0</v>
      </c>
      <c r="V344" s="93">
        <f t="shared" si="32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9"/>
        <v>0</v>
      </c>
      <c r="T345" s="93">
        <f t="shared" si="30"/>
        <v>0</v>
      </c>
      <c r="U345" s="93">
        <f t="shared" si="31"/>
        <v>0</v>
      </c>
      <c r="V345" s="93">
        <f t="shared" si="32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9"/>
        <v>0</v>
      </c>
      <c r="T346" s="93">
        <f t="shared" si="30"/>
        <v>0</v>
      </c>
      <c r="U346" s="93">
        <f t="shared" si="31"/>
        <v>0</v>
      </c>
      <c r="V346" s="93">
        <f t="shared" si="32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9"/>
        <v>0</v>
      </c>
      <c r="T347" s="93">
        <f t="shared" si="30"/>
        <v>0</v>
      </c>
      <c r="U347" s="93">
        <f t="shared" si="31"/>
        <v>0</v>
      </c>
      <c r="V347" s="93">
        <f t="shared" si="32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9"/>
        <v>0</v>
      </c>
      <c r="T348" s="93">
        <f t="shared" si="30"/>
        <v>0</v>
      </c>
      <c r="U348" s="93">
        <f t="shared" si="31"/>
        <v>0</v>
      </c>
      <c r="V348" s="93">
        <f t="shared" si="32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9"/>
        <v>0</v>
      </c>
      <c r="T349" s="93">
        <f t="shared" si="30"/>
        <v>0</v>
      </c>
      <c r="U349" s="93">
        <f t="shared" si="31"/>
        <v>0</v>
      </c>
      <c r="V349" s="93">
        <f t="shared" si="32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9"/>
        <v>0</v>
      </c>
      <c r="T350" s="93">
        <f t="shared" si="30"/>
        <v>0</v>
      </c>
      <c r="U350" s="93">
        <f t="shared" si="31"/>
        <v>0</v>
      </c>
      <c r="V350" s="93">
        <f t="shared" si="32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9"/>
        <v>0</v>
      </c>
      <c r="T351" s="93">
        <f t="shared" si="30"/>
        <v>0</v>
      </c>
      <c r="U351" s="93">
        <f t="shared" si="31"/>
        <v>0</v>
      </c>
      <c r="V351" s="93">
        <f t="shared" si="32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9"/>
        <v>0</v>
      </c>
      <c r="T352" s="93">
        <f t="shared" si="30"/>
        <v>0</v>
      </c>
      <c r="U352" s="93">
        <f t="shared" si="31"/>
        <v>0</v>
      </c>
      <c r="V352" s="93">
        <f t="shared" si="32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9"/>
        <v>0</v>
      </c>
      <c r="T353" s="93">
        <f t="shared" si="30"/>
        <v>0</v>
      </c>
      <c r="U353" s="93">
        <f t="shared" si="31"/>
        <v>0</v>
      </c>
      <c r="V353" s="93">
        <f t="shared" si="32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9"/>
        <v>0</v>
      </c>
      <c r="T354" s="93">
        <f t="shared" si="30"/>
        <v>0</v>
      </c>
      <c r="U354" s="93">
        <f t="shared" si="31"/>
        <v>0</v>
      </c>
      <c r="V354" s="93">
        <f t="shared" si="32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9"/>
        <v>0</v>
      </c>
      <c r="T355" s="93">
        <f t="shared" si="30"/>
        <v>0</v>
      </c>
      <c r="U355" s="93">
        <f t="shared" si="31"/>
        <v>0</v>
      </c>
      <c r="V355" s="93">
        <f t="shared" si="32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9"/>
        <v>0</v>
      </c>
      <c r="T356" s="93">
        <f t="shared" si="30"/>
        <v>0</v>
      </c>
      <c r="U356" s="93">
        <f t="shared" si="31"/>
        <v>0</v>
      </c>
      <c r="V356" s="93">
        <f t="shared" si="32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9"/>
        <v>0</v>
      </c>
      <c r="T357" s="93">
        <f t="shared" si="30"/>
        <v>0</v>
      </c>
      <c r="U357" s="93">
        <f t="shared" si="31"/>
        <v>0</v>
      </c>
      <c r="V357" s="93">
        <f t="shared" si="32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9"/>
        <v>0</v>
      </c>
      <c r="T358" s="93">
        <f t="shared" si="30"/>
        <v>0</v>
      </c>
      <c r="U358" s="93">
        <f t="shared" si="31"/>
        <v>0</v>
      </c>
      <c r="V358" s="93">
        <f t="shared" si="32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9"/>
        <v>0</v>
      </c>
      <c r="T359" s="93">
        <f t="shared" si="30"/>
        <v>0</v>
      </c>
      <c r="U359" s="93">
        <f t="shared" si="31"/>
        <v>0</v>
      </c>
      <c r="V359" s="93">
        <f t="shared" si="32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9"/>
        <v>0</v>
      </c>
      <c r="T360" s="93">
        <f t="shared" si="30"/>
        <v>0</v>
      </c>
      <c r="U360" s="93">
        <f t="shared" si="31"/>
        <v>0</v>
      </c>
      <c r="V360" s="93">
        <f t="shared" si="32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9"/>
        <v>0</v>
      </c>
      <c r="T361" s="93">
        <f t="shared" si="30"/>
        <v>0</v>
      </c>
      <c r="U361" s="93">
        <f t="shared" si="31"/>
        <v>0</v>
      </c>
      <c r="V361" s="93">
        <f t="shared" si="32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9"/>
        <v>0</v>
      </c>
      <c r="T362" s="93">
        <f t="shared" si="30"/>
        <v>0</v>
      </c>
      <c r="U362" s="93">
        <f t="shared" si="31"/>
        <v>0</v>
      </c>
      <c r="V362" s="93">
        <f t="shared" si="32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9"/>
        <v>0</v>
      </c>
      <c r="T363" s="93">
        <f t="shared" si="30"/>
        <v>0</v>
      </c>
      <c r="U363" s="93">
        <f t="shared" si="31"/>
        <v>0</v>
      </c>
      <c r="V363" s="93">
        <f t="shared" si="32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9"/>
        <v>0</v>
      </c>
      <c r="T364" s="93">
        <f t="shared" si="30"/>
        <v>0</v>
      </c>
      <c r="U364" s="93">
        <f t="shared" si="31"/>
        <v>0</v>
      </c>
      <c r="V364" s="93">
        <f t="shared" si="32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9"/>
        <v>0</v>
      </c>
      <c r="T365" s="93">
        <f t="shared" si="30"/>
        <v>0</v>
      </c>
      <c r="U365" s="93">
        <f t="shared" si="31"/>
        <v>0</v>
      </c>
      <c r="V365" s="93">
        <f t="shared" si="32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9"/>
        <v>0</v>
      </c>
      <c r="T366" s="93">
        <f t="shared" si="30"/>
        <v>0</v>
      </c>
      <c r="U366" s="93">
        <f t="shared" si="31"/>
        <v>0</v>
      </c>
      <c r="V366" s="93">
        <f t="shared" si="32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9"/>
        <v>0</v>
      </c>
      <c r="T367" s="93">
        <f t="shared" si="30"/>
        <v>0</v>
      </c>
      <c r="U367" s="93">
        <f t="shared" si="31"/>
        <v>0</v>
      </c>
      <c r="V367" s="93">
        <f t="shared" si="32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9"/>
        <v>0</v>
      </c>
      <c r="T368" s="93">
        <f t="shared" si="30"/>
        <v>0</v>
      </c>
      <c r="U368" s="93">
        <f t="shared" si="31"/>
        <v>0</v>
      </c>
      <c r="V368" s="93">
        <f t="shared" si="32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9"/>
        <v>0</v>
      </c>
      <c r="T369" s="93">
        <f t="shared" si="30"/>
        <v>0</v>
      </c>
      <c r="U369" s="93">
        <f t="shared" si="31"/>
        <v>0</v>
      </c>
      <c r="V369" s="93">
        <f t="shared" si="32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9"/>
        <v>0</v>
      </c>
      <c r="T370" s="93">
        <f t="shared" si="30"/>
        <v>0</v>
      </c>
      <c r="U370" s="93">
        <f t="shared" si="31"/>
        <v>0</v>
      </c>
      <c r="V370" s="93">
        <f t="shared" si="32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9"/>
        <v>0</v>
      </c>
      <c r="T371" s="93">
        <f t="shared" si="30"/>
        <v>0</v>
      </c>
      <c r="U371" s="93">
        <f t="shared" si="31"/>
        <v>0</v>
      </c>
      <c r="V371" s="93">
        <f t="shared" si="32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9"/>
        <v>0</v>
      </c>
      <c r="T372" s="93">
        <f t="shared" si="30"/>
        <v>0</v>
      </c>
      <c r="U372" s="93">
        <f t="shared" si="31"/>
        <v>0</v>
      </c>
      <c r="V372" s="93">
        <f t="shared" si="32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9"/>
        <v>0</v>
      </c>
      <c r="T373" s="93">
        <f t="shared" si="30"/>
        <v>0</v>
      </c>
      <c r="U373" s="93">
        <f t="shared" si="31"/>
        <v>0</v>
      </c>
      <c r="V373" s="93">
        <f t="shared" si="32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9"/>
        <v>0</v>
      </c>
      <c r="T374" s="93">
        <f t="shared" si="30"/>
        <v>0</v>
      </c>
      <c r="U374" s="93">
        <f t="shared" si="31"/>
        <v>0</v>
      </c>
      <c r="V374" s="93">
        <f t="shared" si="32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9"/>
        <v>0</v>
      </c>
      <c r="T375" s="93">
        <f t="shared" si="30"/>
        <v>0</v>
      </c>
      <c r="U375" s="93">
        <f t="shared" si="31"/>
        <v>0</v>
      </c>
      <c r="V375" s="93">
        <f t="shared" si="32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9"/>
        <v>0</v>
      </c>
      <c r="T376" s="93">
        <f t="shared" si="30"/>
        <v>0</v>
      </c>
      <c r="U376" s="93">
        <f t="shared" si="31"/>
        <v>0</v>
      </c>
      <c r="V376" s="93">
        <f t="shared" si="32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9"/>
        <v>0</v>
      </c>
      <c r="T377" s="93">
        <f t="shared" si="30"/>
        <v>0</v>
      </c>
      <c r="U377" s="93">
        <f t="shared" si="31"/>
        <v>0</v>
      </c>
      <c r="V377" s="93">
        <f t="shared" si="32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9"/>
        <v>0</v>
      </c>
      <c r="T378" s="93">
        <f t="shared" si="30"/>
        <v>0</v>
      </c>
      <c r="U378" s="93">
        <f t="shared" si="31"/>
        <v>0</v>
      </c>
      <c r="V378" s="93">
        <f t="shared" si="32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9"/>
        <v>0</v>
      </c>
      <c r="T379" s="93">
        <f t="shared" si="30"/>
        <v>0</v>
      </c>
      <c r="U379" s="93">
        <f t="shared" si="31"/>
        <v>0</v>
      </c>
      <c r="V379" s="93">
        <f t="shared" si="32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9"/>
        <v>0</v>
      </c>
      <c r="T380" s="93">
        <f t="shared" si="30"/>
        <v>0</v>
      </c>
      <c r="U380" s="93">
        <f t="shared" si="31"/>
        <v>0</v>
      </c>
      <c r="V380" s="93">
        <f t="shared" si="32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9"/>
        <v>0</v>
      </c>
      <c r="T381" s="93">
        <f t="shared" si="30"/>
        <v>0</v>
      </c>
      <c r="U381" s="93">
        <f t="shared" si="31"/>
        <v>0</v>
      </c>
      <c r="V381" s="93">
        <f t="shared" si="32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9"/>
        <v>0</v>
      </c>
      <c r="T382" s="93">
        <f t="shared" si="30"/>
        <v>0</v>
      </c>
      <c r="U382" s="93">
        <f t="shared" si="31"/>
        <v>0</v>
      </c>
      <c r="V382" s="93">
        <f t="shared" si="32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9"/>
        <v>0</v>
      </c>
      <c r="T383" s="93">
        <f t="shared" si="30"/>
        <v>0</v>
      </c>
      <c r="U383" s="93">
        <f t="shared" si="31"/>
        <v>0</v>
      </c>
      <c r="V383" s="93">
        <f t="shared" si="32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9"/>
        <v>0</v>
      </c>
      <c r="T384" s="93">
        <f t="shared" si="30"/>
        <v>0</v>
      </c>
      <c r="U384" s="93">
        <f t="shared" si="31"/>
        <v>0</v>
      </c>
      <c r="V384" s="93">
        <f t="shared" si="32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9"/>
        <v>0</v>
      </c>
      <c r="T385" s="93">
        <f t="shared" si="30"/>
        <v>0</v>
      </c>
      <c r="U385" s="93">
        <f t="shared" si="31"/>
        <v>0</v>
      </c>
      <c r="V385" s="93">
        <f t="shared" si="32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9"/>
        <v>0</v>
      </c>
      <c r="T386" s="93">
        <f t="shared" si="30"/>
        <v>0</v>
      </c>
      <c r="U386" s="93">
        <f t="shared" si="31"/>
        <v>0</v>
      </c>
      <c r="V386" s="93">
        <f t="shared" si="32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9"/>
        <v>0</v>
      </c>
      <c r="T387" s="93">
        <f t="shared" si="30"/>
        <v>0</v>
      </c>
      <c r="U387" s="93">
        <f t="shared" si="31"/>
        <v>0</v>
      </c>
      <c r="V387" s="93">
        <f t="shared" si="32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9"/>
        <v>0</v>
      </c>
      <c r="T388" s="93">
        <f t="shared" si="30"/>
        <v>0</v>
      </c>
      <c r="U388" s="93">
        <f t="shared" si="31"/>
        <v>0</v>
      </c>
      <c r="V388" s="93">
        <f t="shared" si="32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3">IF(J389=$N$5,1,0)</f>
        <v>0</v>
      </c>
      <c r="T389" s="93">
        <f t="shared" ref="T389:T452" si="34">IF(J389=$N$7,1,0)</f>
        <v>0</v>
      </c>
      <c r="U389" s="93">
        <f t="shared" ref="U389:U452" si="35">IF(J389=$N$9,1,0)</f>
        <v>0</v>
      </c>
      <c r="V389" s="93">
        <f t="shared" ref="V389:V452" si="36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3"/>
        <v>0</v>
      </c>
      <c r="T390" s="93">
        <f t="shared" si="34"/>
        <v>0</v>
      </c>
      <c r="U390" s="93">
        <f t="shared" si="35"/>
        <v>0</v>
      </c>
      <c r="V390" s="93">
        <f t="shared" si="36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3"/>
        <v>0</v>
      </c>
      <c r="T391" s="93">
        <f t="shared" si="34"/>
        <v>0</v>
      </c>
      <c r="U391" s="93">
        <f t="shared" si="35"/>
        <v>0</v>
      </c>
      <c r="V391" s="93">
        <f t="shared" si="36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3"/>
        <v>0</v>
      </c>
      <c r="T392" s="93">
        <f t="shared" si="34"/>
        <v>0</v>
      </c>
      <c r="U392" s="93">
        <f t="shared" si="35"/>
        <v>0</v>
      </c>
      <c r="V392" s="93">
        <f t="shared" si="36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3"/>
        <v>0</v>
      </c>
      <c r="T393" s="93">
        <f t="shared" si="34"/>
        <v>0</v>
      </c>
      <c r="U393" s="93">
        <f t="shared" si="35"/>
        <v>0</v>
      </c>
      <c r="V393" s="93">
        <f t="shared" si="36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3"/>
        <v>0</v>
      </c>
      <c r="T394" s="93">
        <f t="shared" si="34"/>
        <v>0</v>
      </c>
      <c r="U394" s="93">
        <f t="shared" si="35"/>
        <v>0</v>
      </c>
      <c r="V394" s="93">
        <f t="shared" si="36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3"/>
        <v>0</v>
      </c>
      <c r="T395" s="93">
        <f t="shared" si="34"/>
        <v>0</v>
      </c>
      <c r="U395" s="93">
        <f t="shared" si="35"/>
        <v>0</v>
      </c>
      <c r="V395" s="93">
        <f t="shared" si="36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3"/>
        <v>0</v>
      </c>
      <c r="T396" s="93">
        <f t="shared" si="34"/>
        <v>0</v>
      </c>
      <c r="U396" s="93">
        <f t="shared" si="35"/>
        <v>0</v>
      </c>
      <c r="V396" s="93">
        <f t="shared" si="36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3"/>
        <v>0</v>
      </c>
      <c r="T397" s="93">
        <f t="shared" si="34"/>
        <v>0</v>
      </c>
      <c r="U397" s="93">
        <f t="shared" si="35"/>
        <v>0</v>
      </c>
      <c r="V397" s="93">
        <f t="shared" si="36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3"/>
        <v>0</v>
      </c>
      <c r="T398" s="93">
        <f t="shared" si="34"/>
        <v>0</v>
      </c>
      <c r="U398" s="93">
        <f t="shared" si="35"/>
        <v>0</v>
      </c>
      <c r="V398" s="93">
        <f t="shared" si="36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3"/>
        <v>0</v>
      </c>
      <c r="T399" s="93">
        <f t="shared" si="34"/>
        <v>0</v>
      </c>
      <c r="U399" s="93">
        <f t="shared" si="35"/>
        <v>0</v>
      </c>
      <c r="V399" s="93">
        <f t="shared" si="36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3"/>
        <v>0</v>
      </c>
      <c r="T400" s="93">
        <f t="shared" si="34"/>
        <v>0</v>
      </c>
      <c r="U400" s="93">
        <f t="shared" si="35"/>
        <v>0</v>
      </c>
      <c r="V400" s="93">
        <f t="shared" si="36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3"/>
        <v>0</v>
      </c>
      <c r="T401" s="93">
        <f t="shared" si="34"/>
        <v>0</v>
      </c>
      <c r="U401" s="93">
        <f t="shared" si="35"/>
        <v>0</v>
      </c>
      <c r="V401" s="93">
        <f t="shared" si="36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3"/>
        <v>0</v>
      </c>
      <c r="T402" s="93">
        <f t="shared" si="34"/>
        <v>0</v>
      </c>
      <c r="U402" s="93">
        <f t="shared" si="35"/>
        <v>0</v>
      </c>
      <c r="V402" s="93">
        <f t="shared" si="36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3"/>
        <v>0</v>
      </c>
      <c r="T403" s="93">
        <f t="shared" si="34"/>
        <v>0</v>
      </c>
      <c r="U403" s="93">
        <f t="shared" si="35"/>
        <v>0</v>
      </c>
      <c r="V403" s="93">
        <f t="shared" si="36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3"/>
        <v>0</v>
      </c>
      <c r="T404" s="93">
        <f t="shared" si="34"/>
        <v>0</v>
      </c>
      <c r="U404" s="93">
        <f t="shared" si="35"/>
        <v>0</v>
      </c>
      <c r="V404" s="93">
        <f t="shared" si="36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3"/>
        <v>0</v>
      </c>
      <c r="T405" s="93">
        <f t="shared" si="34"/>
        <v>0</v>
      </c>
      <c r="U405" s="93">
        <f t="shared" si="35"/>
        <v>0</v>
      </c>
      <c r="V405" s="93">
        <f t="shared" si="36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3"/>
        <v>0</v>
      </c>
      <c r="T406" s="93">
        <f t="shared" si="34"/>
        <v>0</v>
      </c>
      <c r="U406" s="93">
        <f t="shared" si="35"/>
        <v>0</v>
      </c>
      <c r="V406" s="93">
        <f t="shared" si="36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3"/>
        <v>0</v>
      </c>
      <c r="T407" s="93">
        <f t="shared" si="34"/>
        <v>0</v>
      </c>
      <c r="U407" s="93">
        <f t="shared" si="35"/>
        <v>0</v>
      </c>
      <c r="V407" s="93">
        <f t="shared" si="36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3"/>
        <v>0</v>
      </c>
      <c r="T408" s="93">
        <f t="shared" si="34"/>
        <v>0</v>
      </c>
      <c r="U408" s="93">
        <f t="shared" si="35"/>
        <v>0</v>
      </c>
      <c r="V408" s="93">
        <f t="shared" si="36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3"/>
        <v>0</v>
      </c>
      <c r="T409" s="93">
        <f t="shared" si="34"/>
        <v>0</v>
      </c>
      <c r="U409" s="93">
        <f t="shared" si="35"/>
        <v>0</v>
      </c>
      <c r="V409" s="93">
        <f t="shared" si="36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3"/>
        <v>0</v>
      </c>
      <c r="T410" s="93">
        <f t="shared" si="34"/>
        <v>0</v>
      </c>
      <c r="U410" s="93">
        <f t="shared" si="35"/>
        <v>0</v>
      </c>
      <c r="V410" s="93">
        <f t="shared" si="36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3"/>
        <v>0</v>
      </c>
      <c r="T411" s="93">
        <f t="shared" si="34"/>
        <v>0</v>
      </c>
      <c r="U411" s="93">
        <f t="shared" si="35"/>
        <v>0</v>
      </c>
      <c r="V411" s="93">
        <f t="shared" si="36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3"/>
        <v>0</v>
      </c>
      <c r="T412" s="93">
        <f t="shared" si="34"/>
        <v>0</v>
      </c>
      <c r="U412" s="93">
        <f t="shared" si="35"/>
        <v>0</v>
      </c>
      <c r="V412" s="93">
        <f t="shared" si="36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3"/>
        <v>0</v>
      </c>
      <c r="T413" s="93">
        <f t="shared" si="34"/>
        <v>0</v>
      </c>
      <c r="U413" s="93">
        <f t="shared" si="35"/>
        <v>0</v>
      </c>
      <c r="V413" s="93">
        <f t="shared" si="36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3"/>
        <v>0</v>
      </c>
      <c r="T414" s="93">
        <f t="shared" si="34"/>
        <v>0</v>
      </c>
      <c r="U414" s="93">
        <f t="shared" si="35"/>
        <v>0</v>
      </c>
      <c r="V414" s="93">
        <f t="shared" si="36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3"/>
        <v>0</v>
      </c>
      <c r="T415" s="93">
        <f t="shared" si="34"/>
        <v>0</v>
      </c>
      <c r="U415" s="93">
        <f t="shared" si="35"/>
        <v>0</v>
      </c>
      <c r="V415" s="93">
        <f t="shared" si="36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3"/>
        <v>0</v>
      </c>
      <c r="T416" s="93">
        <f t="shared" si="34"/>
        <v>0</v>
      </c>
      <c r="U416" s="93">
        <f t="shared" si="35"/>
        <v>0</v>
      </c>
      <c r="V416" s="93">
        <f t="shared" si="36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3"/>
        <v>0</v>
      </c>
      <c r="T417" s="93">
        <f t="shared" si="34"/>
        <v>0</v>
      </c>
      <c r="U417" s="93">
        <f t="shared" si="35"/>
        <v>0</v>
      </c>
      <c r="V417" s="93">
        <f t="shared" si="36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3"/>
        <v>0</v>
      </c>
      <c r="T418" s="93">
        <f t="shared" si="34"/>
        <v>0</v>
      </c>
      <c r="U418" s="93">
        <f t="shared" si="35"/>
        <v>0</v>
      </c>
      <c r="V418" s="93">
        <f t="shared" si="36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3"/>
        <v>0</v>
      </c>
      <c r="T419" s="93">
        <f t="shared" si="34"/>
        <v>0</v>
      </c>
      <c r="U419" s="93">
        <f t="shared" si="35"/>
        <v>0</v>
      </c>
      <c r="V419" s="93">
        <f t="shared" si="36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3"/>
        <v>0</v>
      </c>
      <c r="T420" s="93">
        <f t="shared" si="34"/>
        <v>0</v>
      </c>
      <c r="U420" s="93">
        <f t="shared" si="35"/>
        <v>0</v>
      </c>
      <c r="V420" s="93">
        <f t="shared" si="36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3"/>
        <v>0</v>
      </c>
      <c r="T421" s="93">
        <f t="shared" si="34"/>
        <v>0</v>
      </c>
      <c r="U421" s="93">
        <f t="shared" si="35"/>
        <v>0</v>
      </c>
      <c r="V421" s="93">
        <f t="shared" si="36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3"/>
        <v>0</v>
      </c>
      <c r="T422" s="93">
        <f t="shared" si="34"/>
        <v>0</v>
      </c>
      <c r="U422" s="93">
        <f t="shared" si="35"/>
        <v>0</v>
      </c>
      <c r="V422" s="93">
        <f t="shared" si="36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3"/>
        <v>0</v>
      </c>
      <c r="T423" s="93">
        <f t="shared" si="34"/>
        <v>0</v>
      </c>
      <c r="U423" s="93">
        <f t="shared" si="35"/>
        <v>0</v>
      </c>
      <c r="V423" s="93">
        <f t="shared" si="36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3"/>
        <v>0</v>
      </c>
      <c r="T424" s="93">
        <f t="shared" si="34"/>
        <v>0</v>
      </c>
      <c r="U424" s="93">
        <f t="shared" si="35"/>
        <v>0</v>
      </c>
      <c r="V424" s="93">
        <f t="shared" si="36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3"/>
        <v>0</v>
      </c>
      <c r="T425" s="93">
        <f t="shared" si="34"/>
        <v>0</v>
      </c>
      <c r="U425" s="93">
        <f t="shared" si="35"/>
        <v>0</v>
      </c>
      <c r="V425" s="93">
        <f t="shared" si="36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3"/>
        <v>0</v>
      </c>
      <c r="T426" s="93">
        <f t="shared" si="34"/>
        <v>0</v>
      </c>
      <c r="U426" s="93">
        <f t="shared" si="35"/>
        <v>0</v>
      </c>
      <c r="V426" s="93">
        <f t="shared" si="36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3"/>
        <v>0</v>
      </c>
      <c r="T427" s="93">
        <f t="shared" si="34"/>
        <v>0</v>
      </c>
      <c r="U427" s="93">
        <f t="shared" si="35"/>
        <v>0</v>
      </c>
      <c r="V427" s="93">
        <f t="shared" si="36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3"/>
        <v>0</v>
      </c>
      <c r="T428" s="93">
        <f t="shared" si="34"/>
        <v>0</v>
      </c>
      <c r="U428" s="93">
        <f t="shared" si="35"/>
        <v>0</v>
      </c>
      <c r="V428" s="93">
        <f t="shared" si="36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3"/>
        <v>0</v>
      </c>
      <c r="T429" s="93">
        <f t="shared" si="34"/>
        <v>0</v>
      </c>
      <c r="U429" s="93">
        <f t="shared" si="35"/>
        <v>0</v>
      </c>
      <c r="V429" s="93">
        <f t="shared" si="36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3"/>
        <v>0</v>
      </c>
      <c r="T430" s="93">
        <f t="shared" si="34"/>
        <v>0</v>
      </c>
      <c r="U430" s="93">
        <f t="shared" si="35"/>
        <v>0</v>
      </c>
      <c r="V430" s="93">
        <f t="shared" si="36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3"/>
        <v>0</v>
      </c>
      <c r="T431" s="93">
        <f t="shared" si="34"/>
        <v>0</v>
      </c>
      <c r="U431" s="93">
        <f t="shared" si="35"/>
        <v>0</v>
      </c>
      <c r="V431" s="93">
        <f t="shared" si="36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3"/>
        <v>0</v>
      </c>
      <c r="T432" s="93">
        <f t="shared" si="34"/>
        <v>0</v>
      </c>
      <c r="U432" s="93">
        <f t="shared" si="35"/>
        <v>0</v>
      </c>
      <c r="V432" s="93">
        <f t="shared" si="36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3"/>
        <v>0</v>
      </c>
      <c r="T433" s="93">
        <f t="shared" si="34"/>
        <v>0</v>
      </c>
      <c r="U433" s="93">
        <f t="shared" si="35"/>
        <v>0</v>
      </c>
      <c r="V433" s="93">
        <f t="shared" si="36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3"/>
        <v>0</v>
      </c>
      <c r="T434" s="93">
        <f t="shared" si="34"/>
        <v>0</v>
      </c>
      <c r="U434" s="93">
        <f t="shared" si="35"/>
        <v>0</v>
      </c>
      <c r="V434" s="93">
        <f t="shared" si="36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3"/>
        <v>0</v>
      </c>
      <c r="T435" s="93">
        <f t="shared" si="34"/>
        <v>0</v>
      </c>
      <c r="U435" s="93">
        <f t="shared" si="35"/>
        <v>0</v>
      </c>
      <c r="V435" s="93">
        <f t="shared" si="36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3"/>
        <v>0</v>
      </c>
      <c r="T436" s="93">
        <f t="shared" si="34"/>
        <v>0</v>
      </c>
      <c r="U436" s="93">
        <f t="shared" si="35"/>
        <v>0</v>
      </c>
      <c r="V436" s="93">
        <f t="shared" si="36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3"/>
        <v>0</v>
      </c>
      <c r="T437" s="93">
        <f t="shared" si="34"/>
        <v>0</v>
      </c>
      <c r="U437" s="93">
        <f t="shared" si="35"/>
        <v>0</v>
      </c>
      <c r="V437" s="93">
        <f t="shared" si="36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3"/>
        <v>0</v>
      </c>
      <c r="T438" s="93">
        <f t="shared" si="34"/>
        <v>0</v>
      </c>
      <c r="U438" s="93">
        <f t="shared" si="35"/>
        <v>0</v>
      </c>
      <c r="V438" s="93">
        <f t="shared" si="36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3"/>
        <v>0</v>
      </c>
      <c r="T439" s="93">
        <f t="shared" si="34"/>
        <v>0</v>
      </c>
      <c r="U439" s="93">
        <f t="shared" si="35"/>
        <v>0</v>
      </c>
      <c r="V439" s="93">
        <f t="shared" si="36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3"/>
        <v>0</v>
      </c>
      <c r="T440" s="93">
        <f t="shared" si="34"/>
        <v>0</v>
      </c>
      <c r="U440" s="93">
        <f t="shared" si="35"/>
        <v>0</v>
      </c>
      <c r="V440" s="93">
        <f t="shared" si="36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3"/>
        <v>0</v>
      </c>
      <c r="T441" s="93">
        <f t="shared" si="34"/>
        <v>0</v>
      </c>
      <c r="U441" s="93">
        <f t="shared" si="35"/>
        <v>0</v>
      </c>
      <c r="V441" s="93">
        <f t="shared" si="36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3"/>
        <v>0</v>
      </c>
      <c r="T442" s="93">
        <f t="shared" si="34"/>
        <v>0</v>
      </c>
      <c r="U442" s="93">
        <f t="shared" si="35"/>
        <v>0</v>
      </c>
      <c r="V442" s="93">
        <f t="shared" si="36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3"/>
        <v>0</v>
      </c>
      <c r="T443" s="93">
        <f t="shared" si="34"/>
        <v>0</v>
      </c>
      <c r="U443" s="93">
        <f t="shared" si="35"/>
        <v>0</v>
      </c>
      <c r="V443" s="93">
        <f t="shared" si="36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3"/>
        <v>0</v>
      </c>
      <c r="T444" s="93">
        <f t="shared" si="34"/>
        <v>0</v>
      </c>
      <c r="U444" s="93">
        <f t="shared" si="35"/>
        <v>0</v>
      </c>
      <c r="V444" s="93">
        <f t="shared" si="36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3"/>
        <v>0</v>
      </c>
      <c r="T445" s="93">
        <f t="shared" si="34"/>
        <v>0</v>
      </c>
      <c r="U445" s="93">
        <f t="shared" si="35"/>
        <v>0</v>
      </c>
      <c r="V445" s="93">
        <f t="shared" si="36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3"/>
        <v>0</v>
      </c>
      <c r="T446" s="93">
        <f t="shared" si="34"/>
        <v>0</v>
      </c>
      <c r="U446" s="93">
        <f t="shared" si="35"/>
        <v>0</v>
      </c>
      <c r="V446" s="93">
        <f t="shared" si="36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3"/>
        <v>0</v>
      </c>
      <c r="T447" s="93">
        <f t="shared" si="34"/>
        <v>0</v>
      </c>
      <c r="U447" s="93">
        <f t="shared" si="35"/>
        <v>0</v>
      </c>
      <c r="V447" s="93">
        <f t="shared" si="36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3"/>
        <v>0</v>
      </c>
      <c r="T448" s="93">
        <f t="shared" si="34"/>
        <v>0</v>
      </c>
      <c r="U448" s="93">
        <f t="shared" si="35"/>
        <v>0</v>
      </c>
      <c r="V448" s="93">
        <f t="shared" si="36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3"/>
        <v>0</v>
      </c>
      <c r="T449" s="93">
        <f t="shared" si="34"/>
        <v>0</v>
      </c>
      <c r="U449" s="93">
        <f t="shared" si="35"/>
        <v>0</v>
      </c>
      <c r="V449" s="93">
        <f t="shared" si="36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3"/>
        <v>0</v>
      </c>
      <c r="T450" s="93">
        <f t="shared" si="34"/>
        <v>0</v>
      </c>
      <c r="U450" s="93">
        <f t="shared" si="35"/>
        <v>0</v>
      </c>
      <c r="V450" s="93">
        <f t="shared" si="36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3"/>
        <v>0</v>
      </c>
      <c r="T451" s="93">
        <f t="shared" si="34"/>
        <v>0</v>
      </c>
      <c r="U451" s="93">
        <f t="shared" si="35"/>
        <v>0</v>
      </c>
      <c r="V451" s="93">
        <f t="shared" si="36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3"/>
        <v>0</v>
      </c>
      <c r="T452" s="93">
        <f t="shared" si="34"/>
        <v>0</v>
      </c>
      <c r="U452" s="93">
        <f t="shared" si="35"/>
        <v>0</v>
      </c>
      <c r="V452" s="93">
        <f t="shared" si="36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7">IF(J453=$N$5,1,0)</f>
        <v>0</v>
      </c>
      <c r="T453" s="93">
        <f t="shared" ref="T453:T516" si="38">IF(J453=$N$7,1,0)</f>
        <v>0</v>
      </c>
      <c r="U453" s="93">
        <f t="shared" ref="U453:U516" si="39">IF(J453=$N$9,1,0)</f>
        <v>0</v>
      </c>
      <c r="V453" s="93">
        <f t="shared" ref="V453:V516" si="40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7"/>
        <v>0</v>
      </c>
      <c r="T454" s="93">
        <f t="shared" si="38"/>
        <v>0</v>
      </c>
      <c r="U454" s="93">
        <f t="shared" si="39"/>
        <v>0</v>
      </c>
      <c r="V454" s="93">
        <f t="shared" si="40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7"/>
        <v>0</v>
      </c>
      <c r="T455" s="93">
        <f t="shared" si="38"/>
        <v>0</v>
      </c>
      <c r="U455" s="93">
        <f t="shared" si="39"/>
        <v>0</v>
      </c>
      <c r="V455" s="93">
        <f t="shared" si="40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7"/>
        <v>0</v>
      </c>
      <c r="T456" s="93">
        <f t="shared" si="38"/>
        <v>0</v>
      </c>
      <c r="U456" s="93">
        <f t="shared" si="39"/>
        <v>0</v>
      </c>
      <c r="V456" s="93">
        <f t="shared" si="40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7"/>
        <v>0</v>
      </c>
      <c r="T457" s="93">
        <f t="shared" si="38"/>
        <v>0</v>
      </c>
      <c r="U457" s="93">
        <f t="shared" si="39"/>
        <v>0</v>
      </c>
      <c r="V457" s="93">
        <f t="shared" si="40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7"/>
        <v>0</v>
      </c>
      <c r="T458" s="93">
        <f t="shared" si="38"/>
        <v>0</v>
      </c>
      <c r="U458" s="93">
        <f t="shared" si="39"/>
        <v>0</v>
      </c>
      <c r="V458" s="93">
        <f t="shared" si="40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7"/>
        <v>0</v>
      </c>
      <c r="T459" s="93">
        <f t="shared" si="38"/>
        <v>0</v>
      </c>
      <c r="U459" s="93">
        <f t="shared" si="39"/>
        <v>0</v>
      </c>
      <c r="V459" s="93">
        <f t="shared" si="40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7"/>
        <v>0</v>
      </c>
      <c r="T460" s="93">
        <f t="shared" si="38"/>
        <v>0</v>
      </c>
      <c r="U460" s="93">
        <f t="shared" si="39"/>
        <v>0</v>
      </c>
      <c r="V460" s="93">
        <f t="shared" si="40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7"/>
        <v>0</v>
      </c>
      <c r="T461" s="93">
        <f t="shared" si="38"/>
        <v>0</v>
      </c>
      <c r="U461" s="93">
        <f t="shared" si="39"/>
        <v>0</v>
      </c>
      <c r="V461" s="93">
        <f t="shared" si="40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7"/>
        <v>0</v>
      </c>
      <c r="T462" s="93">
        <f t="shared" si="38"/>
        <v>0</v>
      </c>
      <c r="U462" s="93">
        <f t="shared" si="39"/>
        <v>0</v>
      </c>
      <c r="V462" s="93">
        <f t="shared" si="40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7"/>
        <v>0</v>
      </c>
      <c r="T463" s="93">
        <f t="shared" si="38"/>
        <v>0</v>
      </c>
      <c r="U463" s="93">
        <f t="shared" si="39"/>
        <v>0</v>
      </c>
      <c r="V463" s="93">
        <f t="shared" si="40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7"/>
        <v>0</v>
      </c>
      <c r="T464" s="93">
        <f t="shared" si="38"/>
        <v>0</v>
      </c>
      <c r="U464" s="93">
        <f t="shared" si="39"/>
        <v>0</v>
      </c>
      <c r="V464" s="93">
        <f t="shared" si="40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7"/>
        <v>0</v>
      </c>
      <c r="T465" s="93">
        <f t="shared" si="38"/>
        <v>0</v>
      </c>
      <c r="U465" s="93">
        <f t="shared" si="39"/>
        <v>0</v>
      </c>
      <c r="V465" s="93">
        <f t="shared" si="40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7"/>
        <v>0</v>
      </c>
      <c r="T466" s="93">
        <f t="shared" si="38"/>
        <v>0</v>
      </c>
      <c r="U466" s="93">
        <f t="shared" si="39"/>
        <v>0</v>
      </c>
      <c r="V466" s="93">
        <f t="shared" si="40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7"/>
        <v>0</v>
      </c>
      <c r="T467" s="93">
        <f t="shared" si="38"/>
        <v>0</v>
      </c>
      <c r="U467" s="93">
        <f t="shared" si="39"/>
        <v>0</v>
      </c>
      <c r="V467" s="93">
        <f t="shared" si="40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7"/>
        <v>0</v>
      </c>
      <c r="T468" s="93">
        <f t="shared" si="38"/>
        <v>0</v>
      </c>
      <c r="U468" s="93">
        <f t="shared" si="39"/>
        <v>0</v>
      </c>
      <c r="V468" s="93">
        <f t="shared" si="40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7"/>
        <v>0</v>
      </c>
      <c r="T469" s="93">
        <f t="shared" si="38"/>
        <v>0</v>
      </c>
      <c r="U469" s="93">
        <f t="shared" si="39"/>
        <v>0</v>
      </c>
      <c r="V469" s="93">
        <f t="shared" si="40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7"/>
        <v>0</v>
      </c>
      <c r="T470" s="93">
        <f t="shared" si="38"/>
        <v>0</v>
      </c>
      <c r="U470" s="93">
        <f t="shared" si="39"/>
        <v>0</v>
      </c>
      <c r="V470" s="93">
        <f t="shared" si="40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7"/>
        <v>0</v>
      </c>
      <c r="T471" s="93">
        <f t="shared" si="38"/>
        <v>0</v>
      </c>
      <c r="U471" s="93">
        <f t="shared" si="39"/>
        <v>0</v>
      </c>
      <c r="V471" s="93">
        <f t="shared" si="40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7"/>
        <v>0</v>
      </c>
      <c r="T472" s="93">
        <f t="shared" si="38"/>
        <v>0</v>
      </c>
      <c r="U472" s="93">
        <f t="shared" si="39"/>
        <v>0</v>
      </c>
      <c r="V472" s="93">
        <f t="shared" si="40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7"/>
        <v>0</v>
      </c>
      <c r="T473" s="93">
        <f t="shared" si="38"/>
        <v>0</v>
      </c>
      <c r="U473" s="93">
        <f t="shared" si="39"/>
        <v>0</v>
      </c>
      <c r="V473" s="93">
        <f t="shared" si="40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7"/>
        <v>0</v>
      </c>
      <c r="T474" s="93">
        <f t="shared" si="38"/>
        <v>0</v>
      </c>
      <c r="U474" s="93">
        <f t="shared" si="39"/>
        <v>0</v>
      </c>
      <c r="V474" s="93">
        <f t="shared" si="40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7"/>
        <v>0</v>
      </c>
      <c r="T475" s="93">
        <f t="shared" si="38"/>
        <v>0</v>
      </c>
      <c r="U475" s="93">
        <f t="shared" si="39"/>
        <v>0</v>
      </c>
      <c r="V475" s="93">
        <f t="shared" si="40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7"/>
        <v>0</v>
      </c>
      <c r="T476" s="93">
        <f t="shared" si="38"/>
        <v>0</v>
      </c>
      <c r="U476" s="93">
        <f t="shared" si="39"/>
        <v>0</v>
      </c>
      <c r="V476" s="93">
        <f t="shared" si="40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7"/>
        <v>0</v>
      </c>
      <c r="T477" s="93">
        <f t="shared" si="38"/>
        <v>0</v>
      </c>
      <c r="U477" s="93">
        <f t="shared" si="39"/>
        <v>0</v>
      </c>
      <c r="V477" s="93">
        <f t="shared" si="40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7"/>
        <v>0</v>
      </c>
      <c r="T478" s="93">
        <f t="shared" si="38"/>
        <v>0</v>
      </c>
      <c r="U478" s="93">
        <f t="shared" si="39"/>
        <v>0</v>
      </c>
      <c r="V478" s="93">
        <f t="shared" si="40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7"/>
        <v>0</v>
      </c>
      <c r="T479" s="93">
        <f t="shared" si="38"/>
        <v>0</v>
      </c>
      <c r="U479" s="93">
        <f t="shared" si="39"/>
        <v>0</v>
      </c>
      <c r="V479" s="93">
        <f t="shared" si="40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7"/>
        <v>0</v>
      </c>
      <c r="T480" s="93">
        <f t="shared" si="38"/>
        <v>0</v>
      </c>
      <c r="U480" s="93">
        <f t="shared" si="39"/>
        <v>0</v>
      </c>
      <c r="V480" s="93">
        <f t="shared" si="40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7"/>
        <v>0</v>
      </c>
      <c r="T481" s="93">
        <f t="shared" si="38"/>
        <v>0</v>
      </c>
      <c r="U481" s="93">
        <f t="shared" si="39"/>
        <v>0</v>
      </c>
      <c r="V481" s="93">
        <f t="shared" si="40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7"/>
        <v>0</v>
      </c>
      <c r="T482" s="93">
        <f t="shared" si="38"/>
        <v>0</v>
      </c>
      <c r="U482" s="93">
        <f t="shared" si="39"/>
        <v>0</v>
      </c>
      <c r="V482" s="93">
        <f t="shared" si="40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7"/>
        <v>0</v>
      </c>
      <c r="T483" s="93">
        <f t="shared" si="38"/>
        <v>0</v>
      </c>
      <c r="U483" s="93">
        <f t="shared" si="39"/>
        <v>0</v>
      </c>
      <c r="V483" s="93">
        <f t="shared" si="40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7"/>
        <v>0</v>
      </c>
      <c r="T484" s="93">
        <f t="shared" si="38"/>
        <v>0</v>
      </c>
      <c r="U484" s="93">
        <f t="shared" si="39"/>
        <v>0</v>
      </c>
      <c r="V484" s="93">
        <f t="shared" si="40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7"/>
        <v>0</v>
      </c>
      <c r="T485" s="93">
        <f t="shared" si="38"/>
        <v>0</v>
      </c>
      <c r="U485" s="93">
        <f t="shared" si="39"/>
        <v>0</v>
      </c>
      <c r="V485" s="93">
        <f t="shared" si="40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7"/>
        <v>0</v>
      </c>
      <c r="T486" s="93">
        <f t="shared" si="38"/>
        <v>0</v>
      </c>
      <c r="U486" s="93">
        <f t="shared" si="39"/>
        <v>0</v>
      </c>
      <c r="V486" s="93">
        <f t="shared" si="40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7"/>
        <v>0</v>
      </c>
      <c r="T487" s="93">
        <f t="shared" si="38"/>
        <v>0</v>
      </c>
      <c r="U487" s="93">
        <f t="shared" si="39"/>
        <v>0</v>
      </c>
      <c r="V487" s="93">
        <f t="shared" si="40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7"/>
        <v>0</v>
      </c>
      <c r="T488" s="93">
        <f t="shared" si="38"/>
        <v>0</v>
      </c>
      <c r="U488" s="93">
        <f t="shared" si="39"/>
        <v>0</v>
      </c>
      <c r="V488" s="93">
        <f t="shared" si="40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7"/>
        <v>0</v>
      </c>
      <c r="T489" s="93">
        <f t="shared" si="38"/>
        <v>0</v>
      </c>
      <c r="U489" s="93">
        <f t="shared" si="39"/>
        <v>0</v>
      </c>
      <c r="V489" s="93">
        <f t="shared" si="40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7"/>
        <v>0</v>
      </c>
      <c r="T490" s="93">
        <f t="shared" si="38"/>
        <v>0</v>
      </c>
      <c r="U490" s="93">
        <f t="shared" si="39"/>
        <v>0</v>
      </c>
      <c r="V490" s="93">
        <f t="shared" si="40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7"/>
        <v>0</v>
      </c>
      <c r="T491" s="93">
        <f t="shared" si="38"/>
        <v>0</v>
      </c>
      <c r="U491" s="93">
        <f t="shared" si="39"/>
        <v>0</v>
      </c>
      <c r="V491" s="93">
        <f t="shared" si="40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7"/>
        <v>0</v>
      </c>
      <c r="T492" s="93">
        <f t="shared" si="38"/>
        <v>0</v>
      </c>
      <c r="U492" s="93">
        <f t="shared" si="39"/>
        <v>0</v>
      </c>
      <c r="V492" s="93">
        <f t="shared" si="40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7"/>
        <v>0</v>
      </c>
      <c r="T493" s="93">
        <f t="shared" si="38"/>
        <v>0</v>
      </c>
      <c r="U493" s="93">
        <f t="shared" si="39"/>
        <v>0</v>
      </c>
      <c r="V493" s="93">
        <f t="shared" si="40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7"/>
        <v>0</v>
      </c>
      <c r="T494" s="93">
        <f t="shared" si="38"/>
        <v>0</v>
      </c>
      <c r="U494" s="93">
        <f t="shared" si="39"/>
        <v>0</v>
      </c>
      <c r="V494" s="93">
        <f t="shared" si="40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7"/>
        <v>0</v>
      </c>
      <c r="T495" s="93">
        <f t="shared" si="38"/>
        <v>0</v>
      </c>
      <c r="U495" s="93">
        <f t="shared" si="39"/>
        <v>0</v>
      </c>
      <c r="V495" s="93">
        <f t="shared" si="40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7"/>
        <v>0</v>
      </c>
      <c r="T496" s="93">
        <f t="shared" si="38"/>
        <v>0</v>
      </c>
      <c r="U496" s="93">
        <f t="shared" si="39"/>
        <v>0</v>
      </c>
      <c r="V496" s="93">
        <f t="shared" si="40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7"/>
        <v>0</v>
      </c>
      <c r="T497" s="93">
        <f t="shared" si="38"/>
        <v>0</v>
      </c>
      <c r="U497" s="93">
        <f t="shared" si="39"/>
        <v>0</v>
      </c>
      <c r="V497" s="93">
        <f t="shared" si="40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7"/>
        <v>0</v>
      </c>
      <c r="T498" s="93">
        <f t="shared" si="38"/>
        <v>0</v>
      </c>
      <c r="U498" s="93">
        <f t="shared" si="39"/>
        <v>0</v>
      </c>
      <c r="V498" s="93">
        <f t="shared" si="40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7"/>
        <v>0</v>
      </c>
      <c r="T499" s="93">
        <f t="shared" si="38"/>
        <v>0</v>
      </c>
      <c r="U499" s="93">
        <f t="shared" si="39"/>
        <v>0</v>
      </c>
      <c r="V499" s="93">
        <f t="shared" si="40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7"/>
        <v>0</v>
      </c>
      <c r="T500" s="93">
        <f t="shared" si="38"/>
        <v>0</v>
      </c>
      <c r="U500" s="93">
        <f t="shared" si="39"/>
        <v>0</v>
      </c>
      <c r="V500" s="93">
        <f t="shared" si="40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7"/>
        <v>0</v>
      </c>
      <c r="T501" s="93">
        <f t="shared" si="38"/>
        <v>0</v>
      </c>
      <c r="U501" s="93">
        <f t="shared" si="39"/>
        <v>0</v>
      </c>
      <c r="V501" s="93">
        <f t="shared" si="40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7"/>
        <v>0</v>
      </c>
      <c r="T502" s="93">
        <f t="shared" si="38"/>
        <v>0</v>
      </c>
      <c r="U502" s="93">
        <f t="shared" si="39"/>
        <v>0</v>
      </c>
      <c r="V502" s="93">
        <f t="shared" si="40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7"/>
        <v>0</v>
      </c>
      <c r="T503" s="93">
        <f t="shared" si="38"/>
        <v>0</v>
      </c>
      <c r="U503" s="93">
        <f t="shared" si="39"/>
        <v>0</v>
      </c>
      <c r="V503" s="93">
        <f t="shared" si="40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7"/>
        <v>0</v>
      </c>
      <c r="T504" s="93">
        <f t="shared" si="38"/>
        <v>0</v>
      </c>
      <c r="U504" s="93">
        <f t="shared" si="39"/>
        <v>0</v>
      </c>
      <c r="V504" s="93">
        <f t="shared" si="40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7"/>
        <v>0</v>
      </c>
      <c r="T505" s="93">
        <f t="shared" si="38"/>
        <v>0</v>
      </c>
      <c r="U505" s="93">
        <f t="shared" si="39"/>
        <v>0</v>
      </c>
      <c r="V505" s="93">
        <f t="shared" si="40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7"/>
        <v>0</v>
      </c>
      <c r="T506" s="93">
        <f t="shared" si="38"/>
        <v>0</v>
      </c>
      <c r="U506" s="93">
        <f t="shared" si="39"/>
        <v>0</v>
      </c>
      <c r="V506" s="93">
        <f t="shared" si="40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7"/>
        <v>0</v>
      </c>
      <c r="T507" s="93">
        <f t="shared" si="38"/>
        <v>0</v>
      </c>
      <c r="U507" s="93">
        <f t="shared" si="39"/>
        <v>0</v>
      </c>
      <c r="V507" s="93">
        <f t="shared" si="40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7"/>
        <v>0</v>
      </c>
      <c r="T508" s="93">
        <f t="shared" si="38"/>
        <v>0</v>
      </c>
      <c r="U508" s="93">
        <f t="shared" si="39"/>
        <v>0</v>
      </c>
      <c r="V508" s="93">
        <f t="shared" si="40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7"/>
        <v>0</v>
      </c>
      <c r="T509" s="93">
        <f t="shared" si="38"/>
        <v>0</v>
      </c>
      <c r="U509" s="93">
        <f t="shared" si="39"/>
        <v>0</v>
      </c>
      <c r="V509" s="93">
        <f t="shared" si="40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7"/>
        <v>0</v>
      </c>
      <c r="T510" s="93">
        <f t="shared" si="38"/>
        <v>0</v>
      </c>
      <c r="U510" s="93">
        <f t="shared" si="39"/>
        <v>0</v>
      </c>
      <c r="V510" s="93">
        <f t="shared" si="40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7"/>
        <v>0</v>
      </c>
      <c r="T511" s="93">
        <f t="shared" si="38"/>
        <v>0</v>
      </c>
      <c r="U511" s="93">
        <f t="shared" si="39"/>
        <v>0</v>
      </c>
      <c r="V511" s="93">
        <f t="shared" si="40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7"/>
        <v>0</v>
      </c>
      <c r="T512" s="93">
        <f t="shared" si="38"/>
        <v>0</v>
      </c>
      <c r="U512" s="93">
        <f t="shared" si="39"/>
        <v>0</v>
      </c>
      <c r="V512" s="93">
        <f t="shared" si="40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7"/>
        <v>0</v>
      </c>
      <c r="T513" s="93">
        <f t="shared" si="38"/>
        <v>0</v>
      </c>
      <c r="U513" s="93">
        <f t="shared" si="39"/>
        <v>0</v>
      </c>
      <c r="V513" s="93">
        <f t="shared" si="40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7"/>
        <v>0</v>
      </c>
      <c r="T514" s="93">
        <f t="shared" si="38"/>
        <v>0</v>
      </c>
      <c r="U514" s="93">
        <f t="shared" si="39"/>
        <v>0</v>
      </c>
      <c r="V514" s="93">
        <f t="shared" si="40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7"/>
        <v>0</v>
      </c>
      <c r="T515" s="93">
        <f t="shared" si="38"/>
        <v>0</v>
      </c>
      <c r="U515" s="93">
        <f t="shared" si="39"/>
        <v>0</v>
      </c>
      <c r="V515" s="93">
        <f t="shared" si="40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7"/>
        <v>0</v>
      </c>
      <c r="T516" s="93">
        <f t="shared" si="38"/>
        <v>0</v>
      </c>
      <c r="U516" s="93">
        <f t="shared" si="39"/>
        <v>0</v>
      </c>
      <c r="V516" s="93">
        <f t="shared" si="40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1">IF(J517=$N$5,1,0)</f>
        <v>0</v>
      </c>
      <c r="T517" s="93">
        <f t="shared" ref="T517:T580" si="42">IF(J517=$N$7,1,0)</f>
        <v>0</v>
      </c>
      <c r="U517" s="93">
        <f t="shared" ref="U517:U580" si="43">IF(J517=$N$9,1,0)</f>
        <v>0</v>
      </c>
      <c r="V517" s="93">
        <f t="shared" ref="V517:V580" si="44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1"/>
        <v>0</v>
      </c>
      <c r="T518" s="93">
        <f t="shared" si="42"/>
        <v>0</v>
      </c>
      <c r="U518" s="93">
        <f t="shared" si="43"/>
        <v>0</v>
      </c>
      <c r="V518" s="93">
        <f t="shared" si="44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1"/>
        <v>0</v>
      </c>
      <c r="T519" s="93">
        <f t="shared" si="42"/>
        <v>0</v>
      </c>
      <c r="U519" s="93">
        <f t="shared" si="43"/>
        <v>0</v>
      </c>
      <c r="V519" s="93">
        <f t="shared" si="44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1"/>
        <v>0</v>
      </c>
      <c r="T520" s="93">
        <f t="shared" si="42"/>
        <v>0</v>
      </c>
      <c r="U520" s="93">
        <f t="shared" si="43"/>
        <v>0</v>
      </c>
      <c r="V520" s="93">
        <f t="shared" si="44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1"/>
        <v>0</v>
      </c>
      <c r="T521" s="93">
        <f t="shared" si="42"/>
        <v>0</v>
      </c>
      <c r="U521" s="93">
        <f t="shared" si="43"/>
        <v>0</v>
      </c>
      <c r="V521" s="93">
        <f t="shared" si="44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1"/>
        <v>0</v>
      </c>
      <c r="T522" s="93">
        <f t="shared" si="42"/>
        <v>0</v>
      </c>
      <c r="U522" s="93">
        <f t="shared" si="43"/>
        <v>0</v>
      </c>
      <c r="V522" s="93">
        <f t="shared" si="44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1"/>
        <v>0</v>
      </c>
      <c r="T523" s="93">
        <f t="shared" si="42"/>
        <v>0</v>
      </c>
      <c r="U523" s="93">
        <f t="shared" si="43"/>
        <v>0</v>
      </c>
      <c r="V523" s="93">
        <f t="shared" si="44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1"/>
        <v>0</v>
      </c>
      <c r="T524" s="93">
        <f t="shared" si="42"/>
        <v>0</v>
      </c>
      <c r="U524" s="93">
        <f t="shared" si="43"/>
        <v>0</v>
      </c>
      <c r="V524" s="93">
        <f t="shared" si="44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1"/>
        <v>0</v>
      </c>
      <c r="T525" s="93">
        <f t="shared" si="42"/>
        <v>0</v>
      </c>
      <c r="U525" s="93">
        <f t="shared" si="43"/>
        <v>0</v>
      </c>
      <c r="V525" s="93">
        <f t="shared" si="44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1"/>
        <v>0</v>
      </c>
      <c r="T526" s="93">
        <f t="shared" si="42"/>
        <v>0</v>
      </c>
      <c r="U526" s="93">
        <f t="shared" si="43"/>
        <v>0</v>
      </c>
      <c r="V526" s="93">
        <f t="shared" si="44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1"/>
        <v>0</v>
      </c>
      <c r="T527" s="93">
        <f t="shared" si="42"/>
        <v>0</v>
      </c>
      <c r="U527" s="93">
        <f t="shared" si="43"/>
        <v>0</v>
      </c>
      <c r="V527" s="93">
        <f t="shared" si="44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1"/>
        <v>0</v>
      </c>
      <c r="T528" s="93">
        <f t="shared" si="42"/>
        <v>0</v>
      </c>
      <c r="U528" s="93">
        <f t="shared" si="43"/>
        <v>0</v>
      </c>
      <c r="V528" s="93">
        <f t="shared" si="44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1"/>
        <v>0</v>
      </c>
      <c r="T529" s="93">
        <f t="shared" si="42"/>
        <v>0</v>
      </c>
      <c r="U529" s="93">
        <f t="shared" si="43"/>
        <v>0</v>
      </c>
      <c r="V529" s="93">
        <f t="shared" si="44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1"/>
        <v>0</v>
      </c>
      <c r="T530" s="93">
        <f t="shared" si="42"/>
        <v>0</v>
      </c>
      <c r="U530" s="93">
        <f t="shared" si="43"/>
        <v>0</v>
      </c>
      <c r="V530" s="93">
        <f t="shared" si="44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1"/>
        <v>0</v>
      </c>
      <c r="T531" s="93">
        <f t="shared" si="42"/>
        <v>0</v>
      </c>
      <c r="U531" s="93">
        <f t="shared" si="43"/>
        <v>0</v>
      </c>
      <c r="V531" s="93">
        <f t="shared" si="44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1"/>
        <v>0</v>
      </c>
      <c r="T532" s="93">
        <f t="shared" si="42"/>
        <v>0</v>
      </c>
      <c r="U532" s="93">
        <f t="shared" si="43"/>
        <v>0</v>
      </c>
      <c r="V532" s="93">
        <f t="shared" si="44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1"/>
        <v>0</v>
      </c>
      <c r="T533" s="93">
        <f t="shared" si="42"/>
        <v>0</v>
      </c>
      <c r="U533" s="93">
        <f t="shared" si="43"/>
        <v>0</v>
      </c>
      <c r="V533" s="93">
        <f t="shared" si="44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1"/>
        <v>0</v>
      </c>
      <c r="T534" s="93">
        <f t="shared" si="42"/>
        <v>0</v>
      </c>
      <c r="U534" s="93">
        <f t="shared" si="43"/>
        <v>0</v>
      </c>
      <c r="V534" s="93">
        <f t="shared" si="44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1"/>
        <v>0</v>
      </c>
      <c r="T535" s="93">
        <f t="shared" si="42"/>
        <v>0</v>
      </c>
      <c r="U535" s="93">
        <f t="shared" si="43"/>
        <v>0</v>
      </c>
      <c r="V535" s="93">
        <f t="shared" si="44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1"/>
        <v>0</v>
      </c>
      <c r="T536" s="93">
        <f t="shared" si="42"/>
        <v>0</v>
      </c>
      <c r="U536" s="93">
        <f t="shared" si="43"/>
        <v>0</v>
      </c>
      <c r="V536" s="93">
        <f t="shared" si="44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1"/>
        <v>0</v>
      </c>
      <c r="T537" s="93">
        <f t="shared" si="42"/>
        <v>0</v>
      </c>
      <c r="U537" s="93">
        <f t="shared" si="43"/>
        <v>0</v>
      </c>
      <c r="V537" s="93">
        <f t="shared" si="44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1"/>
        <v>0</v>
      </c>
      <c r="T538" s="93">
        <f t="shared" si="42"/>
        <v>0</v>
      </c>
      <c r="U538" s="93">
        <f t="shared" si="43"/>
        <v>0</v>
      </c>
      <c r="V538" s="93">
        <f t="shared" si="44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1"/>
        <v>0</v>
      </c>
      <c r="T539" s="93">
        <f t="shared" si="42"/>
        <v>0</v>
      </c>
      <c r="U539" s="93">
        <f t="shared" si="43"/>
        <v>0</v>
      </c>
      <c r="V539" s="93">
        <f t="shared" si="44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1"/>
        <v>0</v>
      </c>
      <c r="T540" s="93">
        <f t="shared" si="42"/>
        <v>0</v>
      </c>
      <c r="U540" s="93">
        <f t="shared" si="43"/>
        <v>0</v>
      </c>
      <c r="V540" s="93">
        <f t="shared" si="44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1"/>
        <v>0</v>
      </c>
      <c r="T541" s="93">
        <f t="shared" si="42"/>
        <v>0</v>
      </c>
      <c r="U541" s="93">
        <f t="shared" si="43"/>
        <v>0</v>
      </c>
      <c r="V541" s="93">
        <f t="shared" si="44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1"/>
        <v>0</v>
      </c>
      <c r="T542" s="93">
        <f t="shared" si="42"/>
        <v>0</v>
      </c>
      <c r="U542" s="93">
        <f t="shared" si="43"/>
        <v>0</v>
      </c>
      <c r="V542" s="93">
        <f t="shared" si="44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1"/>
        <v>0</v>
      </c>
      <c r="T543" s="93">
        <f t="shared" si="42"/>
        <v>0</v>
      </c>
      <c r="U543" s="93">
        <f t="shared" si="43"/>
        <v>0</v>
      </c>
      <c r="V543" s="93">
        <f t="shared" si="44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1"/>
        <v>0</v>
      </c>
      <c r="T544" s="93">
        <f t="shared" si="42"/>
        <v>0</v>
      </c>
      <c r="U544" s="93">
        <f t="shared" si="43"/>
        <v>0</v>
      </c>
      <c r="V544" s="93">
        <f t="shared" si="44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1"/>
        <v>0</v>
      </c>
      <c r="T545" s="93">
        <f t="shared" si="42"/>
        <v>0</v>
      </c>
      <c r="U545" s="93">
        <f t="shared" si="43"/>
        <v>0</v>
      </c>
      <c r="V545" s="93">
        <f t="shared" si="44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1"/>
        <v>0</v>
      </c>
      <c r="T546" s="93">
        <f t="shared" si="42"/>
        <v>0</v>
      </c>
      <c r="U546" s="93">
        <f t="shared" si="43"/>
        <v>0</v>
      </c>
      <c r="V546" s="93">
        <f t="shared" si="44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1"/>
        <v>0</v>
      </c>
      <c r="T547" s="93">
        <f t="shared" si="42"/>
        <v>0</v>
      </c>
      <c r="U547" s="93">
        <f t="shared" si="43"/>
        <v>0</v>
      </c>
      <c r="V547" s="93">
        <f t="shared" si="44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1"/>
        <v>0</v>
      </c>
      <c r="T548" s="93">
        <f t="shared" si="42"/>
        <v>0</v>
      </c>
      <c r="U548" s="93">
        <f t="shared" si="43"/>
        <v>0</v>
      </c>
      <c r="V548" s="93">
        <f t="shared" si="44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1"/>
        <v>0</v>
      </c>
      <c r="T549" s="93">
        <f t="shared" si="42"/>
        <v>0</v>
      </c>
      <c r="U549" s="93">
        <f t="shared" si="43"/>
        <v>0</v>
      </c>
      <c r="V549" s="93">
        <f t="shared" si="44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1"/>
        <v>0</v>
      </c>
      <c r="T550" s="93">
        <f t="shared" si="42"/>
        <v>0</v>
      </c>
      <c r="U550" s="93">
        <f t="shared" si="43"/>
        <v>0</v>
      </c>
      <c r="V550" s="93">
        <f t="shared" si="44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1"/>
        <v>0</v>
      </c>
      <c r="T551" s="93">
        <f t="shared" si="42"/>
        <v>0</v>
      </c>
      <c r="U551" s="93">
        <f t="shared" si="43"/>
        <v>0</v>
      </c>
      <c r="V551" s="93">
        <f t="shared" si="44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1"/>
        <v>0</v>
      </c>
      <c r="T552" s="93">
        <f t="shared" si="42"/>
        <v>0</v>
      </c>
      <c r="U552" s="93">
        <f t="shared" si="43"/>
        <v>0</v>
      </c>
      <c r="V552" s="93">
        <f t="shared" si="44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1"/>
        <v>0</v>
      </c>
      <c r="T553" s="93">
        <f t="shared" si="42"/>
        <v>0</v>
      </c>
      <c r="U553" s="93">
        <f t="shared" si="43"/>
        <v>0</v>
      </c>
      <c r="V553" s="93">
        <f t="shared" si="44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1"/>
        <v>0</v>
      </c>
      <c r="T554" s="93">
        <f t="shared" si="42"/>
        <v>0</v>
      </c>
      <c r="U554" s="93">
        <f t="shared" si="43"/>
        <v>0</v>
      </c>
      <c r="V554" s="93">
        <f t="shared" si="44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1"/>
        <v>0</v>
      </c>
      <c r="T555" s="93">
        <f t="shared" si="42"/>
        <v>0</v>
      </c>
      <c r="U555" s="93">
        <f t="shared" si="43"/>
        <v>0</v>
      </c>
      <c r="V555" s="93">
        <f t="shared" si="44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1"/>
        <v>0</v>
      </c>
      <c r="T556" s="93">
        <f t="shared" si="42"/>
        <v>0</v>
      </c>
      <c r="U556" s="93">
        <f t="shared" si="43"/>
        <v>0</v>
      </c>
      <c r="V556" s="93">
        <f t="shared" si="44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1"/>
        <v>0</v>
      </c>
      <c r="T557" s="93">
        <f t="shared" si="42"/>
        <v>0</v>
      </c>
      <c r="U557" s="93">
        <f t="shared" si="43"/>
        <v>0</v>
      </c>
      <c r="V557" s="93">
        <f t="shared" si="44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1"/>
        <v>0</v>
      </c>
      <c r="T558" s="93">
        <f t="shared" si="42"/>
        <v>0</v>
      </c>
      <c r="U558" s="93">
        <f t="shared" si="43"/>
        <v>0</v>
      </c>
      <c r="V558" s="93">
        <f t="shared" si="44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1"/>
        <v>0</v>
      </c>
      <c r="T559" s="93">
        <f t="shared" si="42"/>
        <v>0</v>
      </c>
      <c r="U559" s="93">
        <f t="shared" si="43"/>
        <v>0</v>
      </c>
      <c r="V559" s="93">
        <f t="shared" si="44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1"/>
        <v>0</v>
      </c>
      <c r="T560" s="93">
        <f t="shared" si="42"/>
        <v>0</v>
      </c>
      <c r="U560" s="93">
        <f t="shared" si="43"/>
        <v>0</v>
      </c>
      <c r="V560" s="93">
        <f t="shared" si="44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1"/>
        <v>0</v>
      </c>
      <c r="T561" s="93">
        <f t="shared" si="42"/>
        <v>0</v>
      </c>
      <c r="U561" s="93">
        <f t="shared" si="43"/>
        <v>0</v>
      </c>
      <c r="V561" s="93">
        <f t="shared" si="44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1"/>
        <v>0</v>
      </c>
      <c r="T562" s="93">
        <f t="shared" si="42"/>
        <v>0</v>
      </c>
      <c r="U562" s="93">
        <f t="shared" si="43"/>
        <v>0</v>
      </c>
      <c r="V562" s="93">
        <f t="shared" si="44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1"/>
        <v>0</v>
      </c>
      <c r="T563" s="93">
        <f t="shared" si="42"/>
        <v>0</v>
      </c>
      <c r="U563" s="93">
        <f t="shared" si="43"/>
        <v>0</v>
      </c>
      <c r="V563" s="93">
        <f t="shared" si="44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1"/>
        <v>0</v>
      </c>
      <c r="T564" s="93">
        <f t="shared" si="42"/>
        <v>0</v>
      </c>
      <c r="U564" s="93">
        <f t="shared" si="43"/>
        <v>0</v>
      </c>
      <c r="V564" s="93">
        <f t="shared" si="44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1"/>
        <v>0</v>
      </c>
      <c r="T565" s="93">
        <f t="shared" si="42"/>
        <v>0</v>
      </c>
      <c r="U565" s="93">
        <f t="shared" si="43"/>
        <v>0</v>
      </c>
      <c r="V565" s="93">
        <f t="shared" si="44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1"/>
        <v>0</v>
      </c>
      <c r="T566" s="93">
        <f t="shared" si="42"/>
        <v>0</v>
      </c>
      <c r="U566" s="93">
        <f t="shared" si="43"/>
        <v>0</v>
      </c>
      <c r="V566" s="93">
        <f t="shared" si="44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1"/>
        <v>0</v>
      </c>
      <c r="T567" s="93">
        <f t="shared" si="42"/>
        <v>0</v>
      </c>
      <c r="U567" s="93">
        <f t="shared" si="43"/>
        <v>0</v>
      </c>
      <c r="V567" s="93">
        <f t="shared" si="44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1"/>
        <v>0</v>
      </c>
      <c r="T568" s="93">
        <f t="shared" si="42"/>
        <v>0</v>
      </c>
      <c r="U568" s="93">
        <f t="shared" si="43"/>
        <v>0</v>
      </c>
      <c r="V568" s="93">
        <f t="shared" si="44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1"/>
        <v>0</v>
      </c>
      <c r="T569" s="93">
        <f t="shared" si="42"/>
        <v>0</v>
      </c>
      <c r="U569" s="93">
        <f t="shared" si="43"/>
        <v>0</v>
      </c>
      <c r="V569" s="93">
        <f t="shared" si="44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1"/>
        <v>0</v>
      </c>
      <c r="T570" s="93">
        <f t="shared" si="42"/>
        <v>0</v>
      </c>
      <c r="U570" s="93">
        <f t="shared" si="43"/>
        <v>0</v>
      </c>
      <c r="V570" s="93">
        <f t="shared" si="44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1"/>
        <v>0</v>
      </c>
      <c r="T571" s="93">
        <f t="shared" si="42"/>
        <v>0</v>
      </c>
      <c r="U571" s="93">
        <f t="shared" si="43"/>
        <v>0</v>
      </c>
      <c r="V571" s="93">
        <f t="shared" si="44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1"/>
        <v>0</v>
      </c>
      <c r="T572" s="93">
        <f t="shared" si="42"/>
        <v>0</v>
      </c>
      <c r="U572" s="93">
        <f t="shared" si="43"/>
        <v>0</v>
      </c>
      <c r="V572" s="93">
        <f t="shared" si="44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1"/>
        <v>0</v>
      </c>
      <c r="T573" s="93">
        <f t="shared" si="42"/>
        <v>0</v>
      </c>
      <c r="U573" s="93">
        <f t="shared" si="43"/>
        <v>0</v>
      </c>
      <c r="V573" s="93">
        <f t="shared" si="44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1"/>
        <v>0</v>
      </c>
      <c r="T574" s="93">
        <f t="shared" si="42"/>
        <v>0</v>
      </c>
      <c r="U574" s="93">
        <f t="shared" si="43"/>
        <v>0</v>
      </c>
      <c r="V574" s="93">
        <f t="shared" si="44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1"/>
        <v>0</v>
      </c>
      <c r="T575" s="93">
        <f t="shared" si="42"/>
        <v>0</v>
      </c>
      <c r="U575" s="93">
        <f t="shared" si="43"/>
        <v>0</v>
      </c>
      <c r="V575" s="93">
        <f t="shared" si="44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1"/>
        <v>0</v>
      </c>
      <c r="T576" s="93">
        <f t="shared" si="42"/>
        <v>0</v>
      </c>
      <c r="U576" s="93">
        <f t="shared" si="43"/>
        <v>0</v>
      </c>
      <c r="V576" s="93">
        <f t="shared" si="44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1"/>
        <v>0</v>
      </c>
      <c r="T577" s="93">
        <f t="shared" si="42"/>
        <v>0</v>
      </c>
      <c r="U577" s="93">
        <f t="shared" si="43"/>
        <v>0</v>
      </c>
      <c r="V577" s="93">
        <f t="shared" si="44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1"/>
        <v>0</v>
      </c>
      <c r="T578" s="93">
        <f t="shared" si="42"/>
        <v>0</v>
      </c>
      <c r="U578" s="93">
        <f t="shared" si="43"/>
        <v>0</v>
      </c>
      <c r="V578" s="93">
        <f t="shared" si="44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1"/>
        <v>0</v>
      </c>
      <c r="T579" s="93">
        <f t="shared" si="42"/>
        <v>0</v>
      </c>
      <c r="U579" s="93">
        <f t="shared" si="43"/>
        <v>0</v>
      </c>
      <c r="V579" s="93">
        <f t="shared" si="44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1"/>
        <v>0</v>
      </c>
      <c r="T580" s="93">
        <f t="shared" si="42"/>
        <v>0</v>
      </c>
      <c r="U580" s="93">
        <f t="shared" si="43"/>
        <v>0</v>
      </c>
      <c r="V580" s="93">
        <f t="shared" si="44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5">IF(J581=$N$5,1,0)</f>
        <v>0</v>
      </c>
      <c r="T581" s="93">
        <f t="shared" ref="T581:T644" si="46">IF(J581=$N$7,1,0)</f>
        <v>0</v>
      </c>
      <c r="U581" s="93">
        <f t="shared" ref="U581:U644" si="47">IF(J581=$N$9,1,0)</f>
        <v>0</v>
      </c>
      <c r="V581" s="93">
        <f t="shared" ref="V581:V644" si="48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5"/>
        <v>0</v>
      </c>
      <c r="T582" s="93">
        <f t="shared" si="46"/>
        <v>0</v>
      </c>
      <c r="U582" s="93">
        <f t="shared" si="47"/>
        <v>0</v>
      </c>
      <c r="V582" s="93">
        <f t="shared" si="48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5"/>
        <v>0</v>
      </c>
      <c r="T583" s="93">
        <f t="shared" si="46"/>
        <v>0</v>
      </c>
      <c r="U583" s="93">
        <f t="shared" si="47"/>
        <v>0</v>
      </c>
      <c r="V583" s="93">
        <f t="shared" si="48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5"/>
        <v>0</v>
      </c>
      <c r="T584" s="93">
        <f t="shared" si="46"/>
        <v>0</v>
      </c>
      <c r="U584" s="93">
        <f t="shared" si="47"/>
        <v>0</v>
      </c>
      <c r="V584" s="93">
        <f t="shared" si="48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5"/>
        <v>0</v>
      </c>
      <c r="T585" s="93">
        <f t="shared" si="46"/>
        <v>0</v>
      </c>
      <c r="U585" s="93">
        <f t="shared" si="47"/>
        <v>0</v>
      </c>
      <c r="V585" s="93">
        <f t="shared" si="48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5"/>
        <v>0</v>
      </c>
      <c r="T586" s="93">
        <f t="shared" si="46"/>
        <v>0</v>
      </c>
      <c r="U586" s="93">
        <f t="shared" si="47"/>
        <v>0</v>
      </c>
      <c r="V586" s="93">
        <f t="shared" si="48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5"/>
        <v>0</v>
      </c>
      <c r="T587" s="93">
        <f t="shared" si="46"/>
        <v>0</v>
      </c>
      <c r="U587" s="93">
        <f t="shared" si="47"/>
        <v>0</v>
      </c>
      <c r="V587" s="93">
        <f t="shared" si="48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5"/>
        <v>0</v>
      </c>
      <c r="T588" s="93">
        <f t="shared" si="46"/>
        <v>0</v>
      </c>
      <c r="U588" s="93">
        <f t="shared" si="47"/>
        <v>0</v>
      </c>
      <c r="V588" s="93">
        <f t="shared" si="48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5"/>
        <v>0</v>
      </c>
      <c r="T589" s="93">
        <f t="shared" si="46"/>
        <v>0</v>
      </c>
      <c r="U589" s="93">
        <f t="shared" si="47"/>
        <v>0</v>
      </c>
      <c r="V589" s="93">
        <f t="shared" si="48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5"/>
        <v>0</v>
      </c>
      <c r="T590" s="93">
        <f t="shared" si="46"/>
        <v>0</v>
      </c>
      <c r="U590" s="93">
        <f t="shared" si="47"/>
        <v>0</v>
      </c>
      <c r="V590" s="93">
        <f t="shared" si="48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5"/>
        <v>0</v>
      </c>
      <c r="T591" s="93">
        <f t="shared" si="46"/>
        <v>0</v>
      </c>
      <c r="U591" s="93">
        <f t="shared" si="47"/>
        <v>0</v>
      </c>
      <c r="V591" s="93">
        <f t="shared" si="48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5"/>
        <v>0</v>
      </c>
      <c r="T592" s="93">
        <f t="shared" si="46"/>
        <v>0</v>
      </c>
      <c r="U592" s="93">
        <f t="shared" si="47"/>
        <v>0</v>
      </c>
      <c r="V592" s="93">
        <f t="shared" si="48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5"/>
        <v>0</v>
      </c>
      <c r="T593" s="93">
        <f t="shared" si="46"/>
        <v>0</v>
      </c>
      <c r="U593" s="93">
        <f t="shared" si="47"/>
        <v>0</v>
      </c>
      <c r="V593" s="93">
        <f t="shared" si="48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5"/>
        <v>0</v>
      </c>
      <c r="T594" s="93">
        <f t="shared" si="46"/>
        <v>0</v>
      </c>
      <c r="U594" s="93">
        <f t="shared" si="47"/>
        <v>0</v>
      </c>
      <c r="V594" s="93">
        <f t="shared" si="48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5"/>
        <v>0</v>
      </c>
      <c r="T595" s="93">
        <f t="shared" si="46"/>
        <v>0</v>
      </c>
      <c r="U595" s="93">
        <f t="shared" si="47"/>
        <v>0</v>
      </c>
      <c r="V595" s="93">
        <f t="shared" si="48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5"/>
        <v>0</v>
      </c>
      <c r="T596" s="93">
        <f t="shared" si="46"/>
        <v>0</v>
      </c>
      <c r="U596" s="93">
        <f t="shared" si="47"/>
        <v>0</v>
      </c>
      <c r="V596" s="93">
        <f t="shared" si="48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5"/>
        <v>0</v>
      </c>
      <c r="T597" s="93">
        <f t="shared" si="46"/>
        <v>0</v>
      </c>
      <c r="U597" s="93">
        <f t="shared" si="47"/>
        <v>0</v>
      </c>
      <c r="V597" s="93">
        <f t="shared" si="48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5"/>
        <v>0</v>
      </c>
      <c r="T598" s="93">
        <f t="shared" si="46"/>
        <v>0</v>
      </c>
      <c r="U598" s="93">
        <f t="shared" si="47"/>
        <v>0</v>
      </c>
      <c r="V598" s="93">
        <f t="shared" si="48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5"/>
        <v>0</v>
      </c>
      <c r="T599" s="93">
        <f t="shared" si="46"/>
        <v>0</v>
      </c>
      <c r="U599" s="93">
        <f t="shared" si="47"/>
        <v>0</v>
      </c>
      <c r="V599" s="93">
        <f t="shared" si="48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5"/>
        <v>0</v>
      </c>
      <c r="T600" s="93">
        <f t="shared" si="46"/>
        <v>0</v>
      </c>
      <c r="U600" s="93">
        <f t="shared" si="47"/>
        <v>0</v>
      </c>
      <c r="V600" s="93">
        <f t="shared" si="48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5"/>
        <v>0</v>
      </c>
      <c r="T601" s="93">
        <f t="shared" si="46"/>
        <v>0</v>
      </c>
      <c r="U601" s="93">
        <f t="shared" si="47"/>
        <v>0</v>
      </c>
      <c r="V601" s="93">
        <f t="shared" si="48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5"/>
        <v>0</v>
      </c>
      <c r="T602" s="93">
        <f t="shared" si="46"/>
        <v>0</v>
      </c>
      <c r="U602" s="93">
        <f t="shared" si="47"/>
        <v>0</v>
      </c>
      <c r="V602" s="93">
        <f t="shared" si="48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5"/>
        <v>0</v>
      </c>
      <c r="T603" s="93">
        <f t="shared" si="46"/>
        <v>0</v>
      </c>
      <c r="U603" s="93">
        <f t="shared" si="47"/>
        <v>0</v>
      </c>
      <c r="V603" s="93">
        <f t="shared" si="48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5"/>
        <v>0</v>
      </c>
      <c r="T604" s="93">
        <f t="shared" si="46"/>
        <v>0</v>
      </c>
      <c r="U604" s="93">
        <f t="shared" si="47"/>
        <v>0</v>
      </c>
      <c r="V604" s="93">
        <f t="shared" si="48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5"/>
        <v>0</v>
      </c>
      <c r="T605" s="93">
        <f t="shared" si="46"/>
        <v>0</v>
      </c>
      <c r="U605" s="93">
        <f t="shared" si="47"/>
        <v>0</v>
      </c>
      <c r="V605" s="93">
        <f t="shared" si="48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5"/>
        <v>0</v>
      </c>
      <c r="T606" s="93">
        <f t="shared" si="46"/>
        <v>0</v>
      </c>
      <c r="U606" s="93">
        <f t="shared" si="47"/>
        <v>0</v>
      </c>
      <c r="V606" s="93">
        <f t="shared" si="48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5"/>
        <v>0</v>
      </c>
      <c r="T607" s="93">
        <f t="shared" si="46"/>
        <v>0</v>
      </c>
      <c r="U607" s="93">
        <f t="shared" si="47"/>
        <v>0</v>
      </c>
      <c r="V607" s="93">
        <f t="shared" si="48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5"/>
        <v>0</v>
      </c>
      <c r="T608" s="93">
        <f t="shared" si="46"/>
        <v>0</v>
      </c>
      <c r="U608" s="93">
        <f t="shared" si="47"/>
        <v>0</v>
      </c>
      <c r="V608" s="93">
        <f t="shared" si="48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5"/>
        <v>0</v>
      </c>
      <c r="T609" s="93">
        <f t="shared" si="46"/>
        <v>0</v>
      </c>
      <c r="U609" s="93">
        <f t="shared" si="47"/>
        <v>0</v>
      </c>
      <c r="V609" s="93">
        <f t="shared" si="48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5"/>
        <v>0</v>
      </c>
      <c r="T610" s="93">
        <f t="shared" si="46"/>
        <v>0</v>
      </c>
      <c r="U610" s="93">
        <f t="shared" si="47"/>
        <v>0</v>
      </c>
      <c r="V610" s="93">
        <f t="shared" si="48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5"/>
        <v>0</v>
      </c>
      <c r="T611" s="93">
        <f t="shared" si="46"/>
        <v>0</v>
      </c>
      <c r="U611" s="93">
        <f t="shared" si="47"/>
        <v>0</v>
      </c>
      <c r="V611" s="93">
        <f t="shared" si="48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5"/>
        <v>0</v>
      </c>
      <c r="T612" s="93">
        <f t="shared" si="46"/>
        <v>0</v>
      </c>
      <c r="U612" s="93">
        <f t="shared" si="47"/>
        <v>0</v>
      </c>
      <c r="V612" s="93">
        <f t="shared" si="48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5"/>
        <v>0</v>
      </c>
      <c r="T613" s="93">
        <f t="shared" si="46"/>
        <v>0</v>
      </c>
      <c r="U613" s="93">
        <f t="shared" si="47"/>
        <v>0</v>
      </c>
      <c r="V613" s="93">
        <f t="shared" si="48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5"/>
        <v>0</v>
      </c>
      <c r="T614" s="93">
        <f t="shared" si="46"/>
        <v>0</v>
      </c>
      <c r="U614" s="93">
        <f t="shared" si="47"/>
        <v>0</v>
      </c>
      <c r="V614" s="93">
        <f t="shared" si="48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5"/>
        <v>0</v>
      </c>
      <c r="T615" s="93">
        <f t="shared" si="46"/>
        <v>0</v>
      </c>
      <c r="U615" s="93">
        <f t="shared" si="47"/>
        <v>0</v>
      </c>
      <c r="V615" s="93">
        <f t="shared" si="48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5"/>
        <v>0</v>
      </c>
      <c r="T616" s="93">
        <f t="shared" si="46"/>
        <v>0</v>
      </c>
      <c r="U616" s="93">
        <f t="shared" si="47"/>
        <v>0</v>
      </c>
      <c r="V616" s="93">
        <f t="shared" si="48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5"/>
        <v>0</v>
      </c>
      <c r="T617" s="93">
        <f t="shared" si="46"/>
        <v>0</v>
      </c>
      <c r="U617" s="93">
        <f t="shared" si="47"/>
        <v>0</v>
      </c>
      <c r="V617" s="93">
        <f t="shared" si="48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5"/>
        <v>0</v>
      </c>
      <c r="T618" s="93">
        <f t="shared" si="46"/>
        <v>0</v>
      </c>
      <c r="U618" s="93">
        <f t="shared" si="47"/>
        <v>0</v>
      </c>
      <c r="V618" s="93">
        <f t="shared" si="48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5"/>
        <v>0</v>
      </c>
      <c r="T619" s="93">
        <f t="shared" si="46"/>
        <v>0</v>
      </c>
      <c r="U619" s="93">
        <f t="shared" si="47"/>
        <v>0</v>
      </c>
      <c r="V619" s="93">
        <f t="shared" si="48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5"/>
        <v>0</v>
      </c>
      <c r="T620" s="93">
        <f t="shared" si="46"/>
        <v>0</v>
      </c>
      <c r="U620" s="93">
        <f t="shared" si="47"/>
        <v>0</v>
      </c>
      <c r="V620" s="93">
        <f t="shared" si="48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5"/>
        <v>0</v>
      </c>
      <c r="T621" s="93">
        <f t="shared" si="46"/>
        <v>0</v>
      </c>
      <c r="U621" s="93">
        <f t="shared" si="47"/>
        <v>0</v>
      </c>
      <c r="V621" s="93">
        <f t="shared" si="48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5"/>
        <v>0</v>
      </c>
      <c r="T622" s="93">
        <f t="shared" si="46"/>
        <v>0</v>
      </c>
      <c r="U622" s="93">
        <f t="shared" si="47"/>
        <v>0</v>
      </c>
      <c r="V622" s="93">
        <f t="shared" si="48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5"/>
        <v>0</v>
      </c>
      <c r="T623" s="93">
        <f t="shared" si="46"/>
        <v>0</v>
      </c>
      <c r="U623" s="93">
        <f t="shared" si="47"/>
        <v>0</v>
      </c>
      <c r="V623" s="93">
        <f t="shared" si="48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5"/>
        <v>0</v>
      </c>
      <c r="T624" s="93">
        <f t="shared" si="46"/>
        <v>0</v>
      </c>
      <c r="U624" s="93">
        <f t="shared" si="47"/>
        <v>0</v>
      </c>
      <c r="V624" s="93">
        <f t="shared" si="48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5"/>
        <v>0</v>
      </c>
      <c r="T625" s="93">
        <f t="shared" si="46"/>
        <v>0</v>
      </c>
      <c r="U625" s="93">
        <f t="shared" si="47"/>
        <v>0</v>
      </c>
      <c r="V625" s="93">
        <f t="shared" si="48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5"/>
        <v>0</v>
      </c>
      <c r="T626" s="93">
        <f t="shared" si="46"/>
        <v>0</v>
      </c>
      <c r="U626" s="93">
        <f t="shared" si="47"/>
        <v>0</v>
      </c>
      <c r="V626" s="93">
        <f t="shared" si="48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5"/>
        <v>0</v>
      </c>
      <c r="T627" s="93">
        <f t="shared" si="46"/>
        <v>0</v>
      </c>
      <c r="U627" s="93">
        <f t="shared" si="47"/>
        <v>0</v>
      </c>
      <c r="V627" s="93">
        <f t="shared" si="48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5"/>
        <v>0</v>
      </c>
      <c r="T628" s="93">
        <f t="shared" si="46"/>
        <v>0</v>
      </c>
      <c r="U628" s="93">
        <f t="shared" si="47"/>
        <v>0</v>
      </c>
      <c r="V628" s="93">
        <f t="shared" si="48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5"/>
        <v>0</v>
      </c>
      <c r="T629" s="93">
        <f t="shared" si="46"/>
        <v>0</v>
      </c>
      <c r="U629" s="93">
        <f t="shared" si="47"/>
        <v>0</v>
      </c>
      <c r="V629" s="93">
        <f t="shared" si="48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5"/>
        <v>0</v>
      </c>
      <c r="T630" s="93">
        <f t="shared" si="46"/>
        <v>0</v>
      </c>
      <c r="U630" s="93">
        <f t="shared" si="47"/>
        <v>0</v>
      </c>
      <c r="V630" s="93">
        <f t="shared" si="48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5"/>
        <v>0</v>
      </c>
      <c r="T631" s="93">
        <f t="shared" si="46"/>
        <v>0</v>
      </c>
      <c r="U631" s="93">
        <f t="shared" si="47"/>
        <v>0</v>
      </c>
      <c r="V631" s="93">
        <f t="shared" si="48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5"/>
        <v>0</v>
      </c>
      <c r="T632" s="93">
        <f t="shared" si="46"/>
        <v>0</v>
      </c>
      <c r="U632" s="93">
        <f t="shared" si="47"/>
        <v>0</v>
      </c>
      <c r="V632" s="93">
        <f t="shared" si="48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5"/>
        <v>0</v>
      </c>
      <c r="T633" s="93">
        <f t="shared" si="46"/>
        <v>0</v>
      </c>
      <c r="U633" s="93">
        <f t="shared" si="47"/>
        <v>0</v>
      </c>
      <c r="V633" s="93">
        <f t="shared" si="48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5"/>
        <v>0</v>
      </c>
      <c r="T634" s="93">
        <f t="shared" si="46"/>
        <v>0</v>
      </c>
      <c r="U634" s="93">
        <f t="shared" si="47"/>
        <v>0</v>
      </c>
      <c r="V634" s="93">
        <f t="shared" si="48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5"/>
        <v>0</v>
      </c>
      <c r="T635" s="93">
        <f t="shared" si="46"/>
        <v>0</v>
      </c>
      <c r="U635" s="93">
        <f t="shared" si="47"/>
        <v>0</v>
      </c>
      <c r="V635" s="93">
        <f t="shared" si="48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5"/>
        <v>0</v>
      </c>
      <c r="T636" s="93">
        <f t="shared" si="46"/>
        <v>0</v>
      </c>
      <c r="U636" s="93">
        <f t="shared" si="47"/>
        <v>0</v>
      </c>
      <c r="V636" s="93">
        <f t="shared" si="48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5"/>
        <v>0</v>
      </c>
      <c r="T637" s="93">
        <f t="shared" si="46"/>
        <v>0</v>
      </c>
      <c r="U637" s="93">
        <f t="shared" si="47"/>
        <v>0</v>
      </c>
      <c r="V637" s="93">
        <f t="shared" si="48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5"/>
        <v>0</v>
      </c>
      <c r="T638" s="93">
        <f t="shared" si="46"/>
        <v>0</v>
      </c>
      <c r="U638" s="93">
        <f t="shared" si="47"/>
        <v>0</v>
      </c>
      <c r="V638" s="93">
        <f t="shared" si="48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5"/>
        <v>0</v>
      </c>
      <c r="T639" s="93">
        <f t="shared" si="46"/>
        <v>0</v>
      </c>
      <c r="U639" s="93">
        <f t="shared" si="47"/>
        <v>0</v>
      </c>
      <c r="V639" s="93">
        <f t="shared" si="48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5"/>
        <v>0</v>
      </c>
      <c r="T640" s="93">
        <f t="shared" si="46"/>
        <v>0</v>
      </c>
      <c r="U640" s="93">
        <f t="shared" si="47"/>
        <v>0</v>
      </c>
      <c r="V640" s="93">
        <f t="shared" si="48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5"/>
        <v>0</v>
      </c>
      <c r="T641" s="93">
        <f t="shared" si="46"/>
        <v>0</v>
      </c>
      <c r="U641" s="93">
        <f t="shared" si="47"/>
        <v>0</v>
      </c>
      <c r="V641" s="93">
        <f t="shared" si="48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5"/>
        <v>0</v>
      </c>
      <c r="T642" s="93">
        <f t="shared" si="46"/>
        <v>0</v>
      </c>
      <c r="U642" s="93">
        <f t="shared" si="47"/>
        <v>0</v>
      </c>
      <c r="V642" s="93">
        <f t="shared" si="48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5"/>
        <v>0</v>
      </c>
      <c r="T643" s="93">
        <f t="shared" si="46"/>
        <v>0</v>
      </c>
      <c r="U643" s="93">
        <f t="shared" si="47"/>
        <v>0</v>
      </c>
      <c r="V643" s="93">
        <f t="shared" si="48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5"/>
        <v>0</v>
      </c>
      <c r="T644" s="93">
        <f t="shared" si="46"/>
        <v>0</v>
      </c>
      <c r="U644" s="93">
        <f t="shared" si="47"/>
        <v>0</v>
      </c>
      <c r="V644" s="93">
        <f t="shared" si="48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9">IF(J645=$N$5,1,0)</f>
        <v>0</v>
      </c>
      <c r="T645" s="93">
        <f t="shared" ref="T645:T708" si="50">IF(J645=$N$7,1,0)</f>
        <v>0</v>
      </c>
      <c r="U645" s="93">
        <f t="shared" ref="U645:U708" si="51">IF(J645=$N$9,1,0)</f>
        <v>0</v>
      </c>
      <c r="V645" s="93">
        <f t="shared" ref="V645:V708" si="52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9"/>
        <v>0</v>
      </c>
      <c r="T646" s="93">
        <f t="shared" si="50"/>
        <v>0</v>
      </c>
      <c r="U646" s="93">
        <f t="shared" si="51"/>
        <v>0</v>
      </c>
      <c r="V646" s="93">
        <f t="shared" si="52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9"/>
        <v>0</v>
      </c>
      <c r="T647" s="93">
        <f t="shared" si="50"/>
        <v>0</v>
      </c>
      <c r="U647" s="93">
        <f t="shared" si="51"/>
        <v>0</v>
      </c>
      <c r="V647" s="93">
        <f t="shared" si="52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9"/>
        <v>0</v>
      </c>
      <c r="T648" s="93">
        <f t="shared" si="50"/>
        <v>0</v>
      </c>
      <c r="U648" s="93">
        <f t="shared" si="51"/>
        <v>0</v>
      </c>
      <c r="V648" s="93">
        <f t="shared" si="52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9"/>
        <v>0</v>
      </c>
      <c r="T649" s="93">
        <f t="shared" si="50"/>
        <v>0</v>
      </c>
      <c r="U649" s="93">
        <f t="shared" si="51"/>
        <v>0</v>
      </c>
      <c r="V649" s="93">
        <f t="shared" si="52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9"/>
        <v>0</v>
      </c>
      <c r="T650" s="93">
        <f t="shared" si="50"/>
        <v>0</v>
      </c>
      <c r="U650" s="93">
        <f t="shared" si="51"/>
        <v>0</v>
      </c>
      <c r="V650" s="93">
        <f t="shared" si="52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9"/>
        <v>0</v>
      </c>
      <c r="T651" s="93">
        <f t="shared" si="50"/>
        <v>0</v>
      </c>
      <c r="U651" s="93">
        <f t="shared" si="51"/>
        <v>0</v>
      </c>
      <c r="V651" s="93">
        <f t="shared" si="52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9"/>
        <v>0</v>
      </c>
      <c r="T652" s="93">
        <f t="shared" si="50"/>
        <v>0</v>
      </c>
      <c r="U652" s="93">
        <f t="shared" si="51"/>
        <v>0</v>
      </c>
      <c r="V652" s="93">
        <f t="shared" si="52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9"/>
        <v>0</v>
      </c>
      <c r="T653" s="93">
        <f t="shared" si="50"/>
        <v>0</v>
      </c>
      <c r="U653" s="93">
        <f t="shared" si="51"/>
        <v>0</v>
      </c>
      <c r="V653" s="93">
        <f t="shared" si="52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9"/>
        <v>0</v>
      </c>
      <c r="T654" s="93">
        <f t="shared" si="50"/>
        <v>0</v>
      </c>
      <c r="U654" s="93">
        <f t="shared" si="51"/>
        <v>0</v>
      </c>
      <c r="V654" s="93">
        <f t="shared" si="52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9"/>
        <v>0</v>
      </c>
      <c r="T655" s="93">
        <f t="shared" si="50"/>
        <v>0</v>
      </c>
      <c r="U655" s="93">
        <f t="shared" si="51"/>
        <v>0</v>
      </c>
      <c r="V655" s="93">
        <f t="shared" si="52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9"/>
        <v>0</v>
      </c>
      <c r="T656" s="93">
        <f t="shared" si="50"/>
        <v>0</v>
      </c>
      <c r="U656" s="93">
        <f t="shared" si="51"/>
        <v>0</v>
      </c>
      <c r="V656" s="93">
        <f t="shared" si="52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9"/>
        <v>0</v>
      </c>
      <c r="T657" s="93">
        <f t="shared" si="50"/>
        <v>0</v>
      </c>
      <c r="U657" s="93">
        <f t="shared" si="51"/>
        <v>0</v>
      </c>
      <c r="V657" s="93">
        <f t="shared" si="52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9"/>
        <v>0</v>
      </c>
      <c r="T658" s="93">
        <f t="shared" si="50"/>
        <v>0</v>
      </c>
      <c r="U658" s="93">
        <f t="shared" si="51"/>
        <v>0</v>
      </c>
      <c r="V658" s="93">
        <f t="shared" si="52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9"/>
        <v>0</v>
      </c>
      <c r="T659" s="93">
        <f t="shared" si="50"/>
        <v>0</v>
      </c>
      <c r="U659" s="93">
        <f t="shared" si="51"/>
        <v>0</v>
      </c>
      <c r="V659" s="93">
        <f t="shared" si="52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9"/>
        <v>0</v>
      </c>
      <c r="T660" s="93">
        <f t="shared" si="50"/>
        <v>0</v>
      </c>
      <c r="U660" s="93">
        <f t="shared" si="51"/>
        <v>0</v>
      </c>
      <c r="V660" s="93">
        <f t="shared" si="52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9"/>
        <v>0</v>
      </c>
      <c r="T661" s="93">
        <f t="shared" si="50"/>
        <v>0</v>
      </c>
      <c r="U661" s="93">
        <f t="shared" si="51"/>
        <v>0</v>
      </c>
      <c r="V661" s="93">
        <f t="shared" si="52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9"/>
        <v>0</v>
      </c>
      <c r="T662" s="93">
        <f t="shared" si="50"/>
        <v>0</v>
      </c>
      <c r="U662" s="93">
        <f t="shared" si="51"/>
        <v>0</v>
      </c>
      <c r="V662" s="93">
        <f t="shared" si="52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9"/>
        <v>0</v>
      </c>
      <c r="T663" s="93">
        <f t="shared" si="50"/>
        <v>0</v>
      </c>
      <c r="U663" s="93">
        <f t="shared" si="51"/>
        <v>0</v>
      </c>
      <c r="V663" s="93">
        <f t="shared" si="52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9"/>
        <v>0</v>
      </c>
      <c r="T664" s="93">
        <f t="shared" si="50"/>
        <v>0</v>
      </c>
      <c r="U664" s="93">
        <f t="shared" si="51"/>
        <v>0</v>
      </c>
      <c r="V664" s="93">
        <f t="shared" si="52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9"/>
        <v>0</v>
      </c>
      <c r="T665" s="93">
        <f t="shared" si="50"/>
        <v>0</v>
      </c>
      <c r="U665" s="93">
        <f t="shared" si="51"/>
        <v>0</v>
      </c>
      <c r="V665" s="93">
        <f t="shared" si="52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9"/>
        <v>0</v>
      </c>
      <c r="T666" s="93">
        <f t="shared" si="50"/>
        <v>0</v>
      </c>
      <c r="U666" s="93">
        <f t="shared" si="51"/>
        <v>0</v>
      </c>
      <c r="V666" s="93">
        <f t="shared" si="52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9"/>
        <v>0</v>
      </c>
      <c r="T667" s="93">
        <f t="shared" si="50"/>
        <v>0</v>
      </c>
      <c r="U667" s="93">
        <f t="shared" si="51"/>
        <v>0</v>
      </c>
      <c r="V667" s="93">
        <f t="shared" si="52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9"/>
        <v>0</v>
      </c>
      <c r="T668" s="93">
        <f t="shared" si="50"/>
        <v>0</v>
      </c>
      <c r="U668" s="93">
        <f t="shared" si="51"/>
        <v>0</v>
      </c>
      <c r="V668" s="93">
        <f t="shared" si="52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9"/>
        <v>0</v>
      </c>
      <c r="T669" s="93">
        <f t="shared" si="50"/>
        <v>0</v>
      </c>
      <c r="U669" s="93">
        <f t="shared" si="51"/>
        <v>0</v>
      </c>
      <c r="V669" s="93">
        <f t="shared" si="52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9"/>
        <v>0</v>
      </c>
      <c r="T670" s="93">
        <f t="shared" si="50"/>
        <v>0</v>
      </c>
      <c r="U670" s="93">
        <f t="shared" si="51"/>
        <v>0</v>
      </c>
      <c r="V670" s="93">
        <f t="shared" si="52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9"/>
        <v>0</v>
      </c>
      <c r="T671" s="93">
        <f t="shared" si="50"/>
        <v>0</v>
      </c>
      <c r="U671" s="93">
        <f t="shared" si="51"/>
        <v>0</v>
      </c>
      <c r="V671" s="93">
        <f t="shared" si="52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9"/>
        <v>0</v>
      </c>
      <c r="T672" s="93">
        <f t="shared" si="50"/>
        <v>0</v>
      </c>
      <c r="U672" s="93">
        <f t="shared" si="51"/>
        <v>0</v>
      </c>
      <c r="V672" s="93">
        <f t="shared" si="52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9"/>
        <v>0</v>
      </c>
      <c r="T673" s="93">
        <f t="shared" si="50"/>
        <v>0</v>
      </c>
      <c r="U673" s="93">
        <f t="shared" si="51"/>
        <v>0</v>
      </c>
      <c r="V673" s="93">
        <f t="shared" si="52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9"/>
        <v>0</v>
      </c>
      <c r="T674" s="93">
        <f t="shared" si="50"/>
        <v>0</v>
      </c>
      <c r="U674" s="93">
        <f t="shared" si="51"/>
        <v>0</v>
      </c>
      <c r="V674" s="93">
        <f t="shared" si="52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9"/>
        <v>0</v>
      </c>
      <c r="T675" s="93">
        <f t="shared" si="50"/>
        <v>0</v>
      </c>
      <c r="U675" s="93">
        <f t="shared" si="51"/>
        <v>0</v>
      </c>
      <c r="V675" s="93">
        <f t="shared" si="52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9"/>
        <v>0</v>
      </c>
      <c r="T676" s="93">
        <f t="shared" si="50"/>
        <v>0</v>
      </c>
      <c r="U676" s="93">
        <f t="shared" si="51"/>
        <v>0</v>
      </c>
      <c r="V676" s="93">
        <f t="shared" si="52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9"/>
        <v>0</v>
      </c>
      <c r="T677" s="93">
        <f t="shared" si="50"/>
        <v>0</v>
      </c>
      <c r="U677" s="93">
        <f t="shared" si="51"/>
        <v>0</v>
      </c>
      <c r="V677" s="93">
        <f t="shared" si="52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9"/>
        <v>0</v>
      </c>
      <c r="T678" s="93">
        <f t="shared" si="50"/>
        <v>0</v>
      </c>
      <c r="U678" s="93">
        <f t="shared" si="51"/>
        <v>0</v>
      </c>
      <c r="V678" s="93">
        <f t="shared" si="52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9"/>
        <v>0</v>
      </c>
      <c r="T679" s="93">
        <f t="shared" si="50"/>
        <v>0</v>
      </c>
      <c r="U679" s="93">
        <f t="shared" si="51"/>
        <v>0</v>
      </c>
      <c r="V679" s="93">
        <f t="shared" si="52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9"/>
        <v>0</v>
      </c>
      <c r="T680" s="93">
        <f t="shared" si="50"/>
        <v>0</v>
      </c>
      <c r="U680" s="93">
        <f t="shared" si="51"/>
        <v>0</v>
      </c>
      <c r="V680" s="93">
        <f t="shared" si="52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9"/>
        <v>0</v>
      </c>
      <c r="T681" s="93">
        <f t="shared" si="50"/>
        <v>0</v>
      </c>
      <c r="U681" s="93">
        <f t="shared" si="51"/>
        <v>0</v>
      </c>
      <c r="V681" s="93">
        <f t="shared" si="52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9"/>
        <v>0</v>
      </c>
      <c r="T682" s="93">
        <f t="shared" si="50"/>
        <v>0</v>
      </c>
      <c r="U682" s="93">
        <f t="shared" si="51"/>
        <v>0</v>
      </c>
      <c r="V682" s="93">
        <f t="shared" si="52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9"/>
        <v>0</v>
      </c>
      <c r="T683" s="93">
        <f t="shared" si="50"/>
        <v>0</v>
      </c>
      <c r="U683" s="93">
        <f t="shared" si="51"/>
        <v>0</v>
      </c>
      <c r="V683" s="93">
        <f t="shared" si="52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9"/>
        <v>0</v>
      </c>
      <c r="T684" s="93">
        <f t="shared" si="50"/>
        <v>0</v>
      </c>
      <c r="U684" s="93">
        <f t="shared" si="51"/>
        <v>0</v>
      </c>
      <c r="V684" s="93">
        <f t="shared" si="52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9"/>
        <v>0</v>
      </c>
      <c r="T685" s="93">
        <f t="shared" si="50"/>
        <v>0</v>
      </c>
      <c r="U685" s="93">
        <f t="shared" si="51"/>
        <v>0</v>
      </c>
      <c r="V685" s="93">
        <f t="shared" si="52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9"/>
        <v>0</v>
      </c>
      <c r="T686" s="93">
        <f t="shared" si="50"/>
        <v>0</v>
      </c>
      <c r="U686" s="93">
        <f t="shared" si="51"/>
        <v>0</v>
      </c>
      <c r="V686" s="93">
        <f t="shared" si="52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9"/>
        <v>0</v>
      </c>
      <c r="T687" s="93">
        <f t="shared" si="50"/>
        <v>0</v>
      </c>
      <c r="U687" s="93">
        <f t="shared" si="51"/>
        <v>0</v>
      </c>
      <c r="V687" s="93">
        <f t="shared" si="52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9"/>
        <v>0</v>
      </c>
      <c r="T688" s="93">
        <f t="shared" si="50"/>
        <v>0</v>
      </c>
      <c r="U688" s="93">
        <f t="shared" si="51"/>
        <v>0</v>
      </c>
      <c r="V688" s="93">
        <f t="shared" si="52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9"/>
        <v>0</v>
      </c>
      <c r="T689" s="93">
        <f t="shared" si="50"/>
        <v>0</v>
      </c>
      <c r="U689" s="93">
        <f t="shared" si="51"/>
        <v>0</v>
      </c>
      <c r="V689" s="93">
        <f t="shared" si="52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9"/>
        <v>0</v>
      </c>
      <c r="T690" s="93">
        <f t="shared" si="50"/>
        <v>0</v>
      </c>
      <c r="U690" s="93">
        <f t="shared" si="51"/>
        <v>0</v>
      </c>
      <c r="V690" s="93">
        <f t="shared" si="52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9"/>
        <v>0</v>
      </c>
      <c r="T691" s="93">
        <f t="shared" si="50"/>
        <v>0</v>
      </c>
      <c r="U691" s="93">
        <f t="shared" si="51"/>
        <v>0</v>
      </c>
      <c r="V691" s="93">
        <f t="shared" si="52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9"/>
        <v>0</v>
      </c>
      <c r="T692" s="93">
        <f t="shared" si="50"/>
        <v>0</v>
      </c>
      <c r="U692" s="93">
        <f t="shared" si="51"/>
        <v>0</v>
      </c>
      <c r="V692" s="93">
        <f t="shared" si="52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9"/>
        <v>0</v>
      </c>
      <c r="T693" s="93">
        <f t="shared" si="50"/>
        <v>0</v>
      </c>
      <c r="U693" s="93">
        <f t="shared" si="51"/>
        <v>0</v>
      </c>
      <c r="V693" s="93">
        <f t="shared" si="52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9"/>
        <v>0</v>
      </c>
      <c r="T694" s="93">
        <f t="shared" si="50"/>
        <v>0</v>
      </c>
      <c r="U694" s="93">
        <f t="shared" si="51"/>
        <v>0</v>
      </c>
      <c r="V694" s="93">
        <f t="shared" si="52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9"/>
        <v>0</v>
      </c>
      <c r="T695" s="93">
        <f t="shared" si="50"/>
        <v>0</v>
      </c>
      <c r="U695" s="93">
        <f t="shared" si="51"/>
        <v>0</v>
      </c>
      <c r="V695" s="93">
        <f t="shared" si="52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9"/>
        <v>0</v>
      </c>
      <c r="T696" s="93">
        <f t="shared" si="50"/>
        <v>0</v>
      </c>
      <c r="U696" s="93">
        <f t="shared" si="51"/>
        <v>0</v>
      </c>
      <c r="V696" s="93">
        <f t="shared" si="52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9"/>
        <v>0</v>
      </c>
      <c r="T697" s="93">
        <f t="shared" si="50"/>
        <v>0</v>
      </c>
      <c r="U697" s="93">
        <f t="shared" si="51"/>
        <v>0</v>
      </c>
      <c r="V697" s="93">
        <f t="shared" si="52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9"/>
        <v>0</v>
      </c>
      <c r="T698" s="93">
        <f t="shared" si="50"/>
        <v>0</v>
      </c>
      <c r="U698" s="93">
        <f t="shared" si="51"/>
        <v>0</v>
      </c>
      <c r="V698" s="93">
        <f t="shared" si="52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9"/>
        <v>0</v>
      </c>
      <c r="T699" s="93">
        <f t="shared" si="50"/>
        <v>0</v>
      </c>
      <c r="U699" s="93">
        <f t="shared" si="51"/>
        <v>0</v>
      </c>
      <c r="V699" s="93">
        <f t="shared" si="52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9"/>
        <v>0</v>
      </c>
      <c r="T700" s="93">
        <f t="shared" si="50"/>
        <v>0</v>
      </c>
      <c r="U700" s="93">
        <f t="shared" si="51"/>
        <v>0</v>
      </c>
      <c r="V700" s="93">
        <f t="shared" si="52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9"/>
        <v>0</v>
      </c>
      <c r="T701" s="93">
        <f t="shared" si="50"/>
        <v>0</v>
      </c>
      <c r="U701" s="93">
        <f t="shared" si="51"/>
        <v>0</v>
      </c>
      <c r="V701" s="93">
        <f t="shared" si="52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9"/>
        <v>0</v>
      </c>
      <c r="T702" s="93">
        <f t="shared" si="50"/>
        <v>0</v>
      </c>
      <c r="U702" s="93">
        <f t="shared" si="51"/>
        <v>0</v>
      </c>
      <c r="V702" s="93">
        <f t="shared" si="52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9"/>
        <v>0</v>
      </c>
      <c r="T703" s="93">
        <f t="shared" si="50"/>
        <v>0</v>
      </c>
      <c r="U703" s="93">
        <f t="shared" si="51"/>
        <v>0</v>
      </c>
      <c r="V703" s="93">
        <f t="shared" si="52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9"/>
        <v>0</v>
      </c>
      <c r="T704" s="93">
        <f t="shared" si="50"/>
        <v>0</v>
      </c>
      <c r="U704" s="93">
        <f t="shared" si="51"/>
        <v>0</v>
      </c>
      <c r="V704" s="93">
        <f t="shared" si="52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9"/>
        <v>0</v>
      </c>
      <c r="T705" s="93">
        <f t="shared" si="50"/>
        <v>0</v>
      </c>
      <c r="U705" s="93">
        <f t="shared" si="51"/>
        <v>0</v>
      </c>
      <c r="V705" s="93">
        <f t="shared" si="52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9"/>
        <v>0</v>
      </c>
      <c r="T706" s="93">
        <f t="shared" si="50"/>
        <v>0</v>
      </c>
      <c r="U706" s="93">
        <f t="shared" si="51"/>
        <v>0</v>
      </c>
      <c r="V706" s="93">
        <f t="shared" si="52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9"/>
        <v>0</v>
      </c>
      <c r="T707" s="93">
        <f t="shared" si="50"/>
        <v>0</v>
      </c>
      <c r="U707" s="93">
        <f t="shared" si="51"/>
        <v>0</v>
      </c>
      <c r="V707" s="93">
        <f t="shared" si="52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9"/>
        <v>0</v>
      </c>
      <c r="T708" s="93">
        <f t="shared" si="50"/>
        <v>0</v>
      </c>
      <c r="U708" s="93">
        <f t="shared" si="51"/>
        <v>0</v>
      </c>
      <c r="V708" s="93">
        <f t="shared" si="52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3">IF(J709=$N$5,1,0)</f>
        <v>0</v>
      </c>
      <c r="T709" s="93">
        <f t="shared" ref="T709:T772" si="54">IF(J709=$N$7,1,0)</f>
        <v>0</v>
      </c>
      <c r="U709" s="93">
        <f t="shared" ref="U709:U772" si="55">IF(J709=$N$9,1,0)</f>
        <v>0</v>
      </c>
      <c r="V709" s="93">
        <f t="shared" ref="V709:V772" si="56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3"/>
        <v>0</v>
      </c>
      <c r="T710" s="93">
        <f t="shared" si="54"/>
        <v>0</v>
      </c>
      <c r="U710" s="93">
        <f t="shared" si="55"/>
        <v>0</v>
      </c>
      <c r="V710" s="93">
        <f t="shared" si="56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3"/>
        <v>0</v>
      </c>
      <c r="T711" s="93">
        <f t="shared" si="54"/>
        <v>0</v>
      </c>
      <c r="U711" s="93">
        <f t="shared" si="55"/>
        <v>0</v>
      </c>
      <c r="V711" s="93">
        <f t="shared" si="56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3"/>
        <v>0</v>
      </c>
      <c r="T712" s="93">
        <f t="shared" si="54"/>
        <v>0</v>
      </c>
      <c r="U712" s="93">
        <f t="shared" si="55"/>
        <v>0</v>
      </c>
      <c r="V712" s="93">
        <f t="shared" si="56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3"/>
        <v>0</v>
      </c>
      <c r="T713" s="93">
        <f t="shared" si="54"/>
        <v>0</v>
      </c>
      <c r="U713" s="93">
        <f t="shared" si="55"/>
        <v>0</v>
      </c>
      <c r="V713" s="93">
        <f t="shared" si="56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3"/>
        <v>0</v>
      </c>
      <c r="T714" s="93">
        <f t="shared" si="54"/>
        <v>0</v>
      </c>
      <c r="U714" s="93">
        <f t="shared" si="55"/>
        <v>0</v>
      </c>
      <c r="V714" s="93">
        <f t="shared" si="56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3"/>
        <v>0</v>
      </c>
      <c r="T715" s="93">
        <f t="shared" si="54"/>
        <v>0</v>
      </c>
      <c r="U715" s="93">
        <f t="shared" si="55"/>
        <v>0</v>
      </c>
      <c r="V715" s="93">
        <f t="shared" si="56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3"/>
        <v>0</v>
      </c>
      <c r="T716" s="93">
        <f t="shared" si="54"/>
        <v>0</v>
      </c>
      <c r="U716" s="93">
        <f t="shared" si="55"/>
        <v>0</v>
      </c>
      <c r="V716" s="93">
        <f t="shared" si="56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3"/>
        <v>0</v>
      </c>
      <c r="T717" s="93">
        <f t="shared" si="54"/>
        <v>0</v>
      </c>
      <c r="U717" s="93">
        <f t="shared" si="55"/>
        <v>0</v>
      </c>
      <c r="V717" s="93">
        <f t="shared" si="56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3"/>
        <v>0</v>
      </c>
      <c r="T718" s="93">
        <f t="shared" si="54"/>
        <v>0</v>
      </c>
      <c r="U718" s="93">
        <f t="shared" si="55"/>
        <v>0</v>
      </c>
      <c r="V718" s="93">
        <f t="shared" si="56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3"/>
        <v>0</v>
      </c>
      <c r="T719" s="93">
        <f t="shared" si="54"/>
        <v>0</v>
      </c>
      <c r="U719" s="93">
        <f t="shared" si="55"/>
        <v>0</v>
      </c>
      <c r="V719" s="93">
        <f t="shared" si="56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3"/>
        <v>0</v>
      </c>
      <c r="T720" s="93">
        <f t="shared" si="54"/>
        <v>0</v>
      </c>
      <c r="U720" s="93">
        <f t="shared" si="55"/>
        <v>0</v>
      </c>
      <c r="V720" s="93">
        <f t="shared" si="56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3"/>
        <v>0</v>
      </c>
      <c r="T721" s="93">
        <f t="shared" si="54"/>
        <v>0</v>
      </c>
      <c r="U721" s="93">
        <f t="shared" si="55"/>
        <v>0</v>
      </c>
      <c r="V721" s="93">
        <f t="shared" si="56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3"/>
        <v>0</v>
      </c>
      <c r="T722" s="93">
        <f t="shared" si="54"/>
        <v>0</v>
      </c>
      <c r="U722" s="93">
        <f t="shared" si="55"/>
        <v>0</v>
      </c>
      <c r="V722" s="93">
        <f t="shared" si="56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3"/>
        <v>0</v>
      </c>
      <c r="T723" s="93">
        <f t="shared" si="54"/>
        <v>0</v>
      </c>
      <c r="U723" s="93">
        <f t="shared" si="55"/>
        <v>0</v>
      </c>
      <c r="V723" s="93">
        <f t="shared" si="56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3"/>
        <v>0</v>
      </c>
      <c r="T724" s="93">
        <f t="shared" si="54"/>
        <v>0</v>
      </c>
      <c r="U724" s="93">
        <f t="shared" si="55"/>
        <v>0</v>
      </c>
      <c r="V724" s="93">
        <f t="shared" si="56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3"/>
        <v>0</v>
      </c>
      <c r="T725" s="93">
        <f t="shared" si="54"/>
        <v>0</v>
      </c>
      <c r="U725" s="93">
        <f t="shared" si="55"/>
        <v>0</v>
      </c>
      <c r="V725" s="93">
        <f t="shared" si="56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3"/>
        <v>0</v>
      </c>
      <c r="T726" s="93">
        <f t="shared" si="54"/>
        <v>0</v>
      </c>
      <c r="U726" s="93">
        <f t="shared" si="55"/>
        <v>0</v>
      </c>
      <c r="V726" s="93">
        <f t="shared" si="56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3"/>
        <v>0</v>
      </c>
      <c r="T727" s="93">
        <f t="shared" si="54"/>
        <v>0</v>
      </c>
      <c r="U727" s="93">
        <f t="shared" si="55"/>
        <v>0</v>
      </c>
      <c r="V727" s="93">
        <f t="shared" si="56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3"/>
        <v>0</v>
      </c>
      <c r="T728" s="93">
        <f t="shared" si="54"/>
        <v>0</v>
      </c>
      <c r="U728" s="93">
        <f t="shared" si="55"/>
        <v>0</v>
      </c>
      <c r="V728" s="93">
        <f t="shared" si="56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3"/>
        <v>0</v>
      </c>
      <c r="T729" s="93">
        <f t="shared" si="54"/>
        <v>0</v>
      </c>
      <c r="U729" s="93">
        <f t="shared" si="55"/>
        <v>0</v>
      </c>
      <c r="V729" s="93">
        <f t="shared" si="56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3"/>
        <v>0</v>
      </c>
      <c r="T730" s="93">
        <f t="shared" si="54"/>
        <v>0</v>
      </c>
      <c r="U730" s="93">
        <f t="shared" si="55"/>
        <v>0</v>
      </c>
      <c r="V730" s="93">
        <f t="shared" si="56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3"/>
        <v>0</v>
      </c>
      <c r="T731" s="93">
        <f t="shared" si="54"/>
        <v>0</v>
      </c>
      <c r="U731" s="93">
        <f t="shared" si="55"/>
        <v>0</v>
      </c>
      <c r="V731" s="93">
        <f t="shared" si="56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3"/>
        <v>0</v>
      </c>
      <c r="T732" s="93">
        <f t="shared" si="54"/>
        <v>0</v>
      </c>
      <c r="U732" s="93">
        <f t="shared" si="55"/>
        <v>0</v>
      </c>
      <c r="V732" s="93">
        <f t="shared" si="56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3"/>
        <v>0</v>
      </c>
      <c r="T733" s="93">
        <f t="shared" si="54"/>
        <v>0</v>
      </c>
      <c r="U733" s="93">
        <f t="shared" si="55"/>
        <v>0</v>
      </c>
      <c r="V733" s="93">
        <f t="shared" si="56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3"/>
        <v>0</v>
      </c>
      <c r="T734" s="93">
        <f t="shared" si="54"/>
        <v>0</v>
      </c>
      <c r="U734" s="93">
        <f t="shared" si="55"/>
        <v>0</v>
      </c>
      <c r="V734" s="93">
        <f t="shared" si="56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3"/>
        <v>0</v>
      </c>
      <c r="T735" s="93">
        <f t="shared" si="54"/>
        <v>0</v>
      </c>
      <c r="U735" s="93">
        <f t="shared" si="55"/>
        <v>0</v>
      </c>
      <c r="V735" s="93">
        <f t="shared" si="56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3"/>
        <v>0</v>
      </c>
      <c r="T736" s="93">
        <f t="shared" si="54"/>
        <v>0</v>
      </c>
      <c r="U736" s="93">
        <f t="shared" si="55"/>
        <v>0</v>
      </c>
      <c r="V736" s="93">
        <f t="shared" si="56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3"/>
        <v>0</v>
      </c>
      <c r="T737" s="93">
        <f t="shared" si="54"/>
        <v>0</v>
      </c>
      <c r="U737" s="93">
        <f t="shared" si="55"/>
        <v>0</v>
      </c>
      <c r="V737" s="93">
        <f t="shared" si="56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3"/>
        <v>0</v>
      </c>
      <c r="T738" s="93">
        <f t="shared" si="54"/>
        <v>0</v>
      </c>
      <c r="U738" s="93">
        <f t="shared" si="55"/>
        <v>0</v>
      </c>
      <c r="V738" s="93">
        <f t="shared" si="56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3"/>
        <v>0</v>
      </c>
      <c r="T739" s="93">
        <f t="shared" si="54"/>
        <v>0</v>
      </c>
      <c r="U739" s="93">
        <f t="shared" si="55"/>
        <v>0</v>
      </c>
      <c r="V739" s="93">
        <f t="shared" si="56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3"/>
        <v>0</v>
      </c>
      <c r="T740" s="93">
        <f t="shared" si="54"/>
        <v>0</v>
      </c>
      <c r="U740" s="93">
        <f t="shared" si="55"/>
        <v>0</v>
      </c>
      <c r="V740" s="93">
        <f t="shared" si="56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3"/>
        <v>0</v>
      </c>
      <c r="T741" s="93">
        <f t="shared" si="54"/>
        <v>0</v>
      </c>
      <c r="U741" s="93">
        <f t="shared" si="55"/>
        <v>0</v>
      </c>
      <c r="V741" s="93">
        <f t="shared" si="56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3"/>
        <v>0</v>
      </c>
      <c r="T742" s="93">
        <f t="shared" si="54"/>
        <v>0</v>
      </c>
      <c r="U742" s="93">
        <f t="shared" si="55"/>
        <v>0</v>
      </c>
      <c r="V742" s="93">
        <f t="shared" si="56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3"/>
        <v>0</v>
      </c>
      <c r="T743" s="93">
        <f t="shared" si="54"/>
        <v>0</v>
      </c>
      <c r="U743" s="93">
        <f t="shared" si="55"/>
        <v>0</v>
      </c>
      <c r="V743" s="93">
        <f t="shared" si="56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3"/>
        <v>0</v>
      </c>
      <c r="T744" s="93">
        <f t="shared" si="54"/>
        <v>0</v>
      </c>
      <c r="U744" s="93">
        <f t="shared" si="55"/>
        <v>0</v>
      </c>
      <c r="V744" s="93">
        <f t="shared" si="56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3"/>
        <v>0</v>
      </c>
      <c r="T745" s="93">
        <f t="shared" si="54"/>
        <v>0</v>
      </c>
      <c r="U745" s="93">
        <f t="shared" si="55"/>
        <v>0</v>
      </c>
      <c r="V745" s="93">
        <f t="shared" si="56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3"/>
        <v>0</v>
      </c>
      <c r="T746" s="93">
        <f t="shared" si="54"/>
        <v>0</v>
      </c>
      <c r="U746" s="93">
        <f t="shared" si="55"/>
        <v>0</v>
      </c>
      <c r="V746" s="93">
        <f t="shared" si="56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3"/>
        <v>0</v>
      </c>
      <c r="T747" s="93">
        <f t="shared" si="54"/>
        <v>0</v>
      </c>
      <c r="U747" s="93">
        <f t="shared" si="55"/>
        <v>0</v>
      </c>
      <c r="V747" s="93">
        <f t="shared" si="56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3"/>
        <v>0</v>
      </c>
      <c r="T748" s="93">
        <f t="shared" si="54"/>
        <v>0</v>
      </c>
      <c r="U748" s="93">
        <f t="shared" si="55"/>
        <v>0</v>
      </c>
      <c r="V748" s="93">
        <f t="shared" si="56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3"/>
        <v>0</v>
      </c>
      <c r="T749" s="93">
        <f t="shared" si="54"/>
        <v>0</v>
      </c>
      <c r="U749" s="93">
        <f t="shared" si="55"/>
        <v>0</v>
      </c>
      <c r="V749" s="93">
        <f t="shared" si="56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3"/>
        <v>0</v>
      </c>
      <c r="T750" s="93">
        <f t="shared" si="54"/>
        <v>0</v>
      </c>
      <c r="U750" s="93">
        <f t="shared" si="55"/>
        <v>0</v>
      </c>
      <c r="V750" s="93">
        <f t="shared" si="56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3"/>
        <v>0</v>
      </c>
      <c r="T751" s="93">
        <f t="shared" si="54"/>
        <v>0</v>
      </c>
      <c r="U751" s="93">
        <f t="shared" si="55"/>
        <v>0</v>
      </c>
      <c r="V751" s="93">
        <f t="shared" si="56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3"/>
        <v>0</v>
      </c>
      <c r="T752" s="93">
        <f t="shared" si="54"/>
        <v>0</v>
      </c>
      <c r="U752" s="93">
        <f t="shared" si="55"/>
        <v>0</v>
      </c>
      <c r="V752" s="93">
        <f t="shared" si="56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3"/>
        <v>0</v>
      </c>
      <c r="T753" s="93">
        <f t="shared" si="54"/>
        <v>0</v>
      </c>
      <c r="U753" s="93">
        <f t="shared" si="55"/>
        <v>0</v>
      </c>
      <c r="V753" s="93">
        <f t="shared" si="56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3"/>
        <v>0</v>
      </c>
      <c r="T754" s="93">
        <f t="shared" si="54"/>
        <v>0</v>
      </c>
      <c r="U754" s="93">
        <f t="shared" si="55"/>
        <v>0</v>
      </c>
      <c r="V754" s="93">
        <f t="shared" si="56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3"/>
        <v>0</v>
      </c>
      <c r="T755" s="93">
        <f t="shared" si="54"/>
        <v>0</v>
      </c>
      <c r="U755" s="93">
        <f t="shared" si="55"/>
        <v>0</v>
      </c>
      <c r="V755" s="93">
        <f t="shared" si="56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3"/>
        <v>0</v>
      </c>
      <c r="T756" s="93">
        <f t="shared" si="54"/>
        <v>0</v>
      </c>
      <c r="U756" s="93">
        <f t="shared" si="55"/>
        <v>0</v>
      </c>
      <c r="V756" s="93">
        <f t="shared" si="56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3"/>
        <v>0</v>
      </c>
      <c r="T757" s="93">
        <f t="shared" si="54"/>
        <v>0</v>
      </c>
      <c r="U757" s="93">
        <f t="shared" si="55"/>
        <v>0</v>
      </c>
      <c r="V757" s="93">
        <f t="shared" si="56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3"/>
        <v>0</v>
      </c>
      <c r="T758" s="93">
        <f t="shared" si="54"/>
        <v>0</v>
      </c>
      <c r="U758" s="93">
        <f t="shared" si="55"/>
        <v>0</v>
      </c>
      <c r="V758" s="93">
        <f t="shared" si="56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3"/>
        <v>0</v>
      </c>
      <c r="T759" s="93">
        <f t="shared" si="54"/>
        <v>0</v>
      </c>
      <c r="U759" s="93">
        <f t="shared" si="55"/>
        <v>0</v>
      </c>
      <c r="V759" s="93">
        <f t="shared" si="56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3"/>
        <v>0</v>
      </c>
      <c r="T760" s="93">
        <f t="shared" si="54"/>
        <v>0</v>
      </c>
      <c r="U760" s="93">
        <f t="shared" si="55"/>
        <v>0</v>
      </c>
      <c r="V760" s="93">
        <f t="shared" si="56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3"/>
        <v>0</v>
      </c>
      <c r="T761" s="93">
        <f t="shared" si="54"/>
        <v>0</v>
      </c>
      <c r="U761" s="93">
        <f t="shared" si="55"/>
        <v>0</v>
      </c>
      <c r="V761" s="93">
        <f t="shared" si="56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3"/>
        <v>0</v>
      </c>
      <c r="T762" s="93">
        <f t="shared" si="54"/>
        <v>0</v>
      </c>
      <c r="U762" s="93">
        <f t="shared" si="55"/>
        <v>0</v>
      </c>
      <c r="V762" s="93">
        <f t="shared" si="56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3"/>
        <v>0</v>
      </c>
      <c r="T763" s="93">
        <f t="shared" si="54"/>
        <v>0</v>
      </c>
      <c r="U763" s="93">
        <f t="shared" si="55"/>
        <v>0</v>
      </c>
      <c r="V763" s="93">
        <f t="shared" si="56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3"/>
        <v>0</v>
      </c>
      <c r="T764" s="93">
        <f t="shared" si="54"/>
        <v>0</v>
      </c>
      <c r="U764" s="93">
        <f t="shared" si="55"/>
        <v>0</v>
      </c>
      <c r="V764" s="93">
        <f t="shared" si="56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3"/>
        <v>0</v>
      </c>
      <c r="T765" s="93">
        <f t="shared" si="54"/>
        <v>0</v>
      </c>
      <c r="U765" s="93">
        <f t="shared" si="55"/>
        <v>0</v>
      </c>
      <c r="V765" s="93">
        <f t="shared" si="56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3"/>
        <v>0</v>
      </c>
      <c r="T766" s="93">
        <f t="shared" si="54"/>
        <v>0</v>
      </c>
      <c r="U766" s="93">
        <f t="shared" si="55"/>
        <v>0</v>
      </c>
      <c r="V766" s="93">
        <f t="shared" si="56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3"/>
        <v>0</v>
      </c>
      <c r="T767" s="93">
        <f t="shared" si="54"/>
        <v>0</v>
      </c>
      <c r="U767" s="93">
        <f t="shared" si="55"/>
        <v>0</v>
      </c>
      <c r="V767" s="93">
        <f t="shared" si="56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3"/>
        <v>0</v>
      </c>
      <c r="T768" s="93">
        <f t="shared" si="54"/>
        <v>0</v>
      </c>
      <c r="U768" s="93">
        <f t="shared" si="55"/>
        <v>0</v>
      </c>
      <c r="V768" s="93">
        <f t="shared" si="56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3"/>
        <v>0</v>
      </c>
      <c r="T769" s="93">
        <f t="shared" si="54"/>
        <v>0</v>
      </c>
      <c r="U769" s="93">
        <f t="shared" si="55"/>
        <v>0</v>
      </c>
      <c r="V769" s="93">
        <f t="shared" si="56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3"/>
        <v>0</v>
      </c>
      <c r="T770" s="93">
        <f t="shared" si="54"/>
        <v>0</v>
      </c>
      <c r="U770" s="93">
        <f t="shared" si="55"/>
        <v>0</v>
      </c>
      <c r="V770" s="93">
        <f t="shared" si="56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3"/>
        <v>0</v>
      </c>
      <c r="T771" s="93">
        <f t="shared" si="54"/>
        <v>0</v>
      </c>
      <c r="U771" s="93">
        <f t="shared" si="55"/>
        <v>0</v>
      </c>
      <c r="V771" s="93">
        <f t="shared" si="56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3"/>
        <v>0</v>
      </c>
      <c r="T772" s="93">
        <f t="shared" si="54"/>
        <v>0</v>
      </c>
      <c r="U772" s="93">
        <f t="shared" si="55"/>
        <v>0</v>
      </c>
      <c r="V772" s="93">
        <f t="shared" si="56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7">IF(J773=$N$5,1,0)</f>
        <v>0</v>
      </c>
      <c r="T773" s="93">
        <f t="shared" ref="T773:T836" si="58">IF(J773=$N$7,1,0)</f>
        <v>0</v>
      </c>
      <c r="U773" s="93">
        <f t="shared" ref="U773:U836" si="59">IF(J773=$N$9,1,0)</f>
        <v>0</v>
      </c>
      <c r="V773" s="93">
        <f t="shared" ref="V773:V836" si="60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7"/>
        <v>0</v>
      </c>
      <c r="T774" s="93">
        <f t="shared" si="58"/>
        <v>0</v>
      </c>
      <c r="U774" s="93">
        <f t="shared" si="59"/>
        <v>0</v>
      </c>
      <c r="V774" s="93">
        <f t="shared" si="60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7"/>
        <v>0</v>
      </c>
      <c r="T775" s="93">
        <f t="shared" si="58"/>
        <v>0</v>
      </c>
      <c r="U775" s="93">
        <f t="shared" si="59"/>
        <v>0</v>
      </c>
      <c r="V775" s="93">
        <f t="shared" si="60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7"/>
        <v>0</v>
      </c>
      <c r="T776" s="93">
        <f t="shared" si="58"/>
        <v>0</v>
      </c>
      <c r="U776" s="93">
        <f t="shared" si="59"/>
        <v>0</v>
      </c>
      <c r="V776" s="93">
        <f t="shared" si="60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7"/>
        <v>0</v>
      </c>
      <c r="T777" s="93">
        <f t="shared" si="58"/>
        <v>0</v>
      </c>
      <c r="U777" s="93">
        <f t="shared" si="59"/>
        <v>0</v>
      </c>
      <c r="V777" s="93">
        <f t="shared" si="60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7"/>
        <v>0</v>
      </c>
      <c r="T778" s="93">
        <f t="shared" si="58"/>
        <v>0</v>
      </c>
      <c r="U778" s="93">
        <f t="shared" si="59"/>
        <v>0</v>
      </c>
      <c r="V778" s="93">
        <f t="shared" si="60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7"/>
        <v>0</v>
      </c>
      <c r="T779" s="93">
        <f t="shared" si="58"/>
        <v>0</v>
      </c>
      <c r="U779" s="93">
        <f t="shared" si="59"/>
        <v>0</v>
      </c>
      <c r="V779" s="93">
        <f t="shared" si="60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7"/>
        <v>0</v>
      </c>
      <c r="T780" s="93">
        <f t="shared" si="58"/>
        <v>0</v>
      </c>
      <c r="U780" s="93">
        <f t="shared" si="59"/>
        <v>0</v>
      </c>
      <c r="V780" s="93">
        <f t="shared" si="60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7"/>
        <v>0</v>
      </c>
      <c r="T781" s="93">
        <f t="shared" si="58"/>
        <v>0</v>
      </c>
      <c r="U781" s="93">
        <f t="shared" si="59"/>
        <v>0</v>
      </c>
      <c r="V781" s="93">
        <f t="shared" si="60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7"/>
        <v>0</v>
      </c>
      <c r="T782" s="93">
        <f t="shared" si="58"/>
        <v>0</v>
      </c>
      <c r="U782" s="93">
        <f t="shared" si="59"/>
        <v>0</v>
      </c>
      <c r="V782" s="93">
        <f t="shared" si="60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7"/>
        <v>0</v>
      </c>
      <c r="T783" s="93">
        <f t="shared" si="58"/>
        <v>0</v>
      </c>
      <c r="U783" s="93">
        <f t="shared" si="59"/>
        <v>0</v>
      </c>
      <c r="V783" s="93">
        <f t="shared" si="60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7"/>
        <v>0</v>
      </c>
      <c r="T784" s="93">
        <f t="shared" si="58"/>
        <v>0</v>
      </c>
      <c r="U784" s="93">
        <f t="shared" si="59"/>
        <v>0</v>
      </c>
      <c r="V784" s="93">
        <f t="shared" si="60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7"/>
        <v>0</v>
      </c>
      <c r="T785" s="93">
        <f t="shared" si="58"/>
        <v>0</v>
      </c>
      <c r="U785" s="93">
        <f t="shared" si="59"/>
        <v>0</v>
      </c>
      <c r="V785" s="93">
        <f t="shared" si="60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7"/>
        <v>0</v>
      </c>
      <c r="T786" s="93">
        <f t="shared" si="58"/>
        <v>0</v>
      </c>
      <c r="U786" s="93">
        <f t="shared" si="59"/>
        <v>0</v>
      </c>
      <c r="V786" s="93">
        <f t="shared" si="60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7"/>
        <v>0</v>
      </c>
      <c r="T787" s="93">
        <f t="shared" si="58"/>
        <v>0</v>
      </c>
      <c r="U787" s="93">
        <f t="shared" si="59"/>
        <v>0</v>
      </c>
      <c r="V787" s="93">
        <f t="shared" si="60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7"/>
        <v>0</v>
      </c>
      <c r="T788" s="93">
        <f t="shared" si="58"/>
        <v>0</v>
      </c>
      <c r="U788" s="93">
        <f t="shared" si="59"/>
        <v>0</v>
      </c>
      <c r="V788" s="93">
        <f t="shared" si="60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7"/>
        <v>0</v>
      </c>
      <c r="T789" s="93">
        <f t="shared" si="58"/>
        <v>0</v>
      </c>
      <c r="U789" s="93">
        <f t="shared" si="59"/>
        <v>0</v>
      </c>
      <c r="V789" s="93">
        <f t="shared" si="60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7"/>
        <v>0</v>
      </c>
      <c r="T790" s="93">
        <f t="shared" si="58"/>
        <v>0</v>
      </c>
      <c r="U790" s="93">
        <f t="shared" si="59"/>
        <v>0</v>
      </c>
      <c r="V790" s="93">
        <f t="shared" si="60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7"/>
        <v>0</v>
      </c>
      <c r="T791" s="93">
        <f t="shared" si="58"/>
        <v>0</v>
      </c>
      <c r="U791" s="93">
        <f t="shared" si="59"/>
        <v>0</v>
      </c>
      <c r="V791" s="93">
        <f t="shared" si="60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7"/>
        <v>0</v>
      </c>
      <c r="T792" s="93">
        <f t="shared" si="58"/>
        <v>0</v>
      </c>
      <c r="U792" s="93">
        <f t="shared" si="59"/>
        <v>0</v>
      </c>
      <c r="V792" s="93">
        <f t="shared" si="60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7"/>
        <v>0</v>
      </c>
      <c r="T793" s="93">
        <f t="shared" si="58"/>
        <v>0</v>
      </c>
      <c r="U793" s="93">
        <f t="shared" si="59"/>
        <v>0</v>
      </c>
      <c r="V793" s="93">
        <f t="shared" si="60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7"/>
        <v>0</v>
      </c>
      <c r="T794" s="93">
        <f t="shared" si="58"/>
        <v>0</v>
      </c>
      <c r="U794" s="93">
        <f t="shared" si="59"/>
        <v>0</v>
      </c>
      <c r="V794" s="93">
        <f t="shared" si="60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7"/>
        <v>0</v>
      </c>
      <c r="T795" s="93">
        <f t="shared" si="58"/>
        <v>0</v>
      </c>
      <c r="U795" s="93">
        <f t="shared" si="59"/>
        <v>0</v>
      </c>
      <c r="V795" s="93">
        <f t="shared" si="60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7"/>
        <v>0</v>
      </c>
      <c r="T796" s="93">
        <f t="shared" si="58"/>
        <v>0</v>
      </c>
      <c r="U796" s="93">
        <f t="shared" si="59"/>
        <v>0</v>
      </c>
      <c r="V796" s="93">
        <f t="shared" si="60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7"/>
        <v>0</v>
      </c>
      <c r="T797" s="93">
        <f t="shared" si="58"/>
        <v>0</v>
      </c>
      <c r="U797" s="93">
        <f t="shared" si="59"/>
        <v>0</v>
      </c>
      <c r="V797" s="93">
        <f t="shared" si="60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7"/>
        <v>0</v>
      </c>
      <c r="T798" s="93">
        <f t="shared" si="58"/>
        <v>0</v>
      </c>
      <c r="U798" s="93">
        <f t="shared" si="59"/>
        <v>0</v>
      </c>
      <c r="V798" s="93">
        <f t="shared" si="60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7"/>
        <v>0</v>
      </c>
      <c r="T799" s="93">
        <f t="shared" si="58"/>
        <v>0</v>
      </c>
      <c r="U799" s="93">
        <f t="shared" si="59"/>
        <v>0</v>
      </c>
      <c r="V799" s="93">
        <f t="shared" si="60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7"/>
        <v>0</v>
      </c>
      <c r="T800" s="93">
        <f t="shared" si="58"/>
        <v>0</v>
      </c>
      <c r="U800" s="93">
        <f t="shared" si="59"/>
        <v>0</v>
      </c>
      <c r="V800" s="93">
        <f t="shared" si="60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7"/>
        <v>0</v>
      </c>
      <c r="T801" s="93">
        <f t="shared" si="58"/>
        <v>0</v>
      </c>
      <c r="U801" s="93">
        <f t="shared" si="59"/>
        <v>0</v>
      </c>
      <c r="V801" s="93">
        <f t="shared" si="60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7"/>
        <v>0</v>
      </c>
      <c r="T802" s="93">
        <f t="shared" si="58"/>
        <v>0</v>
      </c>
      <c r="U802" s="93">
        <f t="shared" si="59"/>
        <v>0</v>
      </c>
      <c r="V802" s="93">
        <f t="shared" si="60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7"/>
        <v>0</v>
      </c>
      <c r="T803" s="93">
        <f t="shared" si="58"/>
        <v>0</v>
      </c>
      <c r="U803" s="93">
        <f t="shared" si="59"/>
        <v>0</v>
      </c>
      <c r="V803" s="93">
        <f t="shared" si="60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7"/>
        <v>0</v>
      </c>
      <c r="T804" s="93">
        <f t="shared" si="58"/>
        <v>0</v>
      </c>
      <c r="U804" s="93">
        <f t="shared" si="59"/>
        <v>0</v>
      </c>
      <c r="V804" s="93">
        <f t="shared" si="60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7"/>
        <v>0</v>
      </c>
      <c r="T805" s="93">
        <f t="shared" si="58"/>
        <v>0</v>
      </c>
      <c r="U805" s="93">
        <f t="shared" si="59"/>
        <v>0</v>
      </c>
      <c r="V805" s="93">
        <f t="shared" si="60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7"/>
        <v>0</v>
      </c>
      <c r="T806" s="93">
        <f t="shared" si="58"/>
        <v>0</v>
      </c>
      <c r="U806" s="93">
        <f t="shared" si="59"/>
        <v>0</v>
      </c>
      <c r="V806" s="93">
        <f t="shared" si="60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7"/>
        <v>0</v>
      </c>
      <c r="T807" s="93">
        <f t="shared" si="58"/>
        <v>0</v>
      </c>
      <c r="U807" s="93">
        <f t="shared" si="59"/>
        <v>0</v>
      </c>
      <c r="V807" s="93">
        <f t="shared" si="60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7"/>
        <v>0</v>
      </c>
      <c r="T808" s="93">
        <f t="shared" si="58"/>
        <v>0</v>
      </c>
      <c r="U808" s="93">
        <f t="shared" si="59"/>
        <v>0</v>
      </c>
      <c r="V808" s="93">
        <f t="shared" si="60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7"/>
        <v>0</v>
      </c>
      <c r="T809" s="93">
        <f t="shared" si="58"/>
        <v>0</v>
      </c>
      <c r="U809" s="93">
        <f t="shared" si="59"/>
        <v>0</v>
      </c>
      <c r="V809" s="93">
        <f t="shared" si="60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7"/>
        <v>0</v>
      </c>
      <c r="T810" s="93">
        <f t="shared" si="58"/>
        <v>0</v>
      </c>
      <c r="U810" s="93">
        <f t="shared" si="59"/>
        <v>0</v>
      </c>
      <c r="V810" s="93">
        <f t="shared" si="60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7"/>
        <v>0</v>
      </c>
      <c r="T811" s="93">
        <f t="shared" si="58"/>
        <v>0</v>
      </c>
      <c r="U811" s="93">
        <f t="shared" si="59"/>
        <v>0</v>
      </c>
      <c r="V811" s="93">
        <f t="shared" si="60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7"/>
        <v>0</v>
      </c>
      <c r="T812" s="93">
        <f t="shared" si="58"/>
        <v>0</v>
      </c>
      <c r="U812" s="93">
        <f t="shared" si="59"/>
        <v>0</v>
      </c>
      <c r="V812" s="93">
        <f t="shared" si="60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7"/>
        <v>0</v>
      </c>
      <c r="T813" s="93">
        <f t="shared" si="58"/>
        <v>0</v>
      </c>
      <c r="U813" s="93">
        <f t="shared" si="59"/>
        <v>0</v>
      </c>
      <c r="V813" s="93">
        <f t="shared" si="60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7"/>
        <v>0</v>
      </c>
      <c r="T814" s="93">
        <f t="shared" si="58"/>
        <v>0</v>
      </c>
      <c r="U814" s="93">
        <f t="shared" si="59"/>
        <v>0</v>
      </c>
      <c r="V814" s="93">
        <f t="shared" si="60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7"/>
        <v>0</v>
      </c>
      <c r="T815" s="93">
        <f t="shared" si="58"/>
        <v>0</v>
      </c>
      <c r="U815" s="93">
        <f t="shared" si="59"/>
        <v>0</v>
      </c>
      <c r="V815" s="93">
        <f t="shared" si="60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7"/>
        <v>0</v>
      </c>
      <c r="T816" s="93">
        <f t="shared" si="58"/>
        <v>0</v>
      </c>
      <c r="U816" s="93">
        <f t="shared" si="59"/>
        <v>0</v>
      </c>
      <c r="V816" s="93">
        <f t="shared" si="60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7"/>
        <v>0</v>
      </c>
      <c r="T817" s="93">
        <f t="shared" si="58"/>
        <v>0</v>
      </c>
      <c r="U817" s="93">
        <f t="shared" si="59"/>
        <v>0</v>
      </c>
      <c r="V817" s="93">
        <f t="shared" si="60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7"/>
        <v>0</v>
      </c>
      <c r="T818" s="93">
        <f t="shared" si="58"/>
        <v>0</v>
      </c>
      <c r="U818" s="93">
        <f t="shared" si="59"/>
        <v>0</v>
      </c>
      <c r="V818" s="93">
        <f t="shared" si="60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7"/>
        <v>0</v>
      </c>
      <c r="T819" s="93">
        <f t="shared" si="58"/>
        <v>0</v>
      </c>
      <c r="U819" s="93">
        <f t="shared" si="59"/>
        <v>0</v>
      </c>
      <c r="V819" s="93">
        <f t="shared" si="60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7"/>
        <v>0</v>
      </c>
      <c r="T820" s="93">
        <f t="shared" si="58"/>
        <v>0</v>
      </c>
      <c r="U820" s="93">
        <f t="shared" si="59"/>
        <v>0</v>
      </c>
      <c r="V820" s="93">
        <f t="shared" si="60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7"/>
        <v>0</v>
      </c>
      <c r="T821" s="93">
        <f t="shared" si="58"/>
        <v>0</v>
      </c>
      <c r="U821" s="93">
        <f t="shared" si="59"/>
        <v>0</v>
      </c>
      <c r="V821" s="93">
        <f t="shared" si="60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7"/>
        <v>0</v>
      </c>
      <c r="T822" s="93">
        <f t="shared" si="58"/>
        <v>0</v>
      </c>
      <c r="U822" s="93">
        <f t="shared" si="59"/>
        <v>0</v>
      </c>
      <c r="V822" s="93">
        <f t="shared" si="60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7"/>
        <v>0</v>
      </c>
      <c r="T823" s="93">
        <f t="shared" si="58"/>
        <v>0</v>
      </c>
      <c r="U823" s="93">
        <f t="shared" si="59"/>
        <v>0</v>
      </c>
      <c r="V823" s="93">
        <f t="shared" si="60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7"/>
        <v>0</v>
      </c>
      <c r="T824" s="93">
        <f t="shared" si="58"/>
        <v>0</v>
      </c>
      <c r="U824" s="93">
        <f t="shared" si="59"/>
        <v>0</v>
      </c>
      <c r="V824" s="93">
        <f t="shared" si="60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7"/>
        <v>0</v>
      </c>
      <c r="T825" s="93">
        <f t="shared" si="58"/>
        <v>0</v>
      </c>
      <c r="U825" s="93">
        <f t="shared" si="59"/>
        <v>0</v>
      </c>
      <c r="V825" s="93">
        <f t="shared" si="60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7"/>
        <v>0</v>
      </c>
      <c r="T826" s="93">
        <f t="shared" si="58"/>
        <v>0</v>
      </c>
      <c r="U826" s="93">
        <f t="shared" si="59"/>
        <v>0</v>
      </c>
      <c r="V826" s="93">
        <f t="shared" si="60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7"/>
        <v>0</v>
      </c>
      <c r="T827" s="93">
        <f t="shared" si="58"/>
        <v>0</v>
      </c>
      <c r="U827" s="93">
        <f t="shared" si="59"/>
        <v>0</v>
      </c>
      <c r="V827" s="93">
        <f t="shared" si="60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7"/>
        <v>0</v>
      </c>
      <c r="T828" s="93">
        <f t="shared" si="58"/>
        <v>0</v>
      </c>
      <c r="U828" s="93">
        <f t="shared" si="59"/>
        <v>0</v>
      </c>
      <c r="V828" s="93">
        <f t="shared" si="60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7"/>
        <v>0</v>
      </c>
      <c r="T829" s="93">
        <f t="shared" si="58"/>
        <v>0</v>
      </c>
      <c r="U829" s="93">
        <f t="shared" si="59"/>
        <v>0</v>
      </c>
      <c r="V829" s="93">
        <f t="shared" si="60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7"/>
        <v>0</v>
      </c>
      <c r="T830" s="93">
        <f t="shared" si="58"/>
        <v>0</v>
      </c>
      <c r="U830" s="93">
        <f t="shared" si="59"/>
        <v>0</v>
      </c>
      <c r="V830" s="93">
        <f t="shared" si="60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7"/>
        <v>0</v>
      </c>
      <c r="T831" s="93">
        <f t="shared" si="58"/>
        <v>0</v>
      </c>
      <c r="U831" s="93">
        <f t="shared" si="59"/>
        <v>0</v>
      </c>
      <c r="V831" s="93">
        <f t="shared" si="60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7"/>
        <v>0</v>
      </c>
      <c r="T832" s="93">
        <f t="shared" si="58"/>
        <v>0</v>
      </c>
      <c r="U832" s="93">
        <f t="shared" si="59"/>
        <v>0</v>
      </c>
      <c r="V832" s="93">
        <f t="shared" si="60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7"/>
        <v>0</v>
      </c>
      <c r="T833" s="93">
        <f t="shared" si="58"/>
        <v>0</v>
      </c>
      <c r="U833" s="93">
        <f t="shared" si="59"/>
        <v>0</v>
      </c>
      <c r="V833" s="93">
        <f t="shared" si="60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7"/>
        <v>0</v>
      </c>
      <c r="T834" s="93">
        <f t="shared" si="58"/>
        <v>0</v>
      </c>
      <c r="U834" s="93">
        <f t="shared" si="59"/>
        <v>0</v>
      </c>
      <c r="V834" s="93">
        <f t="shared" si="60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7"/>
        <v>0</v>
      </c>
      <c r="T835" s="93">
        <f t="shared" si="58"/>
        <v>0</v>
      </c>
      <c r="U835" s="93">
        <f t="shared" si="59"/>
        <v>0</v>
      </c>
      <c r="V835" s="93">
        <f t="shared" si="60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7"/>
        <v>0</v>
      </c>
      <c r="T836" s="93">
        <f t="shared" si="58"/>
        <v>0</v>
      </c>
      <c r="U836" s="93">
        <f t="shared" si="59"/>
        <v>0</v>
      </c>
      <c r="V836" s="93">
        <f t="shared" si="60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1">IF(J837=$N$5,1,0)</f>
        <v>0</v>
      </c>
      <c r="T837" s="93">
        <f t="shared" ref="T837:T900" si="62">IF(J837=$N$7,1,0)</f>
        <v>0</v>
      </c>
      <c r="U837" s="93">
        <f t="shared" ref="U837:U900" si="63">IF(J837=$N$9,1,0)</f>
        <v>0</v>
      </c>
      <c r="V837" s="93">
        <f t="shared" ref="V837:V900" si="64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1"/>
        <v>0</v>
      </c>
      <c r="T838" s="93">
        <f t="shared" si="62"/>
        <v>0</v>
      </c>
      <c r="U838" s="93">
        <f t="shared" si="63"/>
        <v>0</v>
      </c>
      <c r="V838" s="93">
        <f t="shared" si="64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1"/>
        <v>0</v>
      </c>
      <c r="T839" s="93">
        <f t="shared" si="62"/>
        <v>0</v>
      </c>
      <c r="U839" s="93">
        <f t="shared" si="63"/>
        <v>0</v>
      </c>
      <c r="V839" s="93">
        <f t="shared" si="64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1"/>
        <v>0</v>
      </c>
      <c r="T840" s="93">
        <f t="shared" si="62"/>
        <v>0</v>
      </c>
      <c r="U840" s="93">
        <f t="shared" si="63"/>
        <v>0</v>
      </c>
      <c r="V840" s="93">
        <f t="shared" si="64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1"/>
        <v>0</v>
      </c>
      <c r="T841" s="93">
        <f t="shared" si="62"/>
        <v>0</v>
      </c>
      <c r="U841" s="93">
        <f t="shared" si="63"/>
        <v>0</v>
      </c>
      <c r="V841" s="93">
        <f t="shared" si="64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1"/>
        <v>0</v>
      </c>
      <c r="T842" s="93">
        <f t="shared" si="62"/>
        <v>0</v>
      </c>
      <c r="U842" s="93">
        <f t="shared" si="63"/>
        <v>0</v>
      </c>
      <c r="V842" s="93">
        <f t="shared" si="64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1"/>
        <v>0</v>
      </c>
      <c r="T843" s="93">
        <f t="shared" si="62"/>
        <v>0</v>
      </c>
      <c r="U843" s="93">
        <f t="shared" si="63"/>
        <v>0</v>
      </c>
      <c r="V843" s="93">
        <f t="shared" si="64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1"/>
        <v>0</v>
      </c>
      <c r="T844" s="93">
        <f t="shared" si="62"/>
        <v>0</v>
      </c>
      <c r="U844" s="93">
        <f t="shared" si="63"/>
        <v>0</v>
      </c>
      <c r="V844" s="93">
        <f t="shared" si="64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1"/>
        <v>0</v>
      </c>
      <c r="T845" s="93">
        <f t="shared" si="62"/>
        <v>0</v>
      </c>
      <c r="U845" s="93">
        <f t="shared" si="63"/>
        <v>0</v>
      </c>
      <c r="V845" s="93">
        <f t="shared" si="64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1"/>
        <v>0</v>
      </c>
      <c r="T846" s="93">
        <f t="shared" si="62"/>
        <v>0</v>
      </c>
      <c r="U846" s="93">
        <f t="shared" si="63"/>
        <v>0</v>
      </c>
      <c r="V846" s="93">
        <f t="shared" si="64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1"/>
        <v>0</v>
      </c>
      <c r="T847" s="93">
        <f t="shared" si="62"/>
        <v>0</v>
      </c>
      <c r="U847" s="93">
        <f t="shared" si="63"/>
        <v>0</v>
      </c>
      <c r="V847" s="93">
        <f t="shared" si="64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1"/>
        <v>0</v>
      </c>
      <c r="T848" s="93">
        <f t="shared" si="62"/>
        <v>0</v>
      </c>
      <c r="U848" s="93">
        <f t="shared" si="63"/>
        <v>0</v>
      </c>
      <c r="V848" s="93">
        <f t="shared" si="64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1"/>
        <v>0</v>
      </c>
      <c r="T849" s="93">
        <f t="shared" si="62"/>
        <v>0</v>
      </c>
      <c r="U849" s="93">
        <f t="shared" si="63"/>
        <v>0</v>
      </c>
      <c r="V849" s="93">
        <f t="shared" si="64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1"/>
        <v>0</v>
      </c>
      <c r="T850" s="93">
        <f t="shared" si="62"/>
        <v>0</v>
      </c>
      <c r="U850" s="93">
        <f t="shared" si="63"/>
        <v>0</v>
      </c>
      <c r="V850" s="93">
        <f t="shared" si="64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1"/>
        <v>0</v>
      </c>
      <c r="T851" s="93">
        <f t="shared" si="62"/>
        <v>0</v>
      </c>
      <c r="U851" s="93">
        <f t="shared" si="63"/>
        <v>0</v>
      </c>
      <c r="V851" s="93">
        <f t="shared" si="64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1"/>
        <v>0</v>
      </c>
      <c r="T852" s="93">
        <f t="shared" si="62"/>
        <v>0</v>
      </c>
      <c r="U852" s="93">
        <f t="shared" si="63"/>
        <v>0</v>
      </c>
      <c r="V852" s="93">
        <f t="shared" si="64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1"/>
        <v>0</v>
      </c>
      <c r="T853" s="93">
        <f t="shared" si="62"/>
        <v>0</v>
      </c>
      <c r="U853" s="93">
        <f t="shared" si="63"/>
        <v>0</v>
      </c>
      <c r="V853" s="93">
        <f t="shared" si="64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1"/>
        <v>0</v>
      </c>
      <c r="T854" s="93">
        <f t="shared" si="62"/>
        <v>0</v>
      </c>
      <c r="U854" s="93">
        <f t="shared" si="63"/>
        <v>0</v>
      </c>
      <c r="V854" s="93">
        <f t="shared" si="64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1"/>
        <v>0</v>
      </c>
      <c r="T855" s="93">
        <f t="shared" si="62"/>
        <v>0</v>
      </c>
      <c r="U855" s="93">
        <f t="shared" si="63"/>
        <v>0</v>
      </c>
      <c r="V855" s="93">
        <f t="shared" si="64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1"/>
        <v>0</v>
      </c>
      <c r="T856" s="93">
        <f t="shared" si="62"/>
        <v>0</v>
      </c>
      <c r="U856" s="93">
        <f t="shared" si="63"/>
        <v>0</v>
      </c>
      <c r="V856" s="93">
        <f t="shared" si="64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1"/>
        <v>0</v>
      </c>
      <c r="T857" s="93">
        <f t="shared" si="62"/>
        <v>0</v>
      </c>
      <c r="U857" s="93">
        <f t="shared" si="63"/>
        <v>0</v>
      </c>
      <c r="V857" s="93">
        <f t="shared" si="64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1"/>
        <v>0</v>
      </c>
      <c r="T858" s="93">
        <f t="shared" si="62"/>
        <v>0</v>
      </c>
      <c r="U858" s="93">
        <f t="shared" si="63"/>
        <v>0</v>
      </c>
      <c r="V858" s="93">
        <f t="shared" si="64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1"/>
        <v>0</v>
      </c>
      <c r="T859" s="93">
        <f t="shared" si="62"/>
        <v>0</v>
      </c>
      <c r="U859" s="93">
        <f t="shared" si="63"/>
        <v>0</v>
      </c>
      <c r="V859" s="93">
        <f t="shared" si="64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1"/>
        <v>0</v>
      </c>
      <c r="T860" s="93">
        <f t="shared" si="62"/>
        <v>0</v>
      </c>
      <c r="U860" s="93">
        <f t="shared" si="63"/>
        <v>0</v>
      </c>
      <c r="V860" s="93">
        <f t="shared" si="64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1"/>
        <v>0</v>
      </c>
      <c r="T861" s="93">
        <f t="shared" si="62"/>
        <v>0</v>
      </c>
      <c r="U861" s="93">
        <f t="shared" si="63"/>
        <v>0</v>
      </c>
      <c r="V861" s="93">
        <f t="shared" si="64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1"/>
        <v>0</v>
      </c>
      <c r="T862" s="93">
        <f t="shared" si="62"/>
        <v>0</v>
      </c>
      <c r="U862" s="93">
        <f t="shared" si="63"/>
        <v>0</v>
      </c>
      <c r="V862" s="93">
        <f t="shared" si="64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1"/>
        <v>0</v>
      </c>
      <c r="T863" s="93">
        <f t="shared" si="62"/>
        <v>0</v>
      </c>
      <c r="U863" s="93">
        <f t="shared" si="63"/>
        <v>0</v>
      </c>
      <c r="V863" s="93">
        <f t="shared" si="64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1"/>
        <v>0</v>
      </c>
      <c r="T864" s="93">
        <f t="shared" si="62"/>
        <v>0</v>
      </c>
      <c r="U864" s="93">
        <f t="shared" si="63"/>
        <v>0</v>
      </c>
      <c r="V864" s="93">
        <f t="shared" si="64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1"/>
        <v>0</v>
      </c>
      <c r="T865" s="93">
        <f t="shared" si="62"/>
        <v>0</v>
      </c>
      <c r="U865" s="93">
        <f t="shared" si="63"/>
        <v>0</v>
      </c>
      <c r="V865" s="93">
        <f t="shared" si="64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1"/>
        <v>0</v>
      </c>
      <c r="T866" s="93">
        <f t="shared" si="62"/>
        <v>0</v>
      </c>
      <c r="U866" s="93">
        <f t="shared" si="63"/>
        <v>0</v>
      </c>
      <c r="V866" s="93">
        <f t="shared" si="64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1"/>
        <v>0</v>
      </c>
      <c r="T867" s="93">
        <f t="shared" si="62"/>
        <v>0</v>
      </c>
      <c r="U867" s="93">
        <f t="shared" si="63"/>
        <v>0</v>
      </c>
      <c r="V867" s="93">
        <f t="shared" si="64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1"/>
        <v>0</v>
      </c>
      <c r="T868" s="93">
        <f t="shared" si="62"/>
        <v>0</v>
      </c>
      <c r="U868" s="93">
        <f t="shared" si="63"/>
        <v>0</v>
      </c>
      <c r="V868" s="93">
        <f t="shared" si="64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1"/>
        <v>0</v>
      </c>
      <c r="T869" s="93">
        <f t="shared" si="62"/>
        <v>0</v>
      </c>
      <c r="U869" s="93">
        <f t="shared" si="63"/>
        <v>0</v>
      </c>
      <c r="V869" s="93">
        <f t="shared" si="64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1"/>
        <v>0</v>
      </c>
      <c r="T870" s="93">
        <f t="shared" si="62"/>
        <v>0</v>
      </c>
      <c r="U870" s="93">
        <f t="shared" si="63"/>
        <v>0</v>
      </c>
      <c r="V870" s="93">
        <f t="shared" si="64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1"/>
        <v>0</v>
      </c>
      <c r="T871" s="93">
        <f t="shared" si="62"/>
        <v>0</v>
      </c>
      <c r="U871" s="93">
        <f t="shared" si="63"/>
        <v>0</v>
      </c>
      <c r="V871" s="93">
        <f t="shared" si="64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1"/>
        <v>0</v>
      </c>
      <c r="T872" s="93">
        <f t="shared" si="62"/>
        <v>0</v>
      </c>
      <c r="U872" s="93">
        <f t="shared" si="63"/>
        <v>0</v>
      </c>
      <c r="V872" s="93">
        <f t="shared" si="64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1"/>
        <v>0</v>
      </c>
      <c r="T873" s="93">
        <f t="shared" si="62"/>
        <v>0</v>
      </c>
      <c r="U873" s="93">
        <f t="shared" si="63"/>
        <v>0</v>
      </c>
      <c r="V873" s="93">
        <f t="shared" si="64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1"/>
        <v>0</v>
      </c>
      <c r="T874" s="93">
        <f t="shared" si="62"/>
        <v>0</v>
      </c>
      <c r="U874" s="93">
        <f t="shared" si="63"/>
        <v>0</v>
      </c>
      <c r="V874" s="93">
        <f t="shared" si="64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1"/>
        <v>0</v>
      </c>
      <c r="T875" s="93">
        <f t="shared" si="62"/>
        <v>0</v>
      </c>
      <c r="U875" s="93">
        <f t="shared" si="63"/>
        <v>0</v>
      </c>
      <c r="V875" s="93">
        <f t="shared" si="64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1"/>
        <v>0</v>
      </c>
      <c r="T876" s="93">
        <f t="shared" si="62"/>
        <v>0</v>
      </c>
      <c r="U876" s="93">
        <f t="shared" si="63"/>
        <v>0</v>
      </c>
      <c r="V876" s="93">
        <f t="shared" si="64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1"/>
        <v>0</v>
      </c>
      <c r="T877" s="93">
        <f t="shared" si="62"/>
        <v>0</v>
      </c>
      <c r="U877" s="93">
        <f t="shared" si="63"/>
        <v>0</v>
      </c>
      <c r="V877" s="93">
        <f t="shared" si="64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1"/>
        <v>0</v>
      </c>
      <c r="T878" s="93">
        <f t="shared" si="62"/>
        <v>0</v>
      </c>
      <c r="U878" s="93">
        <f t="shared" si="63"/>
        <v>0</v>
      </c>
      <c r="V878" s="93">
        <f t="shared" si="64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1"/>
        <v>0</v>
      </c>
      <c r="T879" s="93">
        <f t="shared" si="62"/>
        <v>0</v>
      </c>
      <c r="U879" s="93">
        <f t="shared" si="63"/>
        <v>0</v>
      </c>
      <c r="V879" s="93">
        <f t="shared" si="64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1"/>
        <v>0</v>
      </c>
      <c r="T880" s="93">
        <f t="shared" si="62"/>
        <v>0</v>
      </c>
      <c r="U880" s="93">
        <f t="shared" si="63"/>
        <v>0</v>
      </c>
      <c r="V880" s="93">
        <f t="shared" si="64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1"/>
        <v>0</v>
      </c>
      <c r="T881" s="93">
        <f t="shared" si="62"/>
        <v>0</v>
      </c>
      <c r="U881" s="93">
        <f t="shared" si="63"/>
        <v>0</v>
      </c>
      <c r="V881" s="93">
        <f t="shared" si="64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1"/>
        <v>0</v>
      </c>
      <c r="T882" s="93">
        <f t="shared" si="62"/>
        <v>0</v>
      </c>
      <c r="U882" s="93">
        <f t="shared" si="63"/>
        <v>0</v>
      </c>
      <c r="V882" s="93">
        <f t="shared" si="64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1"/>
        <v>0</v>
      </c>
      <c r="T883" s="93">
        <f t="shared" si="62"/>
        <v>0</v>
      </c>
      <c r="U883" s="93">
        <f t="shared" si="63"/>
        <v>0</v>
      </c>
      <c r="V883" s="93">
        <f t="shared" si="64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1"/>
        <v>0</v>
      </c>
      <c r="T884" s="93">
        <f t="shared" si="62"/>
        <v>0</v>
      </c>
      <c r="U884" s="93">
        <f t="shared" si="63"/>
        <v>0</v>
      </c>
      <c r="V884" s="93">
        <f t="shared" si="64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1"/>
        <v>0</v>
      </c>
      <c r="T885" s="93">
        <f t="shared" si="62"/>
        <v>0</v>
      </c>
      <c r="U885" s="93">
        <f t="shared" si="63"/>
        <v>0</v>
      </c>
      <c r="V885" s="93">
        <f t="shared" si="64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1"/>
        <v>0</v>
      </c>
      <c r="T886" s="93">
        <f t="shared" si="62"/>
        <v>0</v>
      </c>
      <c r="U886" s="93">
        <f t="shared" si="63"/>
        <v>0</v>
      </c>
      <c r="V886" s="93">
        <f t="shared" si="64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1"/>
        <v>0</v>
      </c>
      <c r="T887" s="93">
        <f t="shared" si="62"/>
        <v>0</v>
      </c>
      <c r="U887" s="93">
        <f t="shared" si="63"/>
        <v>0</v>
      </c>
      <c r="V887" s="93">
        <f t="shared" si="64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1"/>
        <v>0</v>
      </c>
      <c r="T888" s="93">
        <f t="shared" si="62"/>
        <v>0</v>
      </c>
      <c r="U888" s="93">
        <f t="shared" si="63"/>
        <v>0</v>
      </c>
      <c r="V888" s="93">
        <f t="shared" si="64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1"/>
        <v>0</v>
      </c>
      <c r="T889" s="93">
        <f t="shared" si="62"/>
        <v>0</v>
      </c>
      <c r="U889" s="93">
        <f t="shared" si="63"/>
        <v>0</v>
      </c>
      <c r="V889" s="93">
        <f t="shared" si="64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1"/>
        <v>0</v>
      </c>
      <c r="T890" s="93">
        <f t="shared" si="62"/>
        <v>0</v>
      </c>
      <c r="U890" s="93">
        <f t="shared" si="63"/>
        <v>0</v>
      </c>
      <c r="V890" s="93">
        <f t="shared" si="64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1"/>
        <v>0</v>
      </c>
      <c r="T891" s="93">
        <f t="shared" si="62"/>
        <v>0</v>
      </c>
      <c r="U891" s="93">
        <f t="shared" si="63"/>
        <v>0</v>
      </c>
      <c r="V891" s="93">
        <f t="shared" si="64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1"/>
        <v>0</v>
      </c>
      <c r="T892" s="93">
        <f t="shared" si="62"/>
        <v>0</v>
      </c>
      <c r="U892" s="93">
        <f t="shared" si="63"/>
        <v>0</v>
      </c>
      <c r="V892" s="93">
        <f t="shared" si="64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1"/>
        <v>0</v>
      </c>
      <c r="T893" s="93">
        <f t="shared" si="62"/>
        <v>0</v>
      </c>
      <c r="U893" s="93">
        <f t="shared" si="63"/>
        <v>0</v>
      </c>
      <c r="V893" s="93">
        <f t="shared" si="64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1"/>
        <v>0</v>
      </c>
      <c r="T894" s="93">
        <f t="shared" si="62"/>
        <v>0</v>
      </c>
      <c r="U894" s="93">
        <f t="shared" si="63"/>
        <v>0</v>
      </c>
      <c r="V894" s="93">
        <f t="shared" si="64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1"/>
        <v>0</v>
      </c>
      <c r="T895" s="93">
        <f t="shared" si="62"/>
        <v>0</v>
      </c>
      <c r="U895" s="93">
        <f t="shared" si="63"/>
        <v>0</v>
      </c>
      <c r="V895" s="93">
        <f t="shared" si="64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1"/>
        <v>0</v>
      </c>
      <c r="T896" s="93">
        <f t="shared" si="62"/>
        <v>0</v>
      </c>
      <c r="U896" s="93">
        <f t="shared" si="63"/>
        <v>0</v>
      </c>
      <c r="V896" s="93">
        <f t="shared" si="64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1"/>
        <v>0</v>
      </c>
      <c r="T897" s="93">
        <f t="shared" si="62"/>
        <v>0</v>
      </c>
      <c r="U897" s="93">
        <f t="shared" si="63"/>
        <v>0</v>
      </c>
      <c r="V897" s="93">
        <f t="shared" si="64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1"/>
        <v>0</v>
      </c>
      <c r="T898" s="93">
        <f t="shared" si="62"/>
        <v>0</v>
      </c>
      <c r="U898" s="93">
        <f t="shared" si="63"/>
        <v>0</v>
      </c>
      <c r="V898" s="93">
        <f t="shared" si="64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1"/>
        <v>0</v>
      </c>
      <c r="T899" s="93">
        <f t="shared" si="62"/>
        <v>0</v>
      </c>
      <c r="U899" s="93">
        <f t="shared" si="63"/>
        <v>0</v>
      </c>
      <c r="V899" s="93">
        <f t="shared" si="64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1"/>
        <v>0</v>
      </c>
      <c r="T900" s="93">
        <f t="shared" si="62"/>
        <v>0</v>
      </c>
      <c r="U900" s="93">
        <f t="shared" si="63"/>
        <v>0</v>
      </c>
      <c r="V900" s="93">
        <f t="shared" si="64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5">IF(J901=$N$5,1,0)</f>
        <v>0</v>
      </c>
      <c r="T901" s="93">
        <f t="shared" ref="T901:T964" si="66">IF(J901=$N$7,1,0)</f>
        <v>0</v>
      </c>
      <c r="U901" s="93">
        <f t="shared" ref="U901:U964" si="67">IF(J901=$N$9,1,0)</f>
        <v>0</v>
      </c>
      <c r="V901" s="93">
        <f t="shared" ref="V901:V964" si="68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5"/>
        <v>0</v>
      </c>
      <c r="T902" s="93">
        <f t="shared" si="66"/>
        <v>0</v>
      </c>
      <c r="U902" s="93">
        <f t="shared" si="67"/>
        <v>0</v>
      </c>
      <c r="V902" s="93">
        <f t="shared" si="68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5"/>
        <v>0</v>
      </c>
      <c r="T903" s="93">
        <f t="shared" si="66"/>
        <v>0</v>
      </c>
      <c r="U903" s="93">
        <f t="shared" si="67"/>
        <v>0</v>
      </c>
      <c r="V903" s="93">
        <f t="shared" si="68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5"/>
        <v>0</v>
      </c>
      <c r="T904" s="93">
        <f t="shared" si="66"/>
        <v>0</v>
      </c>
      <c r="U904" s="93">
        <f t="shared" si="67"/>
        <v>0</v>
      </c>
      <c r="V904" s="93">
        <f t="shared" si="68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5"/>
        <v>0</v>
      </c>
      <c r="T905" s="93">
        <f t="shared" si="66"/>
        <v>0</v>
      </c>
      <c r="U905" s="93">
        <f t="shared" si="67"/>
        <v>0</v>
      </c>
      <c r="V905" s="93">
        <f t="shared" si="68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5"/>
        <v>0</v>
      </c>
      <c r="T906" s="93">
        <f t="shared" si="66"/>
        <v>0</v>
      </c>
      <c r="U906" s="93">
        <f t="shared" si="67"/>
        <v>0</v>
      </c>
      <c r="V906" s="93">
        <f t="shared" si="68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5"/>
        <v>0</v>
      </c>
      <c r="T907" s="93">
        <f t="shared" si="66"/>
        <v>0</v>
      </c>
      <c r="U907" s="93">
        <f t="shared" si="67"/>
        <v>0</v>
      </c>
      <c r="V907" s="93">
        <f t="shared" si="68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5"/>
        <v>0</v>
      </c>
      <c r="T908" s="93">
        <f t="shared" si="66"/>
        <v>0</v>
      </c>
      <c r="U908" s="93">
        <f t="shared" si="67"/>
        <v>0</v>
      </c>
      <c r="V908" s="93">
        <f t="shared" si="68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5"/>
        <v>0</v>
      </c>
      <c r="T909" s="93">
        <f t="shared" si="66"/>
        <v>0</v>
      </c>
      <c r="U909" s="93">
        <f t="shared" si="67"/>
        <v>0</v>
      </c>
      <c r="V909" s="93">
        <f t="shared" si="68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5"/>
        <v>0</v>
      </c>
      <c r="T910" s="93">
        <f t="shared" si="66"/>
        <v>0</v>
      </c>
      <c r="U910" s="93">
        <f t="shared" si="67"/>
        <v>0</v>
      </c>
      <c r="V910" s="93">
        <f t="shared" si="68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5"/>
        <v>0</v>
      </c>
      <c r="T911" s="93">
        <f t="shared" si="66"/>
        <v>0</v>
      </c>
      <c r="U911" s="93">
        <f t="shared" si="67"/>
        <v>0</v>
      </c>
      <c r="V911" s="93">
        <f t="shared" si="68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5"/>
        <v>0</v>
      </c>
      <c r="T912" s="93">
        <f t="shared" si="66"/>
        <v>0</v>
      </c>
      <c r="U912" s="93">
        <f t="shared" si="67"/>
        <v>0</v>
      </c>
      <c r="V912" s="93">
        <f t="shared" si="68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5"/>
        <v>0</v>
      </c>
      <c r="T913" s="93">
        <f t="shared" si="66"/>
        <v>0</v>
      </c>
      <c r="U913" s="93">
        <f t="shared" si="67"/>
        <v>0</v>
      </c>
      <c r="V913" s="93">
        <f t="shared" si="68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5"/>
        <v>0</v>
      </c>
      <c r="T914" s="93">
        <f t="shared" si="66"/>
        <v>0</v>
      </c>
      <c r="U914" s="93">
        <f t="shared" si="67"/>
        <v>0</v>
      </c>
      <c r="V914" s="93">
        <f t="shared" si="68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5"/>
        <v>0</v>
      </c>
      <c r="T915" s="93">
        <f t="shared" si="66"/>
        <v>0</v>
      </c>
      <c r="U915" s="93">
        <f t="shared" si="67"/>
        <v>0</v>
      </c>
      <c r="V915" s="93">
        <f t="shared" si="68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5"/>
        <v>0</v>
      </c>
      <c r="T916" s="93">
        <f t="shared" si="66"/>
        <v>0</v>
      </c>
      <c r="U916" s="93">
        <f t="shared" si="67"/>
        <v>0</v>
      </c>
      <c r="V916" s="93">
        <f t="shared" si="68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5"/>
        <v>0</v>
      </c>
      <c r="T917" s="93">
        <f t="shared" si="66"/>
        <v>0</v>
      </c>
      <c r="U917" s="93">
        <f t="shared" si="67"/>
        <v>0</v>
      </c>
      <c r="V917" s="93">
        <f t="shared" si="68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5"/>
        <v>0</v>
      </c>
      <c r="T918" s="93">
        <f t="shared" si="66"/>
        <v>0</v>
      </c>
      <c r="U918" s="93">
        <f t="shared" si="67"/>
        <v>0</v>
      </c>
      <c r="V918" s="93">
        <f t="shared" si="68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5"/>
        <v>0</v>
      </c>
      <c r="T919" s="93">
        <f t="shared" si="66"/>
        <v>0</v>
      </c>
      <c r="U919" s="93">
        <f t="shared" si="67"/>
        <v>0</v>
      </c>
      <c r="V919" s="93">
        <f t="shared" si="68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5"/>
        <v>0</v>
      </c>
      <c r="T920" s="93">
        <f t="shared" si="66"/>
        <v>0</v>
      </c>
      <c r="U920" s="93">
        <f t="shared" si="67"/>
        <v>0</v>
      </c>
      <c r="V920" s="93">
        <f t="shared" si="68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5"/>
        <v>0</v>
      </c>
      <c r="T921" s="93">
        <f t="shared" si="66"/>
        <v>0</v>
      </c>
      <c r="U921" s="93">
        <f t="shared" si="67"/>
        <v>0</v>
      </c>
      <c r="V921" s="93">
        <f t="shared" si="68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5"/>
        <v>0</v>
      </c>
      <c r="T922" s="93">
        <f t="shared" si="66"/>
        <v>0</v>
      </c>
      <c r="U922" s="93">
        <f t="shared" si="67"/>
        <v>0</v>
      </c>
      <c r="V922" s="93">
        <f t="shared" si="68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5"/>
        <v>0</v>
      </c>
      <c r="T923" s="93">
        <f t="shared" si="66"/>
        <v>0</v>
      </c>
      <c r="U923" s="93">
        <f t="shared" si="67"/>
        <v>0</v>
      </c>
      <c r="V923" s="93">
        <f t="shared" si="68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5"/>
        <v>0</v>
      </c>
      <c r="T924" s="93">
        <f t="shared" si="66"/>
        <v>0</v>
      </c>
      <c r="U924" s="93">
        <f t="shared" si="67"/>
        <v>0</v>
      </c>
      <c r="V924" s="93">
        <f t="shared" si="68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5"/>
        <v>0</v>
      </c>
      <c r="T925" s="93">
        <f t="shared" si="66"/>
        <v>0</v>
      </c>
      <c r="U925" s="93">
        <f t="shared" si="67"/>
        <v>0</v>
      </c>
      <c r="V925" s="93">
        <f t="shared" si="68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5"/>
        <v>0</v>
      </c>
      <c r="T926" s="93">
        <f t="shared" si="66"/>
        <v>0</v>
      </c>
      <c r="U926" s="93">
        <f t="shared" si="67"/>
        <v>0</v>
      </c>
      <c r="V926" s="93">
        <f t="shared" si="68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5"/>
        <v>0</v>
      </c>
      <c r="T927" s="93">
        <f t="shared" si="66"/>
        <v>0</v>
      </c>
      <c r="U927" s="93">
        <f t="shared" si="67"/>
        <v>0</v>
      </c>
      <c r="V927" s="93">
        <f t="shared" si="68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5"/>
        <v>0</v>
      </c>
      <c r="T928" s="93">
        <f t="shared" si="66"/>
        <v>0</v>
      </c>
      <c r="U928" s="93">
        <f t="shared" si="67"/>
        <v>0</v>
      </c>
      <c r="V928" s="93">
        <f t="shared" si="68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5"/>
        <v>0</v>
      </c>
      <c r="T929" s="93">
        <f t="shared" si="66"/>
        <v>0</v>
      </c>
      <c r="U929" s="93">
        <f t="shared" si="67"/>
        <v>0</v>
      </c>
      <c r="V929" s="93">
        <f t="shared" si="68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5"/>
        <v>0</v>
      </c>
      <c r="T930" s="93">
        <f t="shared" si="66"/>
        <v>0</v>
      </c>
      <c r="U930" s="93">
        <f t="shared" si="67"/>
        <v>0</v>
      </c>
      <c r="V930" s="93">
        <f t="shared" si="68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5"/>
        <v>0</v>
      </c>
      <c r="T931" s="93">
        <f t="shared" si="66"/>
        <v>0</v>
      </c>
      <c r="U931" s="93">
        <f t="shared" si="67"/>
        <v>0</v>
      </c>
      <c r="V931" s="93">
        <f t="shared" si="68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5"/>
        <v>0</v>
      </c>
      <c r="T932" s="93">
        <f t="shared" si="66"/>
        <v>0</v>
      </c>
      <c r="U932" s="93">
        <f t="shared" si="67"/>
        <v>0</v>
      </c>
      <c r="V932" s="93">
        <f t="shared" si="68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5"/>
        <v>0</v>
      </c>
      <c r="T933" s="93">
        <f t="shared" si="66"/>
        <v>0</v>
      </c>
      <c r="U933" s="93">
        <f t="shared" si="67"/>
        <v>0</v>
      </c>
      <c r="V933" s="93">
        <f t="shared" si="68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5"/>
        <v>0</v>
      </c>
      <c r="T934" s="93">
        <f t="shared" si="66"/>
        <v>0</v>
      </c>
      <c r="U934" s="93">
        <f t="shared" si="67"/>
        <v>0</v>
      </c>
      <c r="V934" s="93">
        <f t="shared" si="68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5"/>
        <v>0</v>
      </c>
      <c r="T935" s="93">
        <f t="shared" si="66"/>
        <v>0</v>
      </c>
      <c r="U935" s="93">
        <f t="shared" si="67"/>
        <v>0</v>
      </c>
      <c r="V935" s="93">
        <f t="shared" si="68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5"/>
        <v>0</v>
      </c>
      <c r="T936" s="93">
        <f t="shared" si="66"/>
        <v>0</v>
      </c>
      <c r="U936" s="93">
        <f t="shared" si="67"/>
        <v>0</v>
      </c>
      <c r="V936" s="93">
        <f t="shared" si="68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5"/>
        <v>0</v>
      </c>
      <c r="T937" s="93">
        <f t="shared" si="66"/>
        <v>0</v>
      </c>
      <c r="U937" s="93">
        <f t="shared" si="67"/>
        <v>0</v>
      </c>
      <c r="V937" s="93">
        <f t="shared" si="68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5"/>
        <v>0</v>
      </c>
      <c r="T938" s="93">
        <f t="shared" si="66"/>
        <v>0</v>
      </c>
      <c r="U938" s="93">
        <f t="shared" si="67"/>
        <v>0</v>
      </c>
      <c r="V938" s="93">
        <f t="shared" si="68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5"/>
        <v>0</v>
      </c>
      <c r="T939" s="93">
        <f t="shared" si="66"/>
        <v>0</v>
      </c>
      <c r="U939" s="93">
        <f t="shared" si="67"/>
        <v>0</v>
      </c>
      <c r="V939" s="93">
        <f t="shared" si="68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5"/>
        <v>0</v>
      </c>
      <c r="T940" s="93">
        <f t="shared" si="66"/>
        <v>0</v>
      </c>
      <c r="U940" s="93">
        <f t="shared" si="67"/>
        <v>0</v>
      </c>
      <c r="V940" s="93">
        <f t="shared" si="68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5"/>
        <v>0</v>
      </c>
      <c r="T941" s="93">
        <f t="shared" si="66"/>
        <v>0</v>
      </c>
      <c r="U941" s="93">
        <f t="shared" si="67"/>
        <v>0</v>
      </c>
      <c r="V941" s="93">
        <f t="shared" si="68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5"/>
        <v>0</v>
      </c>
      <c r="T942" s="93">
        <f t="shared" si="66"/>
        <v>0</v>
      </c>
      <c r="U942" s="93">
        <f t="shared" si="67"/>
        <v>0</v>
      </c>
      <c r="V942" s="93">
        <f t="shared" si="68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5"/>
        <v>0</v>
      </c>
      <c r="T943" s="93">
        <f t="shared" si="66"/>
        <v>0</v>
      </c>
      <c r="U943" s="93">
        <f t="shared" si="67"/>
        <v>0</v>
      </c>
      <c r="V943" s="93">
        <f t="shared" si="68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5"/>
        <v>0</v>
      </c>
      <c r="T944" s="93">
        <f t="shared" si="66"/>
        <v>0</v>
      </c>
      <c r="U944" s="93">
        <f t="shared" si="67"/>
        <v>0</v>
      </c>
      <c r="V944" s="93">
        <f t="shared" si="68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5"/>
        <v>0</v>
      </c>
      <c r="T945" s="93">
        <f t="shared" si="66"/>
        <v>0</v>
      </c>
      <c r="U945" s="93">
        <f t="shared" si="67"/>
        <v>0</v>
      </c>
      <c r="V945" s="93">
        <f t="shared" si="68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5"/>
        <v>0</v>
      </c>
      <c r="T946" s="93">
        <f t="shared" si="66"/>
        <v>0</v>
      </c>
      <c r="U946" s="93">
        <f t="shared" si="67"/>
        <v>0</v>
      </c>
      <c r="V946" s="93">
        <f t="shared" si="68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5"/>
        <v>0</v>
      </c>
      <c r="T947" s="93">
        <f t="shared" si="66"/>
        <v>0</v>
      </c>
      <c r="U947" s="93">
        <f t="shared" si="67"/>
        <v>0</v>
      </c>
      <c r="V947" s="93">
        <f t="shared" si="68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5"/>
        <v>0</v>
      </c>
      <c r="T948" s="93">
        <f t="shared" si="66"/>
        <v>0</v>
      </c>
      <c r="U948" s="93">
        <f t="shared" si="67"/>
        <v>0</v>
      </c>
      <c r="V948" s="93">
        <f t="shared" si="68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5"/>
        <v>0</v>
      </c>
      <c r="T949" s="93">
        <f t="shared" si="66"/>
        <v>0</v>
      </c>
      <c r="U949" s="93">
        <f t="shared" si="67"/>
        <v>0</v>
      </c>
      <c r="V949" s="93">
        <f t="shared" si="68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5"/>
        <v>0</v>
      </c>
      <c r="T950" s="93">
        <f t="shared" si="66"/>
        <v>0</v>
      </c>
      <c r="U950" s="93">
        <f t="shared" si="67"/>
        <v>0</v>
      </c>
      <c r="V950" s="93">
        <f t="shared" si="68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5"/>
        <v>0</v>
      </c>
      <c r="T951" s="93">
        <f t="shared" si="66"/>
        <v>0</v>
      </c>
      <c r="U951" s="93">
        <f t="shared" si="67"/>
        <v>0</v>
      </c>
      <c r="V951" s="93">
        <f t="shared" si="68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5"/>
        <v>0</v>
      </c>
      <c r="T952" s="93">
        <f t="shared" si="66"/>
        <v>0</v>
      </c>
      <c r="U952" s="93">
        <f t="shared" si="67"/>
        <v>0</v>
      </c>
      <c r="V952" s="93">
        <f t="shared" si="68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5"/>
        <v>0</v>
      </c>
      <c r="T953" s="93">
        <f t="shared" si="66"/>
        <v>0</v>
      </c>
      <c r="U953" s="93">
        <f t="shared" si="67"/>
        <v>0</v>
      </c>
      <c r="V953" s="93">
        <f t="shared" si="68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5"/>
        <v>0</v>
      </c>
      <c r="T954" s="93">
        <f t="shared" si="66"/>
        <v>0</v>
      </c>
      <c r="U954" s="93">
        <f t="shared" si="67"/>
        <v>0</v>
      </c>
      <c r="V954" s="93">
        <f t="shared" si="68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5"/>
        <v>0</v>
      </c>
      <c r="T955" s="93">
        <f t="shared" si="66"/>
        <v>0</v>
      </c>
      <c r="U955" s="93">
        <f t="shared" si="67"/>
        <v>0</v>
      </c>
      <c r="V955" s="93">
        <f t="shared" si="68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5"/>
        <v>0</v>
      </c>
      <c r="T956" s="93">
        <f t="shared" si="66"/>
        <v>0</v>
      </c>
      <c r="U956" s="93">
        <f t="shared" si="67"/>
        <v>0</v>
      </c>
      <c r="V956" s="93">
        <f t="shared" si="68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5"/>
        <v>0</v>
      </c>
      <c r="T957" s="93">
        <f t="shared" si="66"/>
        <v>0</v>
      </c>
      <c r="U957" s="93">
        <f t="shared" si="67"/>
        <v>0</v>
      </c>
      <c r="V957" s="93">
        <f t="shared" si="68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5"/>
        <v>0</v>
      </c>
      <c r="T958" s="93">
        <f t="shared" si="66"/>
        <v>0</v>
      </c>
      <c r="U958" s="93">
        <f t="shared" si="67"/>
        <v>0</v>
      </c>
      <c r="V958" s="93">
        <f t="shared" si="68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5"/>
        <v>0</v>
      </c>
      <c r="T959" s="93">
        <f t="shared" si="66"/>
        <v>0</v>
      </c>
      <c r="U959" s="93">
        <f t="shared" si="67"/>
        <v>0</v>
      </c>
      <c r="V959" s="93">
        <f t="shared" si="68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5"/>
        <v>0</v>
      </c>
      <c r="T960" s="93">
        <f t="shared" si="66"/>
        <v>0</v>
      </c>
      <c r="U960" s="93">
        <f t="shared" si="67"/>
        <v>0</v>
      </c>
      <c r="V960" s="93">
        <f t="shared" si="68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5"/>
        <v>0</v>
      </c>
      <c r="T961" s="93">
        <f t="shared" si="66"/>
        <v>0</v>
      </c>
      <c r="U961" s="93">
        <f t="shared" si="67"/>
        <v>0</v>
      </c>
      <c r="V961" s="93">
        <f t="shared" si="68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5"/>
        <v>0</v>
      </c>
      <c r="T962" s="93">
        <f t="shared" si="66"/>
        <v>0</v>
      </c>
      <c r="U962" s="93">
        <f t="shared" si="67"/>
        <v>0</v>
      </c>
      <c r="V962" s="93">
        <f t="shared" si="68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5"/>
        <v>0</v>
      </c>
      <c r="T963" s="93">
        <f t="shared" si="66"/>
        <v>0</v>
      </c>
      <c r="U963" s="93">
        <f t="shared" si="67"/>
        <v>0</v>
      </c>
      <c r="V963" s="93">
        <f t="shared" si="68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5"/>
        <v>0</v>
      </c>
      <c r="T964" s="93">
        <f t="shared" si="66"/>
        <v>0</v>
      </c>
      <c r="U964" s="93">
        <f t="shared" si="67"/>
        <v>0</v>
      </c>
      <c r="V964" s="93">
        <f t="shared" si="68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9">IF(J965=$N$5,1,0)</f>
        <v>0</v>
      </c>
      <c r="T965" s="93">
        <f t="shared" ref="T965:T1028" si="70">IF(J965=$N$7,1,0)</f>
        <v>0</v>
      </c>
      <c r="U965" s="93">
        <f t="shared" ref="U965:U1028" si="71">IF(J965=$N$9,1,0)</f>
        <v>0</v>
      </c>
      <c r="V965" s="93">
        <f t="shared" ref="V965:V1028" si="72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9"/>
        <v>0</v>
      </c>
      <c r="T966" s="93">
        <f t="shared" si="70"/>
        <v>0</v>
      </c>
      <c r="U966" s="93">
        <f t="shared" si="71"/>
        <v>0</v>
      </c>
      <c r="V966" s="93">
        <f t="shared" si="72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9"/>
        <v>0</v>
      </c>
      <c r="T967" s="93">
        <f t="shared" si="70"/>
        <v>0</v>
      </c>
      <c r="U967" s="93">
        <f t="shared" si="71"/>
        <v>0</v>
      </c>
      <c r="V967" s="93">
        <f t="shared" si="72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9"/>
        <v>0</v>
      </c>
      <c r="T968" s="93">
        <f t="shared" si="70"/>
        <v>0</v>
      </c>
      <c r="U968" s="93">
        <f t="shared" si="71"/>
        <v>0</v>
      </c>
      <c r="V968" s="93">
        <f t="shared" si="72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9"/>
        <v>0</v>
      </c>
      <c r="T969" s="93">
        <f t="shared" si="70"/>
        <v>0</v>
      </c>
      <c r="U969" s="93">
        <f t="shared" si="71"/>
        <v>0</v>
      </c>
      <c r="V969" s="93">
        <f t="shared" si="72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9"/>
        <v>0</v>
      </c>
      <c r="T970" s="93">
        <f t="shared" si="70"/>
        <v>0</v>
      </c>
      <c r="U970" s="93">
        <f t="shared" si="71"/>
        <v>0</v>
      </c>
      <c r="V970" s="93">
        <f t="shared" si="72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9"/>
        <v>0</v>
      </c>
      <c r="T971" s="93">
        <f t="shared" si="70"/>
        <v>0</v>
      </c>
      <c r="U971" s="93">
        <f t="shared" si="71"/>
        <v>0</v>
      </c>
      <c r="V971" s="93">
        <f t="shared" si="72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9"/>
        <v>0</v>
      </c>
      <c r="T972" s="93">
        <f t="shared" si="70"/>
        <v>0</v>
      </c>
      <c r="U972" s="93">
        <f t="shared" si="71"/>
        <v>0</v>
      </c>
      <c r="V972" s="93">
        <f t="shared" si="72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9"/>
        <v>0</v>
      </c>
      <c r="T973" s="93">
        <f t="shared" si="70"/>
        <v>0</v>
      </c>
      <c r="U973" s="93">
        <f t="shared" si="71"/>
        <v>0</v>
      </c>
      <c r="V973" s="93">
        <f t="shared" si="72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9"/>
        <v>0</v>
      </c>
      <c r="T974" s="93">
        <f t="shared" si="70"/>
        <v>0</v>
      </c>
      <c r="U974" s="93">
        <f t="shared" si="71"/>
        <v>0</v>
      </c>
      <c r="V974" s="93">
        <f t="shared" si="72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9"/>
        <v>0</v>
      </c>
      <c r="T975" s="93">
        <f t="shared" si="70"/>
        <v>0</v>
      </c>
      <c r="U975" s="93">
        <f t="shared" si="71"/>
        <v>0</v>
      </c>
      <c r="V975" s="93">
        <f t="shared" si="72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9"/>
        <v>0</v>
      </c>
      <c r="T976" s="93">
        <f t="shared" si="70"/>
        <v>0</v>
      </c>
      <c r="U976" s="93">
        <f t="shared" si="71"/>
        <v>0</v>
      </c>
      <c r="V976" s="93">
        <f t="shared" si="72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9"/>
        <v>0</v>
      </c>
      <c r="T977" s="93">
        <f t="shared" si="70"/>
        <v>0</v>
      </c>
      <c r="U977" s="93">
        <f t="shared" si="71"/>
        <v>0</v>
      </c>
      <c r="V977" s="93">
        <f t="shared" si="72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9"/>
        <v>0</v>
      </c>
      <c r="T978" s="93">
        <f t="shared" si="70"/>
        <v>0</v>
      </c>
      <c r="U978" s="93">
        <f t="shared" si="71"/>
        <v>0</v>
      </c>
      <c r="V978" s="93">
        <f t="shared" si="72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9"/>
        <v>0</v>
      </c>
      <c r="T979" s="93">
        <f t="shared" si="70"/>
        <v>0</v>
      </c>
      <c r="U979" s="93">
        <f t="shared" si="71"/>
        <v>0</v>
      </c>
      <c r="V979" s="93">
        <f t="shared" si="72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9"/>
        <v>0</v>
      </c>
      <c r="T980" s="93">
        <f t="shared" si="70"/>
        <v>0</v>
      </c>
      <c r="U980" s="93">
        <f t="shared" si="71"/>
        <v>0</v>
      </c>
      <c r="V980" s="93">
        <f t="shared" si="72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9"/>
        <v>0</v>
      </c>
      <c r="T981" s="93">
        <f t="shared" si="70"/>
        <v>0</v>
      </c>
      <c r="U981" s="93">
        <f t="shared" si="71"/>
        <v>0</v>
      </c>
      <c r="V981" s="93">
        <f t="shared" si="72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9"/>
        <v>0</v>
      </c>
      <c r="T982" s="93">
        <f t="shared" si="70"/>
        <v>0</v>
      </c>
      <c r="U982" s="93">
        <f t="shared" si="71"/>
        <v>0</v>
      </c>
      <c r="V982" s="93">
        <f t="shared" si="72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9"/>
        <v>0</v>
      </c>
      <c r="T983" s="93">
        <f t="shared" si="70"/>
        <v>0</v>
      </c>
      <c r="U983" s="93">
        <f t="shared" si="71"/>
        <v>0</v>
      </c>
      <c r="V983" s="93">
        <f t="shared" si="72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9"/>
        <v>0</v>
      </c>
      <c r="T984" s="93">
        <f t="shared" si="70"/>
        <v>0</v>
      </c>
      <c r="U984" s="93">
        <f t="shared" si="71"/>
        <v>0</v>
      </c>
      <c r="V984" s="93">
        <f t="shared" si="72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9"/>
        <v>0</v>
      </c>
      <c r="T985" s="93">
        <f t="shared" si="70"/>
        <v>0</v>
      </c>
      <c r="U985" s="93">
        <f t="shared" si="71"/>
        <v>0</v>
      </c>
      <c r="V985" s="93">
        <f t="shared" si="72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9"/>
        <v>0</v>
      </c>
      <c r="T986" s="93">
        <f t="shared" si="70"/>
        <v>0</v>
      </c>
      <c r="U986" s="93">
        <f t="shared" si="71"/>
        <v>0</v>
      </c>
      <c r="V986" s="93">
        <f t="shared" si="72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9"/>
        <v>0</v>
      </c>
      <c r="T987" s="93">
        <f t="shared" si="70"/>
        <v>0</v>
      </c>
      <c r="U987" s="93">
        <f t="shared" si="71"/>
        <v>0</v>
      </c>
      <c r="V987" s="93">
        <f t="shared" si="72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9"/>
        <v>0</v>
      </c>
      <c r="T988" s="93">
        <f t="shared" si="70"/>
        <v>0</v>
      </c>
      <c r="U988" s="93">
        <f t="shared" si="71"/>
        <v>0</v>
      </c>
      <c r="V988" s="93">
        <f t="shared" si="72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9"/>
        <v>0</v>
      </c>
      <c r="T989" s="93">
        <f t="shared" si="70"/>
        <v>0</v>
      </c>
      <c r="U989" s="93">
        <f t="shared" si="71"/>
        <v>0</v>
      </c>
      <c r="V989" s="93">
        <f t="shared" si="72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9"/>
        <v>0</v>
      </c>
      <c r="T990" s="93">
        <f t="shared" si="70"/>
        <v>0</v>
      </c>
      <c r="U990" s="93">
        <f t="shared" si="71"/>
        <v>0</v>
      </c>
      <c r="V990" s="93">
        <f t="shared" si="72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9"/>
        <v>0</v>
      </c>
      <c r="T991" s="93">
        <f t="shared" si="70"/>
        <v>0</v>
      </c>
      <c r="U991" s="93">
        <f t="shared" si="71"/>
        <v>0</v>
      </c>
      <c r="V991" s="93">
        <f t="shared" si="72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9"/>
        <v>0</v>
      </c>
      <c r="T992" s="93">
        <f t="shared" si="70"/>
        <v>0</v>
      </c>
      <c r="U992" s="93">
        <f t="shared" si="71"/>
        <v>0</v>
      </c>
      <c r="V992" s="93">
        <f t="shared" si="72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9"/>
        <v>0</v>
      </c>
      <c r="T993" s="93">
        <f t="shared" si="70"/>
        <v>0</v>
      </c>
      <c r="U993" s="93">
        <f t="shared" si="71"/>
        <v>0</v>
      </c>
      <c r="V993" s="93">
        <f t="shared" si="72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9"/>
        <v>0</v>
      </c>
      <c r="T994" s="93">
        <f t="shared" si="70"/>
        <v>0</v>
      </c>
      <c r="U994" s="93">
        <f t="shared" si="71"/>
        <v>0</v>
      </c>
      <c r="V994" s="93">
        <f t="shared" si="72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9"/>
        <v>0</v>
      </c>
      <c r="T995" s="93">
        <f t="shared" si="70"/>
        <v>0</v>
      </c>
      <c r="U995" s="93">
        <f t="shared" si="71"/>
        <v>0</v>
      </c>
      <c r="V995" s="93">
        <f t="shared" si="72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9"/>
        <v>0</v>
      </c>
      <c r="T996" s="93">
        <f t="shared" si="70"/>
        <v>0</v>
      </c>
      <c r="U996" s="93">
        <f t="shared" si="71"/>
        <v>0</v>
      </c>
      <c r="V996" s="93">
        <f t="shared" si="72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9"/>
        <v>0</v>
      </c>
      <c r="T997" s="93">
        <f t="shared" si="70"/>
        <v>0</v>
      </c>
      <c r="U997" s="93">
        <f t="shared" si="71"/>
        <v>0</v>
      </c>
      <c r="V997" s="93">
        <f t="shared" si="72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9"/>
        <v>0</v>
      </c>
      <c r="T998" s="93">
        <f t="shared" si="70"/>
        <v>0</v>
      </c>
      <c r="U998" s="93">
        <f t="shared" si="71"/>
        <v>0</v>
      </c>
      <c r="V998" s="93">
        <f t="shared" si="72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9"/>
        <v>0</v>
      </c>
      <c r="T999" s="93">
        <f t="shared" si="70"/>
        <v>0</v>
      </c>
      <c r="U999" s="93">
        <f t="shared" si="71"/>
        <v>0</v>
      </c>
      <c r="V999" s="93">
        <f t="shared" si="72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9"/>
        <v>0</v>
      </c>
      <c r="T1000" s="93">
        <f t="shared" si="70"/>
        <v>0</v>
      </c>
      <c r="U1000" s="93">
        <f t="shared" si="71"/>
        <v>0</v>
      </c>
      <c r="V1000" s="93">
        <f t="shared" si="72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9"/>
        <v>0</v>
      </c>
      <c r="T1001" s="93">
        <f t="shared" si="70"/>
        <v>0</v>
      </c>
      <c r="U1001" s="93">
        <f t="shared" si="71"/>
        <v>0</v>
      </c>
      <c r="V1001" s="93">
        <f t="shared" si="72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9"/>
        <v>0</v>
      </c>
      <c r="T1002" s="93">
        <f t="shared" si="70"/>
        <v>0</v>
      </c>
      <c r="U1002" s="93">
        <f t="shared" si="71"/>
        <v>0</v>
      </c>
      <c r="V1002" s="93">
        <f t="shared" si="72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9"/>
        <v>0</v>
      </c>
      <c r="T1003" s="93">
        <f t="shared" si="70"/>
        <v>0</v>
      </c>
      <c r="U1003" s="93">
        <f t="shared" si="71"/>
        <v>0</v>
      </c>
      <c r="V1003" s="93">
        <f t="shared" si="72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9"/>
        <v>0</v>
      </c>
      <c r="T1004" s="93">
        <f t="shared" si="70"/>
        <v>0</v>
      </c>
      <c r="U1004" s="93">
        <f t="shared" si="71"/>
        <v>0</v>
      </c>
      <c r="V1004" s="93">
        <f t="shared" si="72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9"/>
        <v>0</v>
      </c>
      <c r="T1005" s="93">
        <f t="shared" si="70"/>
        <v>0</v>
      </c>
      <c r="U1005" s="93">
        <f t="shared" si="71"/>
        <v>0</v>
      </c>
      <c r="V1005" s="93">
        <f t="shared" si="72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9"/>
        <v>0</v>
      </c>
      <c r="T1006" s="93">
        <f t="shared" si="70"/>
        <v>0</v>
      </c>
      <c r="U1006" s="93">
        <f t="shared" si="71"/>
        <v>0</v>
      </c>
      <c r="V1006" s="93">
        <f t="shared" si="72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9"/>
        <v>0</v>
      </c>
      <c r="T1007" s="93">
        <f t="shared" si="70"/>
        <v>0</v>
      </c>
      <c r="U1007" s="93">
        <f t="shared" si="71"/>
        <v>0</v>
      </c>
      <c r="V1007" s="93">
        <f t="shared" si="72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9"/>
        <v>0</v>
      </c>
      <c r="T1008" s="93">
        <f t="shared" si="70"/>
        <v>0</v>
      </c>
      <c r="U1008" s="93">
        <f t="shared" si="71"/>
        <v>0</v>
      </c>
      <c r="V1008" s="93">
        <f t="shared" si="72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9"/>
        <v>0</v>
      </c>
      <c r="T1009" s="93">
        <f t="shared" si="70"/>
        <v>0</v>
      </c>
      <c r="U1009" s="93">
        <f t="shared" si="71"/>
        <v>0</v>
      </c>
      <c r="V1009" s="93">
        <f t="shared" si="72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9"/>
        <v>0</v>
      </c>
      <c r="T1010" s="93">
        <f t="shared" si="70"/>
        <v>0</v>
      </c>
      <c r="U1010" s="93">
        <f t="shared" si="71"/>
        <v>0</v>
      </c>
      <c r="V1010" s="93">
        <f t="shared" si="72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9"/>
        <v>0</v>
      </c>
      <c r="T1011" s="93">
        <f t="shared" si="70"/>
        <v>0</v>
      </c>
      <c r="U1011" s="93">
        <f t="shared" si="71"/>
        <v>0</v>
      </c>
      <c r="V1011" s="93">
        <f t="shared" si="72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9"/>
        <v>0</v>
      </c>
      <c r="T1012" s="93">
        <f t="shared" si="70"/>
        <v>0</v>
      </c>
      <c r="U1012" s="93">
        <f t="shared" si="71"/>
        <v>0</v>
      </c>
      <c r="V1012" s="93">
        <f t="shared" si="72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9"/>
        <v>0</v>
      </c>
      <c r="T1013" s="93">
        <f t="shared" si="70"/>
        <v>0</v>
      </c>
      <c r="U1013" s="93">
        <f t="shared" si="71"/>
        <v>0</v>
      </c>
      <c r="V1013" s="93">
        <f t="shared" si="72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9"/>
        <v>0</v>
      </c>
      <c r="T1014" s="93">
        <f t="shared" si="70"/>
        <v>0</v>
      </c>
      <c r="U1014" s="93">
        <f t="shared" si="71"/>
        <v>0</v>
      </c>
      <c r="V1014" s="93">
        <f t="shared" si="72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9"/>
        <v>0</v>
      </c>
      <c r="T1015" s="93">
        <f t="shared" si="70"/>
        <v>0</v>
      </c>
      <c r="U1015" s="93">
        <f t="shared" si="71"/>
        <v>0</v>
      </c>
      <c r="V1015" s="93">
        <f t="shared" si="72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9"/>
        <v>0</v>
      </c>
      <c r="T1016" s="93">
        <f t="shared" si="70"/>
        <v>0</v>
      </c>
      <c r="U1016" s="93">
        <f t="shared" si="71"/>
        <v>0</v>
      </c>
      <c r="V1016" s="93">
        <f t="shared" si="72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9"/>
        <v>0</v>
      </c>
      <c r="T1017" s="93">
        <f t="shared" si="70"/>
        <v>0</v>
      </c>
      <c r="U1017" s="93">
        <f t="shared" si="71"/>
        <v>0</v>
      </c>
      <c r="V1017" s="93">
        <f t="shared" si="72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9"/>
        <v>0</v>
      </c>
      <c r="T1018" s="93">
        <f t="shared" si="70"/>
        <v>0</v>
      </c>
      <c r="U1018" s="93">
        <f t="shared" si="71"/>
        <v>0</v>
      </c>
      <c r="V1018" s="93">
        <f t="shared" si="72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9"/>
        <v>0</v>
      </c>
      <c r="T1019" s="93">
        <f t="shared" si="70"/>
        <v>0</v>
      </c>
      <c r="U1019" s="93">
        <f t="shared" si="71"/>
        <v>0</v>
      </c>
      <c r="V1019" s="93">
        <f t="shared" si="72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9"/>
        <v>0</v>
      </c>
      <c r="T1020" s="93">
        <f t="shared" si="70"/>
        <v>0</v>
      </c>
      <c r="U1020" s="93">
        <f t="shared" si="71"/>
        <v>0</v>
      </c>
      <c r="V1020" s="93">
        <f t="shared" si="72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9"/>
        <v>0</v>
      </c>
      <c r="T1021" s="93">
        <f t="shared" si="70"/>
        <v>0</v>
      </c>
      <c r="U1021" s="93">
        <f t="shared" si="71"/>
        <v>0</v>
      </c>
      <c r="V1021" s="93">
        <f t="shared" si="72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9"/>
        <v>0</v>
      </c>
      <c r="T1022" s="93">
        <f t="shared" si="70"/>
        <v>0</v>
      </c>
      <c r="U1022" s="93">
        <f t="shared" si="71"/>
        <v>0</v>
      </c>
      <c r="V1022" s="93">
        <f t="shared" si="72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9"/>
        <v>0</v>
      </c>
      <c r="T1023" s="93">
        <f t="shared" si="70"/>
        <v>0</v>
      </c>
      <c r="U1023" s="93">
        <f t="shared" si="71"/>
        <v>0</v>
      </c>
      <c r="V1023" s="93">
        <f t="shared" si="72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9"/>
        <v>0</v>
      </c>
      <c r="T1024" s="93">
        <f t="shared" si="70"/>
        <v>0</v>
      </c>
      <c r="U1024" s="93">
        <f t="shared" si="71"/>
        <v>0</v>
      </c>
      <c r="V1024" s="93">
        <f t="shared" si="72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9"/>
        <v>0</v>
      </c>
      <c r="T1025" s="93">
        <f t="shared" si="70"/>
        <v>0</v>
      </c>
      <c r="U1025" s="93">
        <f t="shared" si="71"/>
        <v>0</v>
      </c>
      <c r="V1025" s="93">
        <f t="shared" si="72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9"/>
        <v>0</v>
      </c>
      <c r="T1026" s="93">
        <f t="shared" si="70"/>
        <v>0</v>
      </c>
      <c r="U1026" s="93">
        <f t="shared" si="71"/>
        <v>0</v>
      </c>
      <c r="V1026" s="93">
        <f t="shared" si="72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9"/>
        <v>0</v>
      </c>
      <c r="T1027" s="93">
        <f t="shared" si="70"/>
        <v>0</v>
      </c>
      <c r="U1027" s="93">
        <f t="shared" si="71"/>
        <v>0</v>
      </c>
      <c r="V1027" s="93">
        <f t="shared" si="72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9"/>
        <v>0</v>
      </c>
      <c r="T1028" s="93">
        <f t="shared" si="70"/>
        <v>0</v>
      </c>
      <c r="U1028" s="93">
        <f t="shared" si="71"/>
        <v>0</v>
      </c>
      <c r="V1028" s="93">
        <f t="shared" si="72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3">IF(J1029=$N$5,1,0)</f>
        <v>0</v>
      </c>
      <c r="T1029" s="93">
        <f t="shared" ref="T1029:T1092" si="74">IF(J1029=$N$7,1,0)</f>
        <v>0</v>
      </c>
      <c r="U1029" s="93">
        <f t="shared" ref="U1029:U1092" si="75">IF(J1029=$N$9,1,0)</f>
        <v>0</v>
      </c>
      <c r="V1029" s="93">
        <f t="shared" ref="V1029:V1092" si="76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3"/>
        <v>0</v>
      </c>
      <c r="T1030" s="93">
        <f t="shared" si="74"/>
        <v>0</v>
      </c>
      <c r="U1030" s="93">
        <f t="shared" si="75"/>
        <v>0</v>
      </c>
      <c r="V1030" s="93">
        <f t="shared" si="76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3"/>
        <v>0</v>
      </c>
      <c r="T1031" s="93">
        <f t="shared" si="74"/>
        <v>0</v>
      </c>
      <c r="U1031" s="93">
        <f t="shared" si="75"/>
        <v>0</v>
      </c>
      <c r="V1031" s="93">
        <f t="shared" si="76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3"/>
        <v>0</v>
      </c>
      <c r="T1032" s="93">
        <f t="shared" si="74"/>
        <v>0</v>
      </c>
      <c r="U1032" s="93">
        <f t="shared" si="75"/>
        <v>0</v>
      </c>
      <c r="V1032" s="93">
        <f t="shared" si="76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3"/>
        <v>0</v>
      </c>
      <c r="T1033" s="93">
        <f t="shared" si="74"/>
        <v>0</v>
      </c>
      <c r="U1033" s="93">
        <f t="shared" si="75"/>
        <v>0</v>
      </c>
      <c r="V1033" s="93">
        <f t="shared" si="76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3"/>
        <v>0</v>
      </c>
      <c r="T1034" s="93">
        <f t="shared" si="74"/>
        <v>0</v>
      </c>
      <c r="U1034" s="93">
        <f t="shared" si="75"/>
        <v>0</v>
      </c>
      <c r="V1034" s="93">
        <f t="shared" si="76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3"/>
        <v>0</v>
      </c>
      <c r="T1035" s="93">
        <f t="shared" si="74"/>
        <v>0</v>
      </c>
      <c r="U1035" s="93">
        <f t="shared" si="75"/>
        <v>0</v>
      </c>
      <c r="V1035" s="93">
        <f t="shared" si="76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3"/>
        <v>0</v>
      </c>
      <c r="T1036" s="93">
        <f t="shared" si="74"/>
        <v>0</v>
      </c>
      <c r="U1036" s="93">
        <f t="shared" si="75"/>
        <v>0</v>
      </c>
      <c r="V1036" s="93">
        <f t="shared" si="76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3"/>
        <v>0</v>
      </c>
      <c r="T1037" s="93">
        <f t="shared" si="74"/>
        <v>0</v>
      </c>
      <c r="U1037" s="93">
        <f t="shared" si="75"/>
        <v>0</v>
      </c>
      <c r="V1037" s="93">
        <f t="shared" si="76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3"/>
        <v>0</v>
      </c>
      <c r="T1038" s="93">
        <f t="shared" si="74"/>
        <v>0</v>
      </c>
      <c r="U1038" s="93">
        <f t="shared" si="75"/>
        <v>0</v>
      </c>
      <c r="V1038" s="93">
        <f t="shared" si="76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3"/>
        <v>0</v>
      </c>
      <c r="T1039" s="93">
        <f t="shared" si="74"/>
        <v>0</v>
      </c>
      <c r="U1039" s="93">
        <f t="shared" si="75"/>
        <v>0</v>
      </c>
      <c r="V1039" s="93">
        <f t="shared" si="76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3"/>
        <v>0</v>
      </c>
      <c r="T1040" s="93">
        <f t="shared" si="74"/>
        <v>0</v>
      </c>
      <c r="U1040" s="93">
        <f t="shared" si="75"/>
        <v>0</v>
      </c>
      <c r="V1040" s="93">
        <f t="shared" si="76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3"/>
        <v>0</v>
      </c>
      <c r="T1041" s="93">
        <f t="shared" si="74"/>
        <v>0</v>
      </c>
      <c r="U1041" s="93">
        <f t="shared" si="75"/>
        <v>0</v>
      </c>
      <c r="V1041" s="93">
        <f t="shared" si="76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3"/>
        <v>0</v>
      </c>
      <c r="T1042" s="93">
        <f t="shared" si="74"/>
        <v>0</v>
      </c>
      <c r="U1042" s="93">
        <f t="shared" si="75"/>
        <v>0</v>
      </c>
      <c r="V1042" s="93">
        <f t="shared" si="76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3"/>
        <v>0</v>
      </c>
      <c r="T1043" s="93">
        <f t="shared" si="74"/>
        <v>0</v>
      </c>
      <c r="U1043" s="93">
        <f t="shared" si="75"/>
        <v>0</v>
      </c>
      <c r="V1043" s="93">
        <f t="shared" si="76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3"/>
        <v>0</v>
      </c>
      <c r="T1044" s="93">
        <f t="shared" si="74"/>
        <v>0</v>
      </c>
      <c r="U1044" s="93">
        <f t="shared" si="75"/>
        <v>0</v>
      </c>
      <c r="V1044" s="93">
        <f t="shared" si="76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3"/>
        <v>0</v>
      </c>
      <c r="T1045" s="93">
        <f t="shared" si="74"/>
        <v>0</v>
      </c>
      <c r="U1045" s="93">
        <f t="shared" si="75"/>
        <v>0</v>
      </c>
      <c r="V1045" s="93">
        <f t="shared" si="76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3"/>
        <v>0</v>
      </c>
      <c r="T1046" s="93">
        <f t="shared" si="74"/>
        <v>0</v>
      </c>
      <c r="U1046" s="93">
        <f t="shared" si="75"/>
        <v>0</v>
      </c>
      <c r="V1046" s="93">
        <f t="shared" si="76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3"/>
        <v>0</v>
      </c>
      <c r="T1047" s="93">
        <f t="shared" si="74"/>
        <v>0</v>
      </c>
      <c r="U1047" s="93">
        <f t="shared" si="75"/>
        <v>0</v>
      </c>
      <c r="V1047" s="93">
        <f t="shared" si="76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3"/>
        <v>0</v>
      </c>
      <c r="T1048" s="93">
        <f t="shared" si="74"/>
        <v>0</v>
      </c>
      <c r="U1048" s="93">
        <f t="shared" si="75"/>
        <v>0</v>
      </c>
      <c r="V1048" s="93">
        <f t="shared" si="76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3"/>
        <v>0</v>
      </c>
      <c r="T1049" s="93">
        <f t="shared" si="74"/>
        <v>0</v>
      </c>
      <c r="U1049" s="93">
        <f t="shared" si="75"/>
        <v>0</v>
      </c>
      <c r="V1049" s="93">
        <f t="shared" si="76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3"/>
        <v>0</v>
      </c>
      <c r="T1050" s="93">
        <f t="shared" si="74"/>
        <v>0</v>
      </c>
      <c r="U1050" s="93">
        <f t="shared" si="75"/>
        <v>0</v>
      </c>
      <c r="V1050" s="93">
        <f t="shared" si="76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3"/>
        <v>0</v>
      </c>
      <c r="T1051" s="93">
        <f t="shared" si="74"/>
        <v>0</v>
      </c>
      <c r="U1051" s="93">
        <f t="shared" si="75"/>
        <v>0</v>
      </c>
      <c r="V1051" s="93">
        <f t="shared" si="76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3"/>
        <v>0</v>
      </c>
      <c r="T1052" s="93">
        <f t="shared" si="74"/>
        <v>0</v>
      </c>
      <c r="U1052" s="93">
        <f t="shared" si="75"/>
        <v>0</v>
      </c>
      <c r="V1052" s="93">
        <f t="shared" si="76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3"/>
        <v>0</v>
      </c>
      <c r="T1053" s="93">
        <f t="shared" si="74"/>
        <v>0</v>
      </c>
      <c r="U1053" s="93">
        <f t="shared" si="75"/>
        <v>0</v>
      </c>
      <c r="V1053" s="93">
        <f t="shared" si="76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3"/>
        <v>0</v>
      </c>
      <c r="T1054" s="93">
        <f t="shared" si="74"/>
        <v>0</v>
      </c>
      <c r="U1054" s="93">
        <f t="shared" si="75"/>
        <v>0</v>
      </c>
      <c r="V1054" s="93">
        <f t="shared" si="76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3"/>
        <v>0</v>
      </c>
      <c r="T1055" s="93">
        <f t="shared" si="74"/>
        <v>0</v>
      </c>
      <c r="U1055" s="93">
        <f t="shared" si="75"/>
        <v>0</v>
      </c>
      <c r="V1055" s="93">
        <f t="shared" si="76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3"/>
        <v>0</v>
      </c>
      <c r="T1056" s="93">
        <f t="shared" si="74"/>
        <v>0</v>
      </c>
      <c r="U1056" s="93">
        <f t="shared" si="75"/>
        <v>0</v>
      </c>
      <c r="V1056" s="93">
        <f t="shared" si="76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3"/>
        <v>0</v>
      </c>
      <c r="T1057" s="93">
        <f t="shared" si="74"/>
        <v>0</v>
      </c>
      <c r="U1057" s="93">
        <f t="shared" si="75"/>
        <v>0</v>
      </c>
      <c r="V1057" s="93">
        <f t="shared" si="76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3"/>
        <v>0</v>
      </c>
      <c r="T1058" s="93">
        <f t="shared" si="74"/>
        <v>0</v>
      </c>
      <c r="U1058" s="93">
        <f t="shared" si="75"/>
        <v>0</v>
      </c>
      <c r="V1058" s="93">
        <f t="shared" si="76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3"/>
        <v>0</v>
      </c>
      <c r="T1059" s="93">
        <f t="shared" si="74"/>
        <v>0</v>
      </c>
      <c r="U1059" s="93">
        <f t="shared" si="75"/>
        <v>0</v>
      </c>
      <c r="V1059" s="93">
        <f t="shared" si="76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3"/>
        <v>0</v>
      </c>
      <c r="T1060" s="93">
        <f t="shared" si="74"/>
        <v>0</v>
      </c>
      <c r="U1060" s="93">
        <f t="shared" si="75"/>
        <v>0</v>
      </c>
      <c r="V1060" s="93">
        <f t="shared" si="76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3"/>
        <v>0</v>
      </c>
      <c r="T1061" s="93">
        <f t="shared" si="74"/>
        <v>0</v>
      </c>
      <c r="U1061" s="93">
        <f t="shared" si="75"/>
        <v>0</v>
      </c>
      <c r="V1061" s="93">
        <f t="shared" si="76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3"/>
        <v>0</v>
      </c>
      <c r="T1062" s="93">
        <f t="shared" si="74"/>
        <v>0</v>
      </c>
      <c r="U1062" s="93">
        <f t="shared" si="75"/>
        <v>0</v>
      </c>
      <c r="V1062" s="93">
        <f t="shared" si="76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3"/>
        <v>0</v>
      </c>
      <c r="T1063" s="93">
        <f t="shared" si="74"/>
        <v>0</v>
      </c>
      <c r="U1063" s="93">
        <f t="shared" si="75"/>
        <v>0</v>
      </c>
      <c r="V1063" s="93">
        <f t="shared" si="76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3"/>
        <v>0</v>
      </c>
      <c r="T1064" s="93">
        <f t="shared" si="74"/>
        <v>0</v>
      </c>
      <c r="U1064" s="93">
        <f t="shared" si="75"/>
        <v>0</v>
      </c>
      <c r="V1064" s="93">
        <f t="shared" si="76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3"/>
        <v>0</v>
      </c>
      <c r="T1065" s="93">
        <f t="shared" si="74"/>
        <v>0</v>
      </c>
      <c r="U1065" s="93">
        <f t="shared" si="75"/>
        <v>0</v>
      </c>
      <c r="V1065" s="93">
        <f t="shared" si="76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3"/>
        <v>0</v>
      </c>
      <c r="T1066" s="93">
        <f t="shared" si="74"/>
        <v>0</v>
      </c>
      <c r="U1066" s="93">
        <f t="shared" si="75"/>
        <v>0</v>
      </c>
      <c r="V1066" s="93">
        <f t="shared" si="76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3"/>
        <v>0</v>
      </c>
      <c r="T1067" s="93">
        <f t="shared" si="74"/>
        <v>0</v>
      </c>
      <c r="U1067" s="93">
        <f t="shared" si="75"/>
        <v>0</v>
      </c>
      <c r="V1067" s="93">
        <f t="shared" si="76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3"/>
        <v>0</v>
      </c>
      <c r="T1068" s="93">
        <f t="shared" si="74"/>
        <v>0</v>
      </c>
      <c r="U1068" s="93">
        <f t="shared" si="75"/>
        <v>0</v>
      </c>
      <c r="V1068" s="93">
        <f t="shared" si="76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3"/>
        <v>0</v>
      </c>
      <c r="T1069" s="93">
        <f t="shared" si="74"/>
        <v>0</v>
      </c>
      <c r="U1069" s="93">
        <f t="shared" si="75"/>
        <v>0</v>
      </c>
      <c r="V1069" s="93">
        <f t="shared" si="76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3"/>
        <v>0</v>
      </c>
      <c r="T1070" s="93">
        <f t="shared" si="74"/>
        <v>0</v>
      </c>
      <c r="U1070" s="93">
        <f t="shared" si="75"/>
        <v>0</v>
      </c>
      <c r="V1070" s="93">
        <f t="shared" si="76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3"/>
        <v>0</v>
      </c>
      <c r="T1071" s="93">
        <f t="shared" si="74"/>
        <v>0</v>
      </c>
      <c r="U1071" s="93">
        <f t="shared" si="75"/>
        <v>0</v>
      </c>
      <c r="V1071" s="93">
        <f t="shared" si="76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3"/>
        <v>0</v>
      </c>
      <c r="T1072" s="93">
        <f t="shared" si="74"/>
        <v>0</v>
      </c>
      <c r="U1072" s="93">
        <f t="shared" si="75"/>
        <v>0</v>
      </c>
      <c r="V1072" s="93">
        <f t="shared" si="76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3"/>
        <v>0</v>
      </c>
      <c r="T1073" s="93">
        <f t="shared" si="74"/>
        <v>0</v>
      </c>
      <c r="U1073" s="93">
        <f t="shared" si="75"/>
        <v>0</v>
      </c>
      <c r="V1073" s="93">
        <f t="shared" si="76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3"/>
        <v>0</v>
      </c>
      <c r="T1074" s="93">
        <f t="shared" si="74"/>
        <v>0</v>
      </c>
      <c r="U1074" s="93">
        <f t="shared" si="75"/>
        <v>0</v>
      </c>
      <c r="V1074" s="93">
        <f t="shared" si="76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3"/>
        <v>0</v>
      </c>
      <c r="T1075" s="93">
        <f t="shared" si="74"/>
        <v>0</v>
      </c>
      <c r="U1075" s="93">
        <f t="shared" si="75"/>
        <v>0</v>
      </c>
      <c r="V1075" s="93">
        <f t="shared" si="76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3"/>
        <v>0</v>
      </c>
      <c r="T1076" s="93">
        <f t="shared" si="74"/>
        <v>0</v>
      </c>
      <c r="U1076" s="93">
        <f t="shared" si="75"/>
        <v>0</v>
      </c>
      <c r="V1076" s="93">
        <f t="shared" si="76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3"/>
        <v>0</v>
      </c>
      <c r="T1077" s="93">
        <f t="shared" si="74"/>
        <v>0</v>
      </c>
      <c r="U1077" s="93">
        <f t="shared" si="75"/>
        <v>0</v>
      </c>
      <c r="V1077" s="93">
        <f t="shared" si="76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3"/>
        <v>0</v>
      </c>
      <c r="T1078" s="93">
        <f t="shared" si="74"/>
        <v>0</v>
      </c>
      <c r="U1078" s="93">
        <f t="shared" si="75"/>
        <v>0</v>
      </c>
      <c r="V1078" s="93">
        <f t="shared" si="76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3"/>
        <v>0</v>
      </c>
      <c r="T1079" s="93">
        <f t="shared" si="74"/>
        <v>0</v>
      </c>
      <c r="U1079" s="93">
        <f t="shared" si="75"/>
        <v>0</v>
      </c>
      <c r="V1079" s="93">
        <f t="shared" si="76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3"/>
        <v>0</v>
      </c>
      <c r="T1080" s="93">
        <f t="shared" si="74"/>
        <v>0</v>
      </c>
      <c r="U1080" s="93">
        <f t="shared" si="75"/>
        <v>0</v>
      </c>
      <c r="V1080" s="93">
        <f t="shared" si="76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3"/>
        <v>0</v>
      </c>
      <c r="T1081" s="93">
        <f t="shared" si="74"/>
        <v>0</v>
      </c>
      <c r="U1081" s="93">
        <f t="shared" si="75"/>
        <v>0</v>
      </c>
      <c r="V1081" s="93">
        <f t="shared" si="76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3"/>
        <v>0</v>
      </c>
      <c r="T1082" s="93">
        <f t="shared" si="74"/>
        <v>0</v>
      </c>
      <c r="U1082" s="93">
        <f t="shared" si="75"/>
        <v>0</v>
      </c>
      <c r="V1082" s="93">
        <f t="shared" si="76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3"/>
        <v>0</v>
      </c>
      <c r="T1083" s="93">
        <f t="shared" si="74"/>
        <v>0</v>
      </c>
      <c r="U1083" s="93">
        <f t="shared" si="75"/>
        <v>0</v>
      </c>
      <c r="V1083" s="93">
        <f t="shared" si="76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3"/>
        <v>0</v>
      </c>
      <c r="T1084" s="93">
        <f t="shared" si="74"/>
        <v>0</v>
      </c>
      <c r="U1084" s="93">
        <f t="shared" si="75"/>
        <v>0</v>
      </c>
      <c r="V1084" s="93">
        <f t="shared" si="76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3"/>
        <v>0</v>
      </c>
      <c r="T1085" s="93">
        <f t="shared" si="74"/>
        <v>0</v>
      </c>
      <c r="U1085" s="93">
        <f t="shared" si="75"/>
        <v>0</v>
      </c>
      <c r="V1085" s="93">
        <f t="shared" si="76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3"/>
        <v>0</v>
      </c>
      <c r="T1086" s="93">
        <f t="shared" si="74"/>
        <v>0</v>
      </c>
      <c r="U1086" s="93">
        <f t="shared" si="75"/>
        <v>0</v>
      </c>
      <c r="V1086" s="93">
        <f t="shared" si="76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3"/>
        <v>0</v>
      </c>
      <c r="T1087" s="93">
        <f t="shared" si="74"/>
        <v>0</v>
      </c>
      <c r="U1087" s="93">
        <f t="shared" si="75"/>
        <v>0</v>
      </c>
      <c r="V1087" s="93">
        <f t="shared" si="76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3"/>
        <v>0</v>
      </c>
      <c r="T1088" s="93">
        <f t="shared" si="74"/>
        <v>0</v>
      </c>
      <c r="U1088" s="93">
        <f t="shared" si="75"/>
        <v>0</v>
      </c>
      <c r="V1088" s="93">
        <f t="shared" si="76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3"/>
        <v>0</v>
      </c>
      <c r="T1089" s="93">
        <f t="shared" si="74"/>
        <v>0</v>
      </c>
      <c r="U1089" s="93">
        <f t="shared" si="75"/>
        <v>0</v>
      </c>
      <c r="V1089" s="93">
        <f t="shared" si="76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3"/>
        <v>0</v>
      </c>
      <c r="T1090" s="93">
        <f t="shared" si="74"/>
        <v>0</v>
      </c>
      <c r="U1090" s="93">
        <f t="shared" si="75"/>
        <v>0</v>
      </c>
      <c r="V1090" s="93">
        <f t="shared" si="76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3"/>
        <v>0</v>
      </c>
      <c r="T1091" s="93">
        <f t="shared" si="74"/>
        <v>0</v>
      </c>
      <c r="U1091" s="93">
        <f t="shared" si="75"/>
        <v>0</v>
      </c>
      <c r="V1091" s="93">
        <f t="shared" si="76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3"/>
        <v>0</v>
      </c>
      <c r="T1092" s="93">
        <f t="shared" si="74"/>
        <v>0</v>
      </c>
      <c r="U1092" s="93">
        <f t="shared" si="75"/>
        <v>0</v>
      </c>
      <c r="V1092" s="93">
        <f t="shared" si="76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7">IF(J1093=$N$5,1,0)</f>
        <v>0</v>
      </c>
      <c r="T1093" s="93">
        <f t="shared" ref="T1093:T1156" si="78">IF(J1093=$N$7,1,0)</f>
        <v>0</v>
      </c>
      <c r="U1093" s="93">
        <f t="shared" ref="U1093:U1156" si="79">IF(J1093=$N$9,1,0)</f>
        <v>0</v>
      </c>
      <c r="V1093" s="93">
        <f t="shared" ref="V1093:V1156" si="80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7"/>
        <v>0</v>
      </c>
      <c r="T1094" s="93">
        <f t="shared" si="78"/>
        <v>0</v>
      </c>
      <c r="U1094" s="93">
        <f t="shared" si="79"/>
        <v>0</v>
      </c>
      <c r="V1094" s="93">
        <f t="shared" si="80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7"/>
        <v>0</v>
      </c>
      <c r="T1095" s="93">
        <f t="shared" si="78"/>
        <v>0</v>
      </c>
      <c r="U1095" s="93">
        <f t="shared" si="79"/>
        <v>0</v>
      </c>
      <c r="V1095" s="93">
        <f t="shared" si="80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7"/>
        <v>0</v>
      </c>
      <c r="T1096" s="93">
        <f t="shared" si="78"/>
        <v>0</v>
      </c>
      <c r="U1096" s="93">
        <f t="shared" si="79"/>
        <v>0</v>
      </c>
      <c r="V1096" s="93">
        <f t="shared" si="80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7"/>
        <v>0</v>
      </c>
      <c r="T1097" s="93">
        <f t="shared" si="78"/>
        <v>0</v>
      </c>
      <c r="U1097" s="93">
        <f t="shared" si="79"/>
        <v>0</v>
      </c>
      <c r="V1097" s="93">
        <f t="shared" si="80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7"/>
        <v>0</v>
      </c>
      <c r="T1098" s="93">
        <f t="shared" si="78"/>
        <v>0</v>
      </c>
      <c r="U1098" s="93">
        <f t="shared" si="79"/>
        <v>0</v>
      </c>
      <c r="V1098" s="93">
        <f t="shared" si="80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7"/>
        <v>0</v>
      </c>
      <c r="T1099" s="93">
        <f t="shared" si="78"/>
        <v>0</v>
      </c>
      <c r="U1099" s="93">
        <f t="shared" si="79"/>
        <v>0</v>
      </c>
      <c r="V1099" s="93">
        <f t="shared" si="80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7"/>
        <v>0</v>
      </c>
      <c r="T1100" s="93">
        <f t="shared" si="78"/>
        <v>0</v>
      </c>
      <c r="U1100" s="93">
        <f t="shared" si="79"/>
        <v>0</v>
      </c>
      <c r="V1100" s="93">
        <f t="shared" si="80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7"/>
        <v>0</v>
      </c>
      <c r="T1101" s="93">
        <f t="shared" si="78"/>
        <v>0</v>
      </c>
      <c r="U1101" s="93">
        <f t="shared" si="79"/>
        <v>0</v>
      </c>
      <c r="V1101" s="93">
        <f t="shared" si="80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7"/>
        <v>0</v>
      </c>
      <c r="T1102" s="93">
        <f t="shared" si="78"/>
        <v>0</v>
      </c>
      <c r="U1102" s="93">
        <f t="shared" si="79"/>
        <v>0</v>
      </c>
      <c r="V1102" s="93">
        <f t="shared" si="80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7"/>
        <v>0</v>
      </c>
      <c r="T1103" s="93">
        <f t="shared" si="78"/>
        <v>0</v>
      </c>
      <c r="U1103" s="93">
        <f t="shared" si="79"/>
        <v>0</v>
      </c>
      <c r="V1103" s="93">
        <f t="shared" si="80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7"/>
        <v>0</v>
      </c>
      <c r="T1104" s="93">
        <f t="shared" si="78"/>
        <v>0</v>
      </c>
      <c r="U1104" s="93">
        <f t="shared" si="79"/>
        <v>0</v>
      </c>
      <c r="V1104" s="93">
        <f t="shared" si="80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7"/>
        <v>0</v>
      </c>
      <c r="T1105" s="93">
        <f t="shared" si="78"/>
        <v>0</v>
      </c>
      <c r="U1105" s="93">
        <f t="shared" si="79"/>
        <v>0</v>
      </c>
      <c r="V1105" s="93">
        <f t="shared" si="80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7"/>
        <v>0</v>
      </c>
      <c r="T1106" s="93">
        <f t="shared" si="78"/>
        <v>0</v>
      </c>
      <c r="U1106" s="93">
        <f t="shared" si="79"/>
        <v>0</v>
      </c>
      <c r="V1106" s="93">
        <f t="shared" si="80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7"/>
        <v>0</v>
      </c>
      <c r="T1107" s="93">
        <f t="shared" si="78"/>
        <v>0</v>
      </c>
      <c r="U1107" s="93">
        <f t="shared" si="79"/>
        <v>0</v>
      </c>
      <c r="V1107" s="93">
        <f t="shared" si="80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7"/>
        <v>0</v>
      </c>
      <c r="T1108" s="93">
        <f t="shared" si="78"/>
        <v>0</v>
      </c>
      <c r="U1108" s="93">
        <f t="shared" si="79"/>
        <v>0</v>
      </c>
      <c r="V1108" s="93">
        <f t="shared" si="80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7"/>
        <v>0</v>
      </c>
      <c r="T1109" s="93">
        <f t="shared" si="78"/>
        <v>0</v>
      </c>
      <c r="U1109" s="93">
        <f t="shared" si="79"/>
        <v>0</v>
      </c>
      <c r="V1109" s="93">
        <f t="shared" si="80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7"/>
        <v>0</v>
      </c>
      <c r="T1110" s="93">
        <f t="shared" si="78"/>
        <v>0</v>
      </c>
      <c r="U1110" s="93">
        <f t="shared" si="79"/>
        <v>0</v>
      </c>
      <c r="V1110" s="93">
        <f t="shared" si="80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7"/>
        <v>0</v>
      </c>
      <c r="T1111" s="93">
        <f t="shared" si="78"/>
        <v>0</v>
      </c>
      <c r="U1111" s="93">
        <f t="shared" si="79"/>
        <v>0</v>
      </c>
      <c r="V1111" s="93">
        <f t="shared" si="80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7"/>
        <v>0</v>
      </c>
      <c r="T1112" s="93">
        <f t="shared" si="78"/>
        <v>0</v>
      </c>
      <c r="U1112" s="93">
        <f t="shared" si="79"/>
        <v>0</v>
      </c>
      <c r="V1112" s="93">
        <f t="shared" si="80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7"/>
        <v>0</v>
      </c>
      <c r="T1113" s="93">
        <f t="shared" si="78"/>
        <v>0</v>
      </c>
      <c r="U1113" s="93">
        <f t="shared" si="79"/>
        <v>0</v>
      </c>
      <c r="V1113" s="93">
        <f t="shared" si="80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7"/>
        <v>0</v>
      </c>
      <c r="T1114" s="93">
        <f t="shared" si="78"/>
        <v>0</v>
      </c>
      <c r="U1114" s="93">
        <f t="shared" si="79"/>
        <v>0</v>
      </c>
      <c r="V1114" s="93">
        <f t="shared" si="80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7"/>
        <v>0</v>
      </c>
      <c r="T1115" s="93">
        <f t="shared" si="78"/>
        <v>0</v>
      </c>
      <c r="U1115" s="93">
        <f t="shared" si="79"/>
        <v>0</v>
      </c>
      <c r="V1115" s="93">
        <f t="shared" si="80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7"/>
        <v>0</v>
      </c>
      <c r="T1116" s="93">
        <f t="shared" si="78"/>
        <v>0</v>
      </c>
      <c r="U1116" s="93">
        <f t="shared" si="79"/>
        <v>0</v>
      </c>
      <c r="V1116" s="93">
        <f t="shared" si="80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7"/>
        <v>0</v>
      </c>
      <c r="T1117" s="93">
        <f t="shared" si="78"/>
        <v>0</v>
      </c>
      <c r="U1117" s="93">
        <f t="shared" si="79"/>
        <v>0</v>
      </c>
      <c r="V1117" s="93">
        <f t="shared" si="80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7"/>
        <v>0</v>
      </c>
      <c r="T1118" s="93">
        <f t="shared" si="78"/>
        <v>0</v>
      </c>
      <c r="U1118" s="93">
        <f t="shared" si="79"/>
        <v>0</v>
      </c>
      <c r="V1118" s="93">
        <f t="shared" si="80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7"/>
        <v>0</v>
      </c>
      <c r="T1119" s="93">
        <f t="shared" si="78"/>
        <v>0</v>
      </c>
      <c r="U1119" s="93">
        <f t="shared" si="79"/>
        <v>0</v>
      </c>
      <c r="V1119" s="93">
        <f t="shared" si="80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7"/>
        <v>0</v>
      </c>
      <c r="T1120" s="93">
        <f t="shared" si="78"/>
        <v>0</v>
      </c>
      <c r="U1120" s="93">
        <f t="shared" si="79"/>
        <v>0</v>
      </c>
      <c r="V1120" s="93">
        <f t="shared" si="80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7"/>
        <v>0</v>
      </c>
      <c r="T1121" s="93">
        <f t="shared" si="78"/>
        <v>0</v>
      </c>
      <c r="U1121" s="93">
        <f t="shared" si="79"/>
        <v>0</v>
      </c>
      <c r="V1121" s="93">
        <f t="shared" si="80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7"/>
        <v>0</v>
      </c>
      <c r="T1122" s="93">
        <f t="shared" si="78"/>
        <v>0</v>
      </c>
      <c r="U1122" s="93">
        <f t="shared" si="79"/>
        <v>0</v>
      </c>
      <c r="V1122" s="93">
        <f t="shared" si="80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7"/>
        <v>0</v>
      </c>
      <c r="T1123" s="93">
        <f t="shared" si="78"/>
        <v>0</v>
      </c>
      <c r="U1123" s="93">
        <f t="shared" si="79"/>
        <v>0</v>
      </c>
      <c r="V1123" s="93">
        <f t="shared" si="80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7"/>
        <v>0</v>
      </c>
      <c r="T1124" s="93">
        <f t="shared" si="78"/>
        <v>0</v>
      </c>
      <c r="U1124" s="93">
        <f t="shared" si="79"/>
        <v>0</v>
      </c>
      <c r="V1124" s="93">
        <f t="shared" si="80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7"/>
        <v>0</v>
      </c>
      <c r="T1125" s="93">
        <f t="shared" si="78"/>
        <v>0</v>
      </c>
      <c r="U1125" s="93">
        <f t="shared" si="79"/>
        <v>0</v>
      </c>
      <c r="V1125" s="93">
        <f t="shared" si="80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7"/>
        <v>0</v>
      </c>
      <c r="T1126" s="93">
        <f t="shared" si="78"/>
        <v>0</v>
      </c>
      <c r="U1126" s="93">
        <f t="shared" si="79"/>
        <v>0</v>
      </c>
      <c r="V1126" s="93">
        <f t="shared" si="80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7"/>
        <v>0</v>
      </c>
      <c r="T1127" s="93">
        <f t="shared" si="78"/>
        <v>0</v>
      </c>
      <c r="U1127" s="93">
        <f t="shared" si="79"/>
        <v>0</v>
      </c>
      <c r="V1127" s="93">
        <f t="shared" si="80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7"/>
        <v>0</v>
      </c>
      <c r="T1128" s="93">
        <f t="shared" si="78"/>
        <v>0</v>
      </c>
      <c r="U1128" s="93">
        <f t="shared" si="79"/>
        <v>0</v>
      </c>
      <c r="V1128" s="93">
        <f t="shared" si="80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7"/>
        <v>0</v>
      </c>
      <c r="T1129" s="93">
        <f t="shared" si="78"/>
        <v>0</v>
      </c>
      <c r="U1129" s="93">
        <f t="shared" si="79"/>
        <v>0</v>
      </c>
      <c r="V1129" s="93">
        <f t="shared" si="80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7"/>
        <v>0</v>
      </c>
      <c r="T1130" s="93">
        <f t="shared" si="78"/>
        <v>0</v>
      </c>
      <c r="U1130" s="93">
        <f t="shared" si="79"/>
        <v>0</v>
      </c>
      <c r="V1130" s="93">
        <f t="shared" si="80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7"/>
        <v>0</v>
      </c>
      <c r="T1131" s="93">
        <f t="shared" si="78"/>
        <v>0</v>
      </c>
      <c r="U1131" s="93">
        <f t="shared" si="79"/>
        <v>0</v>
      </c>
      <c r="V1131" s="93">
        <f t="shared" si="80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7"/>
        <v>0</v>
      </c>
      <c r="T1132" s="93">
        <f t="shared" si="78"/>
        <v>0</v>
      </c>
      <c r="U1132" s="93">
        <f t="shared" si="79"/>
        <v>0</v>
      </c>
      <c r="V1132" s="93">
        <f t="shared" si="80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7"/>
        <v>0</v>
      </c>
      <c r="T1133" s="93">
        <f t="shared" si="78"/>
        <v>0</v>
      </c>
      <c r="U1133" s="93">
        <f t="shared" si="79"/>
        <v>0</v>
      </c>
      <c r="V1133" s="93">
        <f t="shared" si="80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7"/>
        <v>0</v>
      </c>
      <c r="T1134" s="93">
        <f t="shared" si="78"/>
        <v>0</v>
      </c>
      <c r="U1134" s="93">
        <f t="shared" si="79"/>
        <v>0</v>
      </c>
      <c r="V1134" s="93">
        <f t="shared" si="80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7"/>
        <v>0</v>
      </c>
      <c r="T1135" s="93">
        <f t="shared" si="78"/>
        <v>0</v>
      </c>
      <c r="U1135" s="93">
        <f t="shared" si="79"/>
        <v>0</v>
      </c>
      <c r="V1135" s="93">
        <f t="shared" si="80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7"/>
        <v>0</v>
      </c>
      <c r="T1136" s="93">
        <f t="shared" si="78"/>
        <v>0</v>
      </c>
      <c r="U1136" s="93">
        <f t="shared" si="79"/>
        <v>0</v>
      </c>
      <c r="V1136" s="93">
        <f t="shared" si="80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7"/>
        <v>0</v>
      </c>
      <c r="T1137" s="93">
        <f t="shared" si="78"/>
        <v>0</v>
      </c>
      <c r="U1137" s="93">
        <f t="shared" si="79"/>
        <v>0</v>
      </c>
      <c r="V1137" s="93">
        <f t="shared" si="80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7"/>
        <v>0</v>
      </c>
      <c r="T1138" s="93">
        <f t="shared" si="78"/>
        <v>0</v>
      </c>
      <c r="U1138" s="93">
        <f t="shared" si="79"/>
        <v>0</v>
      </c>
      <c r="V1138" s="93">
        <f t="shared" si="80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7"/>
        <v>0</v>
      </c>
      <c r="T1139" s="93">
        <f t="shared" si="78"/>
        <v>0</v>
      </c>
      <c r="U1139" s="93">
        <f t="shared" si="79"/>
        <v>0</v>
      </c>
      <c r="V1139" s="93">
        <f t="shared" si="80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7"/>
        <v>0</v>
      </c>
      <c r="T1140" s="93">
        <f t="shared" si="78"/>
        <v>0</v>
      </c>
      <c r="U1140" s="93">
        <f t="shared" si="79"/>
        <v>0</v>
      </c>
      <c r="V1140" s="93">
        <f t="shared" si="80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7"/>
        <v>0</v>
      </c>
      <c r="T1141" s="93">
        <f t="shared" si="78"/>
        <v>0</v>
      </c>
      <c r="U1141" s="93">
        <f t="shared" si="79"/>
        <v>0</v>
      </c>
      <c r="V1141" s="93">
        <f t="shared" si="80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7"/>
        <v>0</v>
      </c>
      <c r="T1142" s="93">
        <f t="shared" si="78"/>
        <v>0</v>
      </c>
      <c r="U1142" s="93">
        <f t="shared" si="79"/>
        <v>0</v>
      </c>
      <c r="V1142" s="93">
        <f t="shared" si="80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7"/>
        <v>0</v>
      </c>
      <c r="T1143" s="93">
        <f t="shared" si="78"/>
        <v>0</v>
      </c>
      <c r="U1143" s="93">
        <f t="shared" si="79"/>
        <v>0</v>
      </c>
      <c r="V1143" s="93">
        <f t="shared" si="80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7"/>
        <v>0</v>
      </c>
      <c r="T1144" s="93">
        <f t="shared" si="78"/>
        <v>0</v>
      </c>
      <c r="U1144" s="93">
        <f t="shared" si="79"/>
        <v>0</v>
      </c>
      <c r="V1144" s="93">
        <f t="shared" si="80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7"/>
        <v>0</v>
      </c>
      <c r="T1145" s="93">
        <f t="shared" si="78"/>
        <v>0</v>
      </c>
      <c r="U1145" s="93">
        <f t="shared" si="79"/>
        <v>0</v>
      </c>
      <c r="V1145" s="93">
        <f t="shared" si="80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7"/>
        <v>0</v>
      </c>
      <c r="T1146" s="93">
        <f t="shared" si="78"/>
        <v>0</v>
      </c>
      <c r="U1146" s="93">
        <f t="shared" si="79"/>
        <v>0</v>
      </c>
      <c r="V1146" s="93">
        <f t="shared" si="80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7"/>
        <v>0</v>
      </c>
      <c r="T1147" s="93">
        <f t="shared" si="78"/>
        <v>0</v>
      </c>
      <c r="U1147" s="93">
        <f t="shared" si="79"/>
        <v>0</v>
      </c>
      <c r="V1147" s="93">
        <f t="shared" si="80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7"/>
        <v>0</v>
      </c>
      <c r="T1148" s="93">
        <f t="shared" si="78"/>
        <v>0</v>
      </c>
      <c r="U1148" s="93">
        <f t="shared" si="79"/>
        <v>0</v>
      </c>
      <c r="V1148" s="93">
        <f t="shared" si="80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7"/>
        <v>0</v>
      </c>
      <c r="T1149" s="93">
        <f t="shared" si="78"/>
        <v>0</v>
      </c>
      <c r="U1149" s="93">
        <f t="shared" si="79"/>
        <v>0</v>
      </c>
      <c r="V1149" s="93">
        <f t="shared" si="80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7"/>
        <v>0</v>
      </c>
      <c r="T1150" s="93">
        <f t="shared" si="78"/>
        <v>0</v>
      </c>
      <c r="U1150" s="93">
        <f t="shared" si="79"/>
        <v>0</v>
      </c>
      <c r="V1150" s="93">
        <f t="shared" si="80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7"/>
        <v>0</v>
      </c>
      <c r="T1151" s="93">
        <f t="shared" si="78"/>
        <v>0</v>
      </c>
      <c r="U1151" s="93">
        <f t="shared" si="79"/>
        <v>0</v>
      </c>
      <c r="V1151" s="93">
        <f t="shared" si="80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7"/>
        <v>0</v>
      </c>
      <c r="T1152" s="93">
        <f t="shared" si="78"/>
        <v>0</v>
      </c>
      <c r="U1152" s="93">
        <f t="shared" si="79"/>
        <v>0</v>
      </c>
      <c r="V1152" s="93">
        <f t="shared" si="80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7"/>
        <v>0</v>
      </c>
      <c r="T1153" s="93">
        <f t="shared" si="78"/>
        <v>0</v>
      </c>
      <c r="U1153" s="93">
        <f t="shared" si="79"/>
        <v>0</v>
      </c>
      <c r="V1153" s="93">
        <f t="shared" si="80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7"/>
        <v>0</v>
      </c>
      <c r="T1154" s="93">
        <f t="shared" si="78"/>
        <v>0</v>
      </c>
      <c r="U1154" s="93">
        <f t="shared" si="79"/>
        <v>0</v>
      </c>
      <c r="V1154" s="93">
        <f t="shared" si="80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7"/>
        <v>0</v>
      </c>
      <c r="T1155" s="93">
        <f t="shared" si="78"/>
        <v>0</v>
      </c>
      <c r="U1155" s="93">
        <f t="shared" si="79"/>
        <v>0</v>
      </c>
      <c r="V1155" s="93">
        <f t="shared" si="80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7"/>
        <v>0</v>
      </c>
      <c r="T1156" s="93">
        <f t="shared" si="78"/>
        <v>0</v>
      </c>
      <c r="U1156" s="93">
        <f t="shared" si="79"/>
        <v>0</v>
      </c>
      <c r="V1156" s="93">
        <f t="shared" si="80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1">IF(J1157=$N$5,1,0)</f>
        <v>0</v>
      </c>
      <c r="T1157" s="93">
        <f t="shared" ref="T1157:T1220" si="82">IF(J1157=$N$7,1,0)</f>
        <v>0</v>
      </c>
      <c r="U1157" s="93">
        <f t="shared" ref="U1157:U1220" si="83">IF(J1157=$N$9,1,0)</f>
        <v>0</v>
      </c>
      <c r="V1157" s="93">
        <f t="shared" ref="V1157:V1220" si="84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1"/>
        <v>0</v>
      </c>
      <c r="T1158" s="93">
        <f t="shared" si="82"/>
        <v>0</v>
      </c>
      <c r="U1158" s="93">
        <f t="shared" si="83"/>
        <v>0</v>
      </c>
      <c r="V1158" s="93">
        <f t="shared" si="84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1"/>
        <v>0</v>
      </c>
      <c r="T1159" s="93">
        <f t="shared" si="82"/>
        <v>0</v>
      </c>
      <c r="U1159" s="93">
        <f t="shared" si="83"/>
        <v>0</v>
      </c>
      <c r="V1159" s="93">
        <f t="shared" si="84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1"/>
        <v>0</v>
      </c>
      <c r="T1160" s="93">
        <f t="shared" si="82"/>
        <v>0</v>
      </c>
      <c r="U1160" s="93">
        <f t="shared" si="83"/>
        <v>0</v>
      </c>
      <c r="V1160" s="93">
        <f t="shared" si="84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1"/>
        <v>0</v>
      </c>
      <c r="T1161" s="93">
        <f t="shared" si="82"/>
        <v>0</v>
      </c>
      <c r="U1161" s="93">
        <f t="shared" si="83"/>
        <v>0</v>
      </c>
      <c r="V1161" s="93">
        <f t="shared" si="84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1"/>
        <v>0</v>
      </c>
      <c r="T1162" s="93">
        <f t="shared" si="82"/>
        <v>0</v>
      </c>
      <c r="U1162" s="93">
        <f t="shared" si="83"/>
        <v>0</v>
      </c>
      <c r="V1162" s="93">
        <f t="shared" si="84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1"/>
        <v>0</v>
      </c>
      <c r="T1163" s="93">
        <f t="shared" si="82"/>
        <v>0</v>
      </c>
      <c r="U1163" s="93">
        <f t="shared" si="83"/>
        <v>0</v>
      </c>
      <c r="V1163" s="93">
        <f t="shared" si="84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1"/>
        <v>0</v>
      </c>
      <c r="T1164" s="93">
        <f t="shared" si="82"/>
        <v>0</v>
      </c>
      <c r="U1164" s="93">
        <f t="shared" si="83"/>
        <v>0</v>
      </c>
      <c r="V1164" s="93">
        <f t="shared" si="84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1"/>
        <v>0</v>
      </c>
      <c r="T1165" s="93">
        <f t="shared" si="82"/>
        <v>0</v>
      </c>
      <c r="U1165" s="93">
        <f t="shared" si="83"/>
        <v>0</v>
      </c>
      <c r="V1165" s="93">
        <f t="shared" si="84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1"/>
        <v>0</v>
      </c>
      <c r="T1166" s="93">
        <f t="shared" si="82"/>
        <v>0</v>
      </c>
      <c r="U1166" s="93">
        <f t="shared" si="83"/>
        <v>0</v>
      </c>
      <c r="V1166" s="93">
        <f t="shared" si="84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1"/>
        <v>0</v>
      </c>
      <c r="T1167" s="93">
        <f t="shared" si="82"/>
        <v>0</v>
      </c>
      <c r="U1167" s="93">
        <f t="shared" si="83"/>
        <v>0</v>
      </c>
      <c r="V1167" s="93">
        <f t="shared" si="84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1"/>
        <v>0</v>
      </c>
      <c r="T1168" s="93">
        <f t="shared" si="82"/>
        <v>0</v>
      </c>
      <c r="U1168" s="93">
        <f t="shared" si="83"/>
        <v>0</v>
      </c>
      <c r="V1168" s="93">
        <f t="shared" si="84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1"/>
        <v>0</v>
      </c>
      <c r="T1169" s="93">
        <f t="shared" si="82"/>
        <v>0</v>
      </c>
      <c r="U1169" s="93">
        <f t="shared" si="83"/>
        <v>0</v>
      </c>
      <c r="V1169" s="93">
        <f t="shared" si="84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1"/>
        <v>0</v>
      </c>
      <c r="T1170" s="93">
        <f t="shared" si="82"/>
        <v>0</v>
      </c>
      <c r="U1170" s="93">
        <f t="shared" si="83"/>
        <v>0</v>
      </c>
      <c r="V1170" s="93">
        <f t="shared" si="84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1"/>
        <v>0</v>
      </c>
      <c r="T1171" s="93">
        <f t="shared" si="82"/>
        <v>0</v>
      </c>
      <c r="U1171" s="93">
        <f t="shared" si="83"/>
        <v>0</v>
      </c>
      <c r="V1171" s="93">
        <f t="shared" si="84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1"/>
        <v>0</v>
      </c>
      <c r="T1172" s="93">
        <f t="shared" si="82"/>
        <v>0</v>
      </c>
      <c r="U1172" s="93">
        <f t="shared" si="83"/>
        <v>0</v>
      </c>
      <c r="V1172" s="93">
        <f t="shared" si="84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1"/>
        <v>0</v>
      </c>
      <c r="T1173" s="93">
        <f t="shared" si="82"/>
        <v>0</v>
      </c>
      <c r="U1173" s="93">
        <f t="shared" si="83"/>
        <v>0</v>
      </c>
      <c r="V1173" s="93">
        <f t="shared" si="84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1"/>
        <v>0</v>
      </c>
      <c r="T1174" s="93">
        <f t="shared" si="82"/>
        <v>0</v>
      </c>
      <c r="U1174" s="93">
        <f t="shared" si="83"/>
        <v>0</v>
      </c>
      <c r="V1174" s="93">
        <f t="shared" si="84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1"/>
        <v>0</v>
      </c>
      <c r="T1175" s="93">
        <f t="shared" si="82"/>
        <v>0</v>
      </c>
      <c r="U1175" s="93">
        <f t="shared" si="83"/>
        <v>0</v>
      </c>
      <c r="V1175" s="93">
        <f t="shared" si="84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1"/>
        <v>0</v>
      </c>
      <c r="T1176" s="93">
        <f t="shared" si="82"/>
        <v>0</v>
      </c>
      <c r="U1176" s="93">
        <f t="shared" si="83"/>
        <v>0</v>
      </c>
      <c r="V1176" s="93">
        <f t="shared" si="84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1"/>
        <v>0</v>
      </c>
      <c r="T1177" s="93">
        <f t="shared" si="82"/>
        <v>0</v>
      </c>
      <c r="U1177" s="93">
        <f t="shared" si="83"/>
        <v>0</v>
      </c>
      <c r="V1177" s="93">
        <f t="shared" si="84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1"/>
        <v>0</v>
      </c>
      <c r="T1178" s="93">
        <f t="shared" si="82"/>
        <v>0</v>
      </c>
      <c r="U1178" s="93">
        <f t="shared" si="83"/>
        <v>0</v>
      </c>
      <c r="V1178" s="93">
        <f t="shared" si="84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1"/>
        <v>0</v>
      </c>
      <c r="T1179" s="93">
        <f t="shared" si="82"/>
        <v>0</v>
      </c>
      <c r="U1179" s="93">
        <f t="shared" si="83"/>
        <v>0</v>
      </c>
      <c r="V1179" s="93">
        <f t="shared" si="84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1"/>
        <v>0</v>
      </c>
      <c r="T1180" s="93">
        <f t="shared" si="82"/>
        <v>0</v>
      </c>
      <c r="U1180" s="93">
        <f t="shared" si="83"/>
        <v>0</v>
      </c>
      <c r="V1180" s="93">
        <f t="shared" si="84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1"/>
        <v>0</v>
      </c>
      <c r="T1181" s="93">
        <f t="shared" si="82"/>
        <v>0</v>
      </c>
      <c r="U1181" s="93">
        <f t="shared" si="83"/>
        <v>0</v>
      </c>
      <c r="V1181" s="93">
        <f t="shared" si="84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1"/>
        <v>0</v>
      </c>
      <c r="T1182" s="93">
        <f t="shared" si="82"/>
        <v>0</v>
      </c>
      <c r="U1182" s="93">
        <f t="shared" si="83"/>
        <v>0</v>
      </c>
      <c r="V1182" s="93">
        <f t="shared" si="84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1"/>
        <v>0</v>
      </c>
      <c r="T1183" s="93">
        <f t="shared" si="82"/>
        <v>0</v>
      </c>
      <c r="U1183" s="93">
        <f t="shared" si="83"/>
        <v>0</v>
      </c>
      <c r="V1183" s="93">
        <f t="shared" si="84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1"/>
        <v>0</v>
      </c>
      <c r="T1184" s="93">
        <f t="shared" si="82"/>
        <v>0</v>
      </c>
      <c r="U1184" s="93">
        <f t="shared" si="83"/>
        <v>0</v>
      </c>
      <c r="V1184" s="93">
        <f t="shared" si="84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1"/>
        <v>0</v>
      </c>
      <c r="T1185" s="93">
        <f t="shared" si="82"/>
        <v>0</v>
      </c>
      <c r="U1185" s="93">
        <f t="shared" si="83"/>
        <v>0</v>
      </c>
      <c r="V1185" s="93">
        <f t="shared" si="84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1"/>
        <v>0</v>
      </c>
      <c r="T1186" s="93">
        <f t="shared" si="82"/>
        <v>0</v>
      </c>
      <c r="U1186" s="93">
        <f t="shared" si="83"/>
        <v>0</v>
      </c>
      <c r="V1186" s="93">
        <f t="shared" si="84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1"/>
        <v>0</v>
      </c>
      <c r="T1187" s="93">
        <f t="shared" si="82"/>
        <v>0</v>
      </c>
      <c r="U1187" s="93">
        <f t="shared" si="83"/>
        <v>0</v>
      </c>
      <c r="V1187" s="93">
        <f t="shared" si="84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1"/>
        <v>0</v>
      </c>
      <c r="T1188" s="93">
        <f t="shared" si="82"/>
        <v>0</v>
      </c>
      <c r="U1188" s="93">
        <f t="shared" si="83"/>
        <v>0</v>
      </c>
      <c r="V1188" s="93">
        <f t="shared" si="84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1"/>
        <v>0</v>
      </c>
      <c r="T1189" s="93">
        <f t="shared" si="82"/>
        <v>0</v>
      </c>
      <c r="U1189" s="93">
        <f t="shared" si="83"/>
        <v>0</v>
      </c>
      <c r="V1189" s="93">
        <f t="shared" si="84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1"/>
        <v>0</v>
      </c>
      <c r="T1190" s="93">
        <f t="shared" si="82"/>
        <v>0</v>
      </c>
      <c r="U1190" s="93">
        <f t="shared" si="83"/>
        <v>0</v>
      </c>
      <c r="V1190" s="93">
        <f t="shared" si="84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1"/>
        <v>0</v>
      </c>
      <c r="T1191" s="93">
        <f t="shared" si="82"/>
        <v>0</v>
      </c>
      <c r="U1191" s="93">
        <f t="shared" si="83"/>
        <v>0</v>
      </c>
      <c r="V1191" s="93">
        <f t="shared" si="84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1"/>
        <v>0</v>
      </c>
      <c r="T1192" s="93">
        <f t="shared" si="82"/>
        <v>0</v>
      </c>
      <c r="U1192" s="93">
        <f t="shared" si="83"/>
        <v>0</v>
      </c>
      <c r="V1192" s="93">
        <f t="shared" si="84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1"/>
        <v>0</v>
      </c>
      <c r="T1193" s="93">
        <f t="shared" si="82"/>
        <v>0</v>
      </c>
      <c r="U1193" s="93">
        <f t="shared" si="83"/>
        <v>0</v>
      </c>
      <c r="V1193" s="93">
        <f t="shared" si="84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1"/>
        <v>0</v>
      </c>
      <c r="T1194" s="93">
        <f t="shared" si="82"/>
        <v>0</v>
      </c>
      <c r="U1194" s="93">
        <f t="shared" si="83"/>
        <v>0</v>
      </c>
      <c r="V1194" s="93">
        <f t="shared" si="84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1"/>
        <v>0</v>
      </c>
      <c r="T1195" s="93">
        <f t="shared" si="82"/>
        <v>0</v>
      </c>
      <c r="U1195" s="93">
        <f t="shared" si="83"/>
        <v>0</v>
      </c>
      <c r="V1195" s="93">
        <f t="shared" si="84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1"/>
        <v>0</v>
      </c>
      <c r="T1196" s="93">
        <f t="shared" si="82"/>
        <v>0</v>
      </c>
      <c r="U1196" s="93">
        <f t="shared" si="83"/>
        <v>0</v>
      </c>
      <c r="V1196" s="93">
        <f t="shared" si="84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1"/>
        <v>0</v>
      </c>
      <c r="T1197" s="93">
        <f t="shared" si="82"/>
        <v>0</v>
      </c>
      <c r="U1197" s="93">
        <f t="shared" si="83"/>
        <v>0</v>
      </c>
      <c r="V1197" s="93">
        <f t="shared" si="84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1"/>
        <v>0</v>
      </c>
      <c r="T1198" s="93">
        <f t="shared" si="82"/>
        <v>0</v>
      </c>
      <c r="U1198" s="93">
        <f t="shared" si="83"/>
        <v>0</v>
      </c>
      <c r="V1198" s="93">
        <f t="shared" si="84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1"/>
        <v>0</v>
      </c>
      <c r="T1199" s="93">
        <f t="shared" si="82"/>
        <v>0</v>
      </c>
      <c r="U1199" s="93">
        <f t="shared" si="83"/>
        <v>0</v>
      </c>
      <c r="V1199" s="93">
        <f t="shared" si="84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1"/>
        <v>0</v>
      </c>
      <c r="T1200" s="93">
        <f t="shared" si="82"/>
        <v>0</v>
      </c>
      <c r="U1200" s="93">
        <f t="shared" si="83"/>
        <v>0</v>
      </c>
      <c r="V1200" s="93">
        <f t="shared" si="84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1"/>
        <v>0</v>
      </c>
      <c r="T1201" s="93">
        <f t="shared" si="82"/>
        <v>0</v>
      </c>
      <c r="U1201" s="93">
        <f t="shared" si="83"/>
        <v>0</v>
      </c>
      <c r="V1201" s="93">
        <f t="shared" si="84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1"/>
        <v>0</v>
      </c>
      <c r="T1202" s="93">
        <f t="shared" si="82"/>
        <v>0</v>
      </c>
      <c r="U1202" s="93">
        <f t="shared" si="83"/>
        <v>0</v>
      </c>
      <c r="V1202" s="93">
        <f t="shared" si="84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1"/>
        <v>0</v>
      </c>
      <c r="T1203" s="93">
        <f t="shared" si="82"/>
        <v>0</v>
      </c>
      <c r="U1203" s="93">
        <f t="shared" si="83"/>
        <v>0</v>
      </c>
      <c r="V1203" s="93">
        <f t="shared" si="84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1"/>
        <v>0</v>
      </c>
      <c r="T1204" s="93">
        <f t="shared" si="82"/>
        <v>0</v>
      </c>
      <c r="U1204" s="93">
        <f t="shared" si="83"/>
        <v>0</v>
      </c>
      <c r="V1204" s="93">
        <f t="shared" si="84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1"/>
        <v>0</v>
      </c>
      <c r="T1205" s="93">
        <f t="shared" si="82"/>
        <v>0</v>
      </c>
      <c r="U1205" s="93">
        <f t="shared" si="83"/>
        <v>0</v>
      </c>
      <c r="V1205" s="93">
        <f t="shared" si="84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1"/>
        <v>0</v>
      </c>
      <c r="T1206" s="93">
        <f t="shared" si="82"/>
        <v>0</v>
      </c>
      <c r="U1206" s="93">
        <f t="shared" si="83"/>
        <v>0</v>
      </c>
      <c r="V1206" s="93">
        <f t="shared" si="84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1"/>
        <v>0</v>
      </c>
      <c r="T1207" s="93">
        <f t="shared" si="82"/>
        <v>0</v>
      </c>
      <c r="U1207" s="93">
        <f t="shared" si="83"/>
        <v>0</v>
      </c>
      <c r="V1207" s="93">
        <f t="shared" si="84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1"/>
        <v>0</v>
      </c>
      <c r="T1208" s="93">
        <f t="shared" si="82"/>
        <v>0</v>
      </c>
      <c r="U1208" s="93">
        <f t="shared" si="83"/>
        <v>0</v>
      </c>
      <c r="V1208" s="93">
        <f t="shared" si="84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1"/>
        <v>0</v>
      </c>
      <c r="T1209" s="93">
        <f t="shared" si="82"/>
        <v>0</v>
      </c>
      <c r="U1209" s="93">
        <f t="shared" si="83"/>
        <v>0</v>
      </c>
      <c r="V1209" s="93">
        <f t="shared" si="84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1"/>
        <v>0</v>
      </c>
      <c r="T1210" s="93">
        <f t="shared" si="82"/>
        <v>0</v>
      </c>
      <c r="U1210" s="93">
        <f t="shared" si="83"/>
        <v>0</v>
      </c>
      <c r="V1210" s="93">
        <f t="shared" si="84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1"/>
        <v>0</v>
      </c>
      <c r="T1211" s="93">
        <f t="shared" si="82"/>
        <v>0</v>
      </c>
      <c r="U1211" s="93">
        <f t="shared" si="83"/>
        <v>0</v>
      </c>
      <c r="V1211" s="93">
        <f t="shared" si="84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1"/>
        <v>0</v>
      </c>
      <c r="T1212" s="93">
        <f t="shared" si="82"/>
        <v>0</v>
      </c>
      <c r="U1212" s="93">
        <f t="shared" si="83"/>
        <v>0</v>
      </c>
      <c r="V1212" s="93">
        <f t="shared" si="84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1"/>
        <v>0</v>
      </c>
      <c r="T1213" s="93">
        <f t="shared" si="82"/>
        <v>0</v>
      </c>
      <c r="U1213" s="93">
        <f t="shared" si="83"/>
        <v>0</v>
      </c>
      <c r="V1213" s="93">
        <f t="shared" si="84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1"/>
        <v>0</v>
      </c>
      <c r="T1214" s="93">
        <f t="shared" si="82"/>
        <v>0</v>
      </c>
      <c r="U1214" s="93">
        <f t="shared" si="83"/>
        <v>0</v>
      </c>
      <c r="V1214" s="93">
        <f t="shared" si="84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1"/>
        <v>0</v>
      </c>
      <c r="T1215" s="93">
        <f t="shared" si="82"/>
        <v>0</v>
      </c>
      <c r="U1215" s="93">
        <f t="shared" si="83"/>
        <v>0</v>
      </c>
      <c r="V1215" s="93">
        <f t="shared" si="84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1"/>
        <v>0</v>
      </c>
      <c r="T1216" s="93">
        <f t="shared" si="82"/>
        <v>0</v>
      </c>
      <c r="U1216" s="93">
        <f t="shared" si="83"/>
        <v>0</v>
      </c>
      <c r="V1216" s="93">
        <f t="shared" si="84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1"/>
        <v>0</v>
      </c>
      <c r="T1217" s="93">
        <f t="shared" si="82"/>
        <v>0</v>
      </c>
      <c r="U1217" s="93">
        <f t="shared" si="83"/>
        <v>0</v>
      </c>
      <c r="V1217" s="93">
        <f t="shared" si="84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1"/>
        <v>0</v>
      </c>
      <c r="T1218" s="93">
        <f t="shared" si="82"/>
        <v>0</v>
      </c>
      <c r="U1218" s="93">
        <f t="shared" si="83"/>
        <v>0</v>
      </c>
      <c r="V1218" s="93">
        <f t="shared" si="84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1"/>
        <v>0</v>
      </c>
      <c r="T1219" s="93">
        <f t="shared" si="82"/>
        <v>0</v>
      </c>
      <c r="U1219" s="93">
        <f t="shared" si="83"/>
        <v>0</v>
      </c>
      <c r="V1219" s="93">
        <f t="shared" si="84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1"/>
        <v>0</v>
      </c>
      <c r="T1220" s="93">
        <f t="shared" si="82"/>
        <v>0</v>
      </c>
      <c r="U1220" s="93">
        <f t="shared" si="83"/>
        <v>0</v>
      </c>
      <c r="V1220" s="93">
        <f t="shared" si="84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5">IF(J1221=$N$5,1,0)</f>
        <v>0</v>
      </c>
      <c r="T1221" s="93">
        <f t="shared" ref="T1221:T1284" si="86">IF(J1221=$N$7,1,0)</f>
        <v>0</v>
      </c>
      <c r="U1221" s="93">
        <f t="shared" ref="U1221:U1284" si="87">IF(J1221=$N$9,1,0)</f>
        <v>0</v>
      </c>
      <c r="V1221" s="93">
        <f t="shared" ref="V1221:V1284" si="88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5"/>
        <v>0</v>
      </c>
      <c r="T1222" s="93">
        <f t="shared" si="86"/>
        <v>0</v>
      </c>
      <c r="U1222" s="93">
        <f t="shared" si="87"/>
        <v>0</v>
      </c>
      <c r="V1222" s="93">
        <f t="shared" si="88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5"/>
        <v>0</v>
      </c>
      <c r="T1223" s="93">
        <f t="shared" si="86"/>
        <v>0</v>
      </c>
      <c r="U1223" s="93">
        <f t="shared" si="87"/>
        <v>0</v>
      </c>
      <c r="V1223" s="93">
        <f t="shared" si="88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5"/>
        <v>0</v>
      </c>
      <c r="T1224" s="93">
        <f t="shared" si="86"/>
        <v>0</v>
      </c>
      <c r="U1224" s="93">
        <f t="shared" si="87"/>
        <v>0</v>
      </c>
      <c r="V1224" s="93">
        <f t="shared" si="88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5"/>
        <v>0</v>
      </c>
      <c r="T1225" s="93">
        <f t="shared" si="86"/>
        <v>0</v>
      </c>
      <c r="U1225" s="93">
        <f t="shared" si="87"/>
        <v>0</v>
      </c>
      <c r="V1225" s="93">
        <f t="shared" si="88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5"/>
        <v>0</v>
      </c>
      <c r="T1226" s="93">
        <f t="shared" si="86"/>
        <v>0</v>
      </c>
      <c r="U1226" s="93">
        <f t="shared" si="87"/>
        <v>0</v>
      </c>
      <c r="V1226" s="93">
        <f t="shared" si="88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5"/>
        <v>0</v>
      </c>
      <c r="T1227" s="93">
        <f t="shared" si="86"/>
        <v>0</v>
      </c>
      <c r="U1227" s="93">
        <f t="shared" si="87"/>
        <v>0</v>
      </c>
      <c r="V1227" s="93">
        <f t="shared" si="88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5"/>
        <v>0</v>
      </c>
      <c r="T1228" s="93">
        <f t="shared" si="86"/>
        <v>0</v>
      </c>
      <c r="U1228" s="93">
        <f t="shared" si="87"/>
        <v>0</v>
      </c>
      <c r="V1228" s="93">
        <f t="shared" si="88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5"/>
        <v>0</v>
      </c>
      <c r="T1229" s="93">
        <f t="shared" si="86"/>
        <v>0</v>
      </c>
      <c r="U1229" s="93">
        <f t="shared" si="87"/>
        <v>0</v>
      </c>
      <c r="V1229" s="93">
        <f t="shared" si="88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5"/>
        <v>0</v>
      </c>
      <c r="T1230" s="93">
        <f t="shared" si="86"/>
        <v>0</v>
      </c>
      <c r="U1230" s="93">
        <f t="shared" si="87"/>
        <v>0</v>
      </c>
      <c r="V1230" s="93">
        <f t="shared" si="88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5"/>
        <v>0</v>
      </c>
      <c r="T1231" s="93">
        <f t="shared" si="86"/>
        <v>0</v>
      </c>
      <c r="U1231" s="93">
        <f t="shared" si="87"/>
        <v>0</v>
      </c>
      <c r="V1231" s="93">
        <f t="shared" si="88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5"/>
        <v>0</v>
      </c>
      <c r="T1232" s="93">
        <f t="shared" si="86"/>
        <v>0</v>
      </c>
      <c r="U1232" s="93">
        <f t="shared" si="87"/>
        <v>0</v>
      </c>
      <c r="V1232" s="93">
        <f t="shared" si="88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5"/>
        <v>0</v>
      </c>
      <c r="T1233" s="93">
        <f t="shared" si="86"/>
        <v>0</v>
      </c>
      <c r="U1233" s="93">
        <f t="shared" si="87"/>
        <v>0</v>
      </c>
      <c r="V1233" s="93">
        <f t="shared" si="88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5"/>
        <v>0</v>
      </c>
      <c r="T1234" s="93">
        <f t="shared" si="86"/>
        <v>0</v>
      </c>
      <c r="U1234" s="93">
        <f t="shared" si="87"/>
        <v>0</v>
      </c>
      <c r="V1234" s="93">
        <f t="shared" si="88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5"/>
        <v>0</v>
      </c>
      <c r="T1235" s="93">
        <f t="shared" si="86"/>
        <v>0</v>
      </c>
      <c r="U1235" s="93">
        <f t="shared" si="87"/>
        <v>0</v>
      </c>
      <c r="V1235" s="93">
        <f t="shared" si="88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5"/>
        <v>0</v>
      </c>
      <c r="T1236" s="93">
        <f t="shared" si="86"/>
        <v>0</v>
      </c>
      <c r="U1236" s="93">
        <f t="shared" si="87"/>
        <v>0</v>
      </c>
      <c r="V1236" s="93">
        <f t="shared" si="88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5"/>
        <v>0</v>
      </c>
      <c r="T1237" s="93">
        <f t="shared" si="86"/>
        <v>0</v>
      </c>
      <c r="U1237" s="93">
        <f t="shared" si="87"/>
        <v>0</v>
      </c>
      <c r="V1237" s="93">
        <f t="shared" si="88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5"/>
        <v>0</v>
      </c>
      <c r="T1238" s="93">
        <f t="shared" si="86"/>
        <v>0</v>
      </c>
      <c r="U1238" s="93">
        <f t="shared" si="87"/>
        <v>0</v>
      </c>
      <c r="V1238" s="93">
        <f t="shared" si="88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5"/>
        <v>0</v>
      </c>
      <c r="T1239" s="93">
        <f t="shared" si="86"/>
        <v>0</v>
      </c>
      <c r="U1239" s="93">
        <f t="shared" si="87"/>
        <v>0</v>
      </c>
      <c r="V1239" s="93">
        <f t="shared" si="88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5"/>
        <v>0</v>
      </c>
      <c r="T1240" s="93">
        <f t="shared" si="86"/>
        <v>0</v>
      </c>
      <c r="U1240" s="93">
        <f t="shared" si="87"/>
        <v>0</v>
      </c>
      <c r="V1240" s="93">
        <f t="shared" si="88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5"/>
        <v>0</v>
      </c>
      <c r="T1241" s="93">
        <f t="shared" si="86"/>
        <v>0</v>
      </c>
      <c r="U1241" s="93">
        <f t="shared" si="87"/>
        <v>0</v>
      </c>
      <c r="V1241" s="93">
        <f t="shared" si="88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5"/>
        <v>0</v>
      </c>
      <c r="T1242" s="93">
        <f t="shared" si="86"/>
        <v>0</v>
      </c>
      <c r="U1242" s="93">
        <f t="shared" si="87"/>
        <v>0</v>
      </c>
      <c r="V1242" s="93">
        <f t="shared" si="88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5"/>
        <v>0</v>
      </c>
      <c r="T1243" s="93">
        <f t="shared" si="86"/>
        <v>0</v>
      </c>
      <c r="U1243" s="93">
        <f t="shared" si="87"/>
        <v>0</v>
      </c>
      <c r="V1243" s="93">
        <f t="shared" si="88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5"/>
        <v>0</v>
      </c>
      <c r="T1244" s="93">
        <f t="shared" si="86"/>
        <v>0</v>
      </c>
      <c r="U1244" s="93">
        <f t="shared" si="87"/>
        <v>0</v>
      </c>
      <c r="V1244" s="93">
        <f t="shared" si="88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5"/>
        <v>0</v>
      </c>
      <c r="T1245" s="93">
        <f t="shared" si="86"/>
        <v>0</v>
      </c>
      <c r="U1245" s="93">
        <f t="shared" si="87"/>
        <v>0</v>
      </c>
      <c r="V1245" s="93">
        <f t="shared" si="88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5"/>
        <v>0</v>
      </c>
      <c r="T1246" s="93">
        <f t="shared" si="86"/>
        <v>0</v>
      </c>
      <c r="U1246" s="93">
        <f t="shared" si="87"/>
        <v>0</v>
      </c>
      <c r="V1246" s="93">
        <f t="shared" si="88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5"/>
        <v>0</v>
      </c>
      <c r="T1247" s="93">
        <f t="shared" si="86"/>
        <v>0</v>
      </c>
      <c r="U1247" s="93">
        <f t="shared" si="87"/>
        <v>0</v>
      </c>
      <c r="V1247" s="93">
        <f t="shared" si="88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5"/>
        <v>0</v>
      </c>
      <c r="T1248" s="93">
        <f t="shared" si="86"/>
        <v>0</v>
      </c>
      <c r="U1248" s="93">
        <f t="shared" si="87"/>
        <v>0</v>
      </c>
      <c r="V1248" s="93">
        <f t="shared" si="88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5"/>
        <v>0</v>
      </c>
      <c r="T1249" s="93">
        <f t="shared" si="86"/>
        <v>0</v>
      </c>
      <c r="U1249" s="93">
        <f t="shared" si="87"/>
        <v>0</v>
      </c>
      <c r="V1249" s="93">
        <f t="shared" si="88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5"/>
        <v>0</v>
      </c>
      <c r="T1250" s="93">
        <f t="shared" si="86"/>
        <v>0</v>
      </c>
      <c r="U1250" s="93">
        <f t="shared" si="87"/>
        <v>0</v>
      </c>
      <c r="V1250" s="93">
        <f t="shared" si="88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5"/>
        <v>0</v>
      </c>
      <c r="T1251" s="93">
        <f t="shared" si="86"/>
        <v>0</v>
      </c>
      <c r="U1251" s="93">
        <f t="shared" si="87"/>
        <v>0</v>
      </c>
      <c r="V1251" s="93">
        <f t="shared" si="88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5"/>
        <v>0</v>
      </c>
      <c r="T1252" s="93">
        <f t="shared" si="86"/>
        <v>0</v>
      </c>
      <c r="U1252" s="93">
        <f t="shared" si="87"/>
        <v>0</v>
      </c>
      <c r="V1252" s="93">
        <f t="shared" si="88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5"/>
        <v>0</v>
      </c>
      <c r="T1253" s="93">
        <f t="shared" si="86"/>
        <v>0</v>
      </c>
      <c r="U1253" s="93">
        <f t="shared" si="87"/>
        <v>0</v>
      </c>
      <c r="V1253" s="93">
        <f t="shared" si="88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5"/>
        <v>0</v>
      </c>
      <c r="T1254" s="93">
        <f t="shared" si="86"/>
        <v>0</v>
      </c>
      <c r="U1254" s="93">
        <f t="shared" si="87"/>
        <v>0</v>
      </c>
      <c r="V1254" s="93">
        <f t="shared" si="88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5"/>
        <v>0</v>
      </c>
      <c r="T1255" s="93">
        <f t="shared" si="86"/>
        <v>0</v>
      </c>
      <c r="U1255" s="93">
        <f t="shared" si="87"/>
        <v>0</v>
      </c>
      <c r="V1255" s="93">
        <f t="shared" si="88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5"/>
        <v>0</v>
      </c>
      <c r="T1256" s="93">
        <f t="shared" si="86"/>
        <v>0</v>
      </c>
      <c r="U1256" s="93">
        <f t="shared" si="87"/>
        <v>0</v>
      </c>
      <c r="V1256" s="93">
        <f t="shared" si="88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5"/>
        <v>0</v>
      </c>
      <c r="T1257" s="93">
        <f t="shared" si="86"/>
        <v>0</v>
      </c>
      <c r="U1257" s="93">
        <f t="shared" si="87"/>
        <v>0</v>
      </c>
      <c r="V1257" s="93">
        <f t="shared" si="88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5"/>
        <v>0</v>
      </c>
      <c r="T1258" s="93">
        <f t="shared" si="86"/>
        <v>0</v>
      </c>
      <c r="U1258" s="93">
        <f t="shared" si="87"/>
        <v>0</v>
      </c>
      <c r="V1258" s="93">
        <f t="shared" si="88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5"/>
        <v>0</v>
      </c>
      <c r="T1259" s="93">
        <f t="shared" si="86"/>
        <v>0</v>
      </c>
      <c r="U1259" s="93">
        <f t="shared" si="87"/>
        <v>0</v>
      </c>
      <c r="V1259" s="93">
        <f t="shared" si="88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5"/>
        <v>0</v>
      </c>
      <c r="T1260" s="93">
        <f t="shared" si="86"/>
        <v>0</v>
      </c>
      <c r="U1260" s="93">
        <f t="shared" si="87"/>
        <v>0</v>
      </c>
      <c r="V1260" s="93">
        <f t="shared" si="88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5"/>
        <v>0</v>
      </c>
      <c r="T1261" s="93">
        <f t="shared" si="86"/>
        <v>0</v>
      </c>
      <c r="U1261" s="93">
        <f t="shared" si="87"/>
        <v>0</v>
      </c>
      <c r="V1261" s="93">
        <f t="shared" si="88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5"/>
        <v>0</v>
      </c>
      <c r="T1262" s="93">
        <f t="shared" si="86"/>
        <v>0</v>
      </c>
      <c r="U1262" s="93">
        <f t="shared" si="87"/>
        <v>0</v>
      </c>
      <c r="V1262" s="93">
        <f t="shared" si="88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5"/>
        <v>0</v>
      </c>
      <c r="T1263" s="93">
        <f t="shared" si="86"/>
        <v>0</v>
      </c>
      <c r="U1263" s="93">
        <f t="shared" si="87"/>
        <v>0</v>
      </c>
      <c r="V1263" s="93">
        <f t="shared" si="88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5"/>
        <v>0</v>
      </c>
      <c r="T1264" s="93">
        <f t="shared" si="86"/>
        <v>0</v>
      </c>
      <c r="U1264" s="93">
        <f t="shared" si="87"/>
        <v>0</v>
      </c>
      <c r="V1264" s="93">
        <f t="shared" si="88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5"/>
        <v>0</v>
      </c>
      <c r="T1265" s="93">
        <f t="shared" si="86"/>
        <v>0</v>
      </c>
      <c r="U1265" s="93">
        <f t="shared" si="87"/>
        <v>0</v>
      </c>
      <c r="V1265" s="93">
        <f t="shared" si="88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5"/>
        <v>0</v>
      </c>
      <c r="T1266" s="93">
        <f t="shared" si="86"/>
        <v>0</v>
      </c>
      <c r="U1266" s="93">
        <f t="shared" si="87"/>
        <v>0</v>
      </c>
      <c r="V1266" s="93">
        <f t="shared" si="88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5"/>
        <v>0</v>
      </c>
      <c r="T1267" s="93">
        <f t="shared" si="86"/>
        <v>0</v>
      </c>
      <c r="U1267" s="93">
        <f t="shared" si="87"/>
        <v>0</v>
      </c>
      <c r="V1267" s="93">
        <f t="shared" si="88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5"/>
        <v>0</v>
      </c>
      <c r="T1268" s="93">
        <f t="shared" si="86"/>
        <v>0</v>
      </c>
      <c r="U1268" s="93">
        <f t="shared" si="87"/>
        <v>0</v>
      </c>
      <c r="V1268" s="93">
        <f t="shared" si="88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5"/>
        <v>0</v>
      </c>
      <c r="T1269" s="93">
        <f t="shared" si="86"/>
        <v>0</v>
      </c>
      <c r="U1269" s="93">
        <f t="shared" si="87"/>
        <v>0</v>
      </c>
      <c r="V1269" s="93">
        <f t="shared" si="88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5"/>
        <v>0</v>
      </c>
      <c r="T1270" s="93">
        <f t="shared" si="86"/>
        <v>0</v>
      </c>
      <c r="U1270" s="93">
        <f t="shared" si="87"/>
        <v>0</v>
      </c>
      <c r="V1270" s="93">
        <f t="shared" si="88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5"/>
        <v>0</v>
      </c>
      <c r="T1271" s="93">
        <f t="shared" si="86"/>
        <v>0</v>
      </c>
      <c r="U1271" s="93">
        <f t="shared" si="87"/>
        <v>0</v>
      </c>
      <c r="V1271" s="93">
        <f t="shared" si="88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5"/>
        <v>0</v>
      </c>
      <c r="T1272" s="93">
        <f t="shared" si="86"/>
        <v>0</v>
      </c>
      <c r="U1272" s="93">
        <f t="shared" si="87"/>
        <v>0</v>
      </c>
      <c r="V1272" s="93">
        <f t="shared" si="88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5"/>
        <v>0</v>
      </c>
      <c r="T1273" s="93">
        <f t="shared" si="86"/>
        <v>0</v>
      </c>
      <c r="U1273" s="93">
        <f t="shared" si="87"/>
        <v>0</v>
      </c>
      <c r="V1273" s="93">
        <f t="shared" si="88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5"/>
        <v>0</v>
      </c>
      <c r="T1274" s="93">
        <f t="shared" si="86"/>
        <v>0</v>
      </c>
      <c r="U1274" s="93">
        <f t="shared" si="87"/>
        <v>0</v>
      </c>
      <c r="V1274" s="93">
        <f t="shared" si="88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5"/>
        <v>0</v>
      </c>
      <c r="T1275" s="93">
        <f t="shared" si="86"/>
        <v>0</v>
      </c>
      <c r="U1275" s="93">
        <f t="shared" si="87"/>
        <v>0</v>
      </c>
      <c r="V1275" s="93">
        <f t="shared" si="88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5"/>
        <v>0</v>
      </c>
      <c r="T1276" s="93">
        <f t="shared" si="86"/>
        <v>0</v>
      </c>
      <c r="U1276" s="93">
        <f t="shared" si="87"/>
        <v>0</v>
      </c>
      <c r="V1276" s="93">
        <f t="shared" si="88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5"/>
        <v>0</v>
      </c>
      <c r="T1277" s="93">
        <f t="shared" si="86"/>
        <v>0</v>
      </c>
      <c r="U1277" s="93">
        <f t="shared" si="87"/>
        <v>0</v>
      </c>
      <c r="V1277" s="93">
        <f t="shared" si="88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5"/>
        <v>0</v>
      </c>
      <c r="T1278" s="93">
        <f t="shared" si="86"/>
        <v>0</v>
      </c>
      <c r="U1278" s="93">
        <f t="shared" si="87"/>
        <v>0</v>
      </c>
      <c r="V1278" s="93">
        <f t="shared" si="88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5"/>
        <v>0</v>
      </c>
      <c r="T1279" s="93">
        <f t="shared" si="86"/>
        <v>0</v>
      </c>
      <c r="U1279" s="93">
        <f t="shared" si="87"/>
        <v>0</v>
      </c>
      <c r="V1279" s="93">
        <f t="shared" si="88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5"/>
        <v>0</v>
      </c>
      <c r="T1280" s="93">
        <f t="shared" si="86"/>
        <v>0</v>
      </c>
      <c r="U1280" s="93">
        <f t="shared" si="87"/>
        <v>0</v>
      </c>
      <c r="V1280" s="93">
        <f t="shared" si="88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5"/>
        <v>0</v>
      </c>
      <c r="T1281" s="93">
        <f t="shared" si="86"/>
        <v>0</v>
      </c>
      <c r="U1281" s="93">
        <f t="shared" si="87"/>
        <v>0</v>
      </c>
      <c r="V1281" s="93">
        <f t="shared" si="88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5"/>
        <v>0</v>
      </c>
      <c r="T1282" s="93">
        <f t="shared" si="86"/>
        <v>0</v>
      </c>
      <c r="U1282" s="93">
        <f t="shared" si="87"/>
        <v>0</v>
      </c>
      <c r="V1282" s="93">
        <f t="shared" si="88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5"/>
        <v>0</v>
      </c>
      <c r="T1283" s="93">
        <f t="shared" si="86"/>
        <v>0</v>
      </c>
      <c r="U1283" s="93">
        <f t="shared" si="87"/>
        <v>0</v>
      </c>
      <c r="V1283" s="93">
        <f t="shared" si="88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5"/>
        <v>0</v>
      </c>
      <c r="T1284" s="93">
        <f t="shared" si="86"/>
        <v>0</v>
      </c>
      <c r="U1284" s="93">
        <f t="shared" si="87"/>
        <v>0</v>
      </c>
      <c r="V1284" s="93">
        <f t="shared" si="88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9">IF(J1285=$N$5,1,0)</f>
        <v>0</v>
      </c>
      <c r="T1285" s="93">
        <f t="shared" ref="T1285:T1348" si="90">IF(J1285=$N$7,1,0)</f>
        <v>0</v>
      </c>
      <c r="U1285" s="93">
        <f t="shared" ref="U1285:U1348" si="91">IF(J1285=$N$9,1,0)</f>
        <v>0</v>
      </c>
      <c r="V1285" s="93">
        <f t="shared" ref="V1285:V1348" si="92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9"/>
        <v>0</v>
      </c>
      <c r="T1286" s="93">
        <f t="shared" si="90"/>
        <v>0</v>
      </c>
      <c r="U1286" s="93">
        <f t="shared" si="91"/>
        <v>0</v>
      </c>
      <c r="V1286" s="93">
        <f t="shared" si="92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9"/>
        <v>0</v>
      </c>
      <c r="T1287" s="93">
        <f t="shared" si="90"/>
        <v>0</v>
      </c>
      <c r="U1287" s="93">
        <f t="shared" si="91"/>
        <v>0</v>
      </c>
      <c r="V1287" s="93">
        <f t="shared" si="92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9"/>
        <v>0</v>
      </c>
      <c r="T1288" s="93">
        <f t="shared" si="90"/>
        <v>0</v>
      </c>
      <c r="U1288" s="93">
        <f t="shared" si="91"/>
        <v>0</v>
      </c>
      <c r="V1288" s="93">
        <f t="shared" si="92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9"/>
        <v>0</v>
      </c>
      <c r="T1289" s="93">
        <f t="shared" si="90"/>
        <v>0</v>
      </c>
      <c r="U1289" s="93">
        <f t="shared" si="91"/>
        <v>0</v>
      </c>
      <c r="V1289" s="93">
        <f t="shared" si="92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9"/>
        <v>0</v>
      </c>
      <c r="T1290" s="93">
        <f t="shared" si="90"/>
        <v>0</v>
      </c>
      <c r="U1290" s="93">
        <f t="shared" si="91"/>
        <v>0</v>
      </c>
      <c r="V1290" s="93">
        <f t="shared" si="92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9"/>
        <v>0</v>
      </c>
      <c r="T1291" s="93">
        <f t="shared" si="90"/>
        <v>0</v>
      </c>
      <c r="U1291" s="93">
        <f t="shared" si="91"/>
        <v>0</v>
      </c>
      <c r="V1291" s="93">
        <f t="shared" si="92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9"/>
        <v>0</v>
      </c>
      <c r="T1292" s="93">
        <f t="shared" si="90"/>
        <v>0</v>
      </c>
      <c r="U1292" s="93">
        <f t="shared" si="91"/>
        <v>0</v>
      </c>
      <c r="V1292" s="93">
        <f t="shared" si="92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9"/>
        <v>0</v>
      </c>
      <c r="T1293" s="93">
        <f t="shared" si="90"/>
        <v>0</v>
      </c>
      <c r="U1293" s="93">
        <f t="shared" si="91"/>
        <v>0</v>
      </c>
      <c r="V1293" s="93">
        <f t="shared" si="92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9"/>
        <v>0</v>
      </c>
      <c r="T1294" s="93">
        <f t="shared" si="90"/>
        <v>0</v>
      </c>
      <c r="U1294" s="93">
        <f t="shared" si="91"/>
        <v>0</v>
      </c>
      <c r="V1294" s="93">
        <f t="shared" si="92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9"/>
        <v>0</v>
      </c>
      <c r="T1295" s="93">
        <f t="shared" si="90"/>
        <v>0</v>
      </c>
      <c r="U1295" s="93">
        <f t="shared" si="91"/>
        <v>0</v>
      </c>
      <c r="V1295" s="93">
        <f t="shared" si="92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9"/>
        <v>0</v>
      </c>
      <c r="T1296" s="93">
        <f t="shared" si="90"/>
        <v>0</v>
      </c>
      <c r="U1296" s="93">
        <f t="shared" si="91"/>
        <v>0</v>
      </c>
      <c r="V1296" s="93">
        <f t="shared" si="92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9"/>
        <v>0</v>
      </c>
      <c r="T1297" s="93">
        <f t="shared" si="90"/>
        <v>0</v>
      </c>
      <c r="U1297" s="93">
        <f t="shared" si="91"/>
        <v>0</v>
      </c>
      <c r="V1297" s="93">
        <f t="shared" si="92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9"/>
        <v>0</v>
      </c>
      <c r="T1298" s="93">
        <f t="shared" si="90"/>
        <v>0</v>
      </c>
      <c r="U1298" s="93">
        <f t="shared" si="91"/>
        <v>0</v>
      </c>
      <c r="V1298" s="93">
        <f t="shared" si="92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9"/>
        <v>0</v>
      </c>
      <c r="T1299" s="93">
        <f t="shared" si="90"/>
        <v>0</v>
      </c>
      <c r="U1299" s="93">
        <f t="shared" si="91"/>
        <v>0</v>
      </c>
      <c r="V1299" s="93">
        <f t="shared" si="92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9"/>
        <v>0</v>
      </c>
      <c r="T1300" s="93">
        <f t="shared" si="90"/>
        <v>0</v>
      </c>
      <c r="U1300" s="93">
        <f t="shared" si="91"/>
        <v>0</v>
      </c>
      <c r="V1300" s="93">
        <f t="shared" si="92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9"/>
        <v>0</v>
      </c>
      <c r="T1301" s="93">
        <f t="shared" si="90"/>
        <v>0</v>
      </c>
      <c r="U1301" s="93">
        <f t="shared" si="91"/>
        <v>0</v>
      </c>
      <c r="V1301" s="93">
        <f t="shared" si="92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9"/>
        <v>0</v>
      </c>
      <c r="T1302" s="93">
        <f t="shared" si="90"/>
        <v>0</v>
      </c>
      <c r="U1302" s="93">
        <f t="shared" si="91"/>
        <v>0</v>
      </c>
      <c r="V1302" s="93">
        <f t="shared" si="92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9"/>
        <v>0</v>
      </c>
      <c r="T1303" s="93">
        <f t="shared" si="90"/>
        <v>0</v>
      </c>
      <c r="U1303" s="93">
        <f t="shared" si="91"/>
        <v>0</v>
      </c>
      <c r="V1303" s="93">
        <f t="shared" si="92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9"/>
        <v>0</v>
      </c>
      <c r="T1304" s="93">
        <f t="shared" si="90"/>
        <v>0</v>
      </c>
      <c r="U1304" s="93">
        <f t="shared" si="91"/>
        <v>0</v>
      </c>
      <c r="V1304" s="93">
        <f t="shared" si="92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9"/>
        <v>0</v>
      </c>
      <c r="T1305" s="93">
        <f t="shared" si="90"/>
        <v>0</v>
      </c>
      <c r="U1305" s="93">
        <f t="shared" si="91"/>
        <v>0</v>
      </c>
      <c r="V1305" s="93">
        <f t="shared" si="92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9"/>
        <v>0</v>
      </c>
      <c r="T1306" s="93">
        <f t="shared" si="90"/>
        <v>0</v>
      </c>
      <c r="U1306" s="93">
        <f t="shared" si="91"/>
        <v>0</v>
      </c>
      <c r="V1306" s="93">
        <f t="shared" si="92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9"/>
        <v>0</v>
      </c>
      <c r="T1307" s="93">
        <f t="shared" si="90"/>
        <v>0</v>
      </c>
      <c r="U1307" s="93">
        <f t="shared" si="91"/>
        <v>0</v>
      </c>
      <c r="V1307" s="93">
        <f t="shared" si="92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9"/>
        <v>0</v>
      </c>
      <c r="T1308" s="93">
        <f t="shared" si="90"/>
        <v>0</v>
      </c>
      <c r="U1308" s="93">
        <f t="shared" si="91"/>
        <v>0</v>
      </c>
      <c r="V1308" s="93">
        <f t="shared" si="92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9"/>
        <v>0</v>
      </c>
      <c r="T1309" s="93">
        <f t="shared" si="90"/>
        <v>0</v>
      </c>
      <c r="U1309" s="93">
        <f t="shared" si="91"/>
        <v>0</v>
      </c>
      <c r="V1309" s="93">
        <f t="shared" si="92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9"/>
        <v>0</v>
      </c>
      <c r="T1310" s="93">
        <f t="shared" si="90"/>
        <v>0</v>
      </c>
      <c r="U1310" s="93">
        <f t="shared" si="91"/>
        <v>0</v>
      </c>
      <c r="V1310" s="93">
        <f t="shared" si="92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9"/>
        <v>0</v>
      </c>
      <c r="T1311" s="93">
        <f t="shared" si="90"/>
        <v>0</v>
      </c>
      <c r="U1311" s="93">
        <f t="shared" si="91"/>
        <v>0</v>
      </c>
      <c r="V1311" s="93">
        <f t="shared" si="92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9"/>
        <v>0</v>
      </c>
      <c r="T1312" s="93">
        <f t="shared" si="90"/>
        <v>0</v>
      </c>
      <c r="U1312" s="93">
        <f t="shared" si="91"/>
        <v>0</v>
      </c>
      <c r="V1312" s="93">
        <f t="shared" si="92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9"/>
        <v>0</v>
      </c>
      <c r="T1313" s="93">
        <f t="shared" si="90"/>
        <v>0</v>
      </c>
      <c r="U1313" s="93">
        <f t="shared" si="91"/>
        <v>0</v>
      </c>
      <c r="V1313" s="93">
        <f t="shared" si="92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9"/>
        <v>0</v>
      </c>
      <c r="T1314" s="93">
        <f t="shared" si="90"/>
        <v>0</v>
      </c>
      <c r="U1314" s="93">
        <f t="shared" si="91"/>
        <v>0</v>
      </c>
      <c r="V1314" s="93">
        <f t="shared" si="92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9"/>
        <v>0</v>
      </c>
      <c r="T1315" s="93">
        <f t="shared" si="90"/>
        <v>0</v>
      </c>
      <c r="U1315" s="93">
        <f t="shared" si="91"/>
        <v>0</v>
      </c>
      <c r="V1315" s="93">
        <f t="shared" si="92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9"/>
        <v>0</v>
      </c>
      <c r="T1316" s="93">
        <f t="shared" si="90"/>
        <v>0</v>
      </c>
      <c r="U1316" s="93">
        <f t="shared" si="91"/>
        <v>0</v>
      </c>
      <c r="V1316" s="93">
        <f t="shared" si="92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9"/>
        <v>0</v>
      </c>
      <c r="T1317" s="93">
        <f t="shared" si="90"/>
        <v>0</v>
      </c>
      <c r="U1317" s="93">
        <f t="shared" si="91"/>
        <v>0</v>
      </c>
      <c r="V1317" s="93">
        <f t="shared" si="92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9"/>
        <v>0</v>
      </c>
      <c r="T1318" s="93">
        <f t="shared" si="90"/>
        <v>0</v>
      </c>
      <c r="U1318" s="93">
        <f t="shared" si="91"/>
        <v>0</v>
      </c>
      <c r="V1318" s="93">
        <f t="shared" si="92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9"/>
        <v>0</v>
      </c>
      <c r="T1319" s="93">
        <f t="shared" si="90"/>
        <v>0</v>
      </c>
      <c r="U1319" s="93">
        <f t="shared" si="91"/>
        <v>0</v>
      </c>
      <c r="V1319" s="93">
        <f t="shared" si="92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9"/>
        <v>0</v>
      </c>
      <c r="T1320" s="93">
        <f t="shared" si="90"/>
        <v>0</v>
      </c>
      <c r="U1320" s="93">
        <f t="shared" si="91"/>
        <v>0</v>
      </c>
      <c r="V1320" s="93">
        <f t="shared" si="92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9"/>
        <v>0</v>
      </c>
      <c r="T1321" s="93">
        <f t="shared" si="90"/>
        <v>0</v>
      </c>
      <c r="U1321" s="93">
        <f t="shared" si="91"/>
        <v>0</v>
      </c>
      <c r="V1321" s="93">
        <f t="shared" si="92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9"/>
        <v>0</v>
      </c>
      <c r="T1322" s="93">
        <f t="shared" si="90"/>
        <v>0</v>
      </c>
      <c r="U1322" s="93">
        <f t="shared" si="91"/>
        <v>0</v>
      </c>
      <c r="V1322" s="93">
        <f t="shared" si="92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9"/>
        <v>0</v>
      </c>
      <c r="T1323" s="93">
        <f t="shared" si="90"/>
        <v>0</v>
      </c>
      <c r="U1323" s="93">
        <f t="shared" si="91"/>
        <v>0</v>
      </c>
      <c r="V1323" s="93">
        <f t="shared" si="92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9"/>
        <v>0</v>
      </c>
      <c r="T1324" s="93">
        <f t="shared" si="90"/>
        <v>0</v>
      </c>
      <c r="U1324" s="93">
        <f t="shared" si="91"/>
        <v>0</v>
      </c>
      <c r="V1324" s="93">
        <f t="shared" si="92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9"/>
        <v>0</v>
      </c>
      <c r="T1325" s="93">
        <f t="shared" si="90"/>
        <v>0</v>
      </c>
      <c r="U1325" s="93">
        <f t="shared" si="91"/>
        <v>0</v>
      </c>
      <c r="V1325" s="93">
        <f t="shared" si="92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9"/>
        <v>0</v>
      </c>
      <c r="T1326" s="93">
        <f t="shared" si="90"/>
        <v>0</v>
      </c>
      <c r="U1326" s="93">
        <f t="shared" si="91"/>
        <v>0</v>
      </c>
      <c r="V1326" s="93">
        <f t="shared" si="92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9"/>
        <v>0</v>
      </c>
      <c r="T1327" s="93">
        <f t="shared" si="90"/>
        <v>0</v>
      </c>
      <c r="U1327" s="93">
        <f t="shared" si="91"/>
        <v>0</v>
      </c>
      <c r="V1327" s="93">
        <f t="shared" si="92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9"/>
        <v>0</v>
      </c>
      <c r="T1328" s="93">
        <f t="shared" si="90"/>
        <v>0</v>
      </c>
      <c r="U1328" s="93">
        <f t="shared" si="91"/>
        <v>0</v>
      </c>
      <c r="V1328" s="93">
        <f t="shared" si="92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9"/>
        <v>0</v>
      </c>
      <c r="T1329" s="93">
        <f t="shared" si="90"/>
        <v>0</v>
      </c>
      <c r="U1329" s="93">
        <f t="shared" si="91"/>
        <v>0</v>
      </c>
      <c r="V1329" s="93">
        <f t="shared" si="92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9"/>
        <v>0</v>
      </c>
      <c r="T1330" s="93">
        <f t="shared" si="90"/>
        <v>0</v>
      </c>
      <c r="U1330" s="93">
        <f t="shared" si="91"/>
        <v>0</v>
      </c>
      <c r="V1330" s="93">
        <f t="shared" si="92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9"/>
        <v>0</v>
      </c>
      <c r="T1331" s="93">
        <f t="shared" si="90"/>
        <v>0</v>
      </c>
      <c r="U1331" s="93">
        <f t="shared" si="91"/>
        <v>0</v>
      </c>
      <c r="V1331" s="93">
        <f t="shared" si="92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9"/>
        <v>0</v>
      </c>
      <c r="T1332" s="93">
        <f t="shared" si="90"/>
        <v>0</v>
      </c>
      <c r="U1332" s="93">
        <f t="shared" si="91"/>
        <v>0</v>
      </c>
      <c r="V1332" s="93">
        <f t="shared" si="92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9"/>
        <v>0</v>
      </c>
      <c r="T1333" s="93">
        <f t="shared" si="90"/>
        <v>0</v>
      </c>
      <c r="U1333" s="93">
        <f t="shared" si="91"/>
        <v>0</v>
      </c>
      <c r="V1333" s="93">
        <f t="shared" si="92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9"/>
        <v>0</v>
      </c>
      <c r="T1334" s="93">
        <f t="shared" si="90"/>
        <v>0</v>
      </c>
      <c r="U1334" s="93">
        <f t="shared" si="91"/>
        <v>0</v>
      </c>
      <c r="V1334" s="93">
        <f t="shared" si="92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9"/>
        <v>0</v>
      </c>
      <c r="T1335" s="93">
        <f t="shared" si="90"/>
        <v>0</v>
      </c>
      <c r="U1335" s="93">
        <f t="shared" si="91"/>
        <v>0</v>
      </c>
      <c r="V1335" s="93">
        <f t="shared" si="92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9"/>
        <v>0</v>
      </c>
      <c r="T1336" s="93">
        <f t="shared" si="90"/>
        <v>0</v>
      </c>
      <c r="U1336" s="93">
        <f t="shared" si="91"/>
        <v>0</v>
      </c>
      <c r="V1336" s="93">
        <f t="shared" si="92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9"/>
        <v>0</v>
      </c>
      <c r="T1337" s="93">
        <f t="shared" si="90"/>
        <v>0</v>
      </c>
      <c r="U1337" s="93">
        <f t="shared" si="91"/>
        <v>0</v>
      </c>
      <c r="V1337" s="93">
        <f t="shared" si="92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9"/>
        <v>0</v>
      </c>
      <c r="T1338" s="93">
        <f t="shared" si="90"/>
        <v>0</v>
      </c>
      <c r="U1338" s="93">
        <f t="shared" si="91"/>
        <v>0</v>
      </c>
      <c r="V1338" s="93">
        <f t="shared" si="92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9"/>
        <v>0</v>
      </c>
      <c r="T1339" s="93">
        <f t="shared" si="90"/>
        <v>0</v>
      </c>
      <c r="U1339" s="93">
        <f t="shared" si="91"/>
        <v>0</v>
      </c>
      <c r="V1339" s="93">
        <f t="shared" si="92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9"/>
        <v>0</v>
      </c>
      <c r="T1340" s="93">
        <f t="shared" si="90"/>
        <v>0</v>
      </c>
      <c r="U1340" s="93">
        <f t="shared" si="91"/>
        <v>0</v>
      </c>
      <c r="V1340" s="93">
        <f t="shared" si="92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9"/>
        <v>0</v>
      </c>
      <c r="T1341" s="93">
        <f t="shared" si="90"/>
        <v>0</v>
      </c>
      <c r="U1341" s="93">
        <f t="shared" si="91"/>
        <v>0</v>
      </c>
      <c r="V1341" s="93">
        <f t="shared" si="92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9"/>
        <v>0</v>
      </c>
      <c r="T1342" s="93">
        <f t="shared" si="90"/>
        <v>0</v>
      </c>
      <c r="U1342" s="93">
        <f t="shared" si="91"/>
        <v>0</v>
      </c>
      <c r="V1342" s="93">
        <f t="shared" si="92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9"/>
        <v>0</v>
      </c>
      <c r="T1343" s="93">
        <f t="shared" si="90"/>
        <v>0</v>
      </c>
      <c r="U1343" s="93">
        <f t="shared" si="91"/>
        <v>0</v>
      </c>
      <c r="V1343" s="93">
        <f t="shared" si="92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9"/>
        <v>0</v>
      </c>
      <c r="T1344" s="93">
        <f t="shared" si="90"/>
        <v>0</v>
      </c>
      <c r="U1344" s="93">
        <f t="shared" si="91"/>
        <v>0</v>
      </c>
      <c r="V1344" s="93">
        <f t="shared" si="92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9"/>
        <v>0</v>
      </c>
      <c r="T1345" s="93">
        <f t="shared" si="90"/>
        <v>0</v>
      </c>
      <c r="U1345" s="93">
        <f t="shared" si="91"/>
        <v>0</v>
      </c>
      <c r="V1345" s="93">
        <f t="shared" si="92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9"/>
        <v>0</v>
      </c>
      <c r="T1346" s="93">
        <f t="shared" si="90"/>
        <v>0</v>
      </c>
      <c r="U1346" s="93">
        <f t="shared" si="91"/>
        <v>0</v>
      </c>
      <c r="V1346" s="93">
        <f t="shared" si="92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9"/>
        <v>0</v>
      </c>
      <c r="T1347" s="93">
        <f t="shared" si="90"/>
        <v>0</v>
      </c>
      <c r="U1347" s="93">
        <f t="shared" si="91"/>
        <v>0</v>
      </c>
      <c r="V1347" s="93">
        <f t="shared" si="92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9"/>
        <v>0</v>
      </c>
      <c r="T1348" s="93">
        <f t="shared" si="90"/>
        <v>0</v>
      </c>
      <c r="U1348" s="93">
        <f t="shared" si="91"/>
        <v>0</v>
      </c>
      <c r="V1348" s="93">
        <f t="shared" si="92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3">IF(J1349=$N$5,1,0)</f>
        <v>0</v>
      </c>
      <c r="T1349" s="93">
        <f t="shared" ref="T1349:T1412" si="94">IF(J1349=$N$7,1,0)</f>
        <v>0</v>
      </c>
      <c r="U1349" s="93">
        <f t="shared" ref="U1349:U1412" si="95">IF(J1349=$N$9,1,0)</f>
        <v>0</v>
      </c>
      <c r="V1349" s="93">
        <f t="shared" ref="V1349:V1412" si="96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3"/>
        <v>0</v>
      </c>
      <c r="T1350" s="93">
        <f t="shared" si="94"/>
        <v>0</v>
      </c>
      <c r="U1350" s="93">
        <f t="shared" si="95"/>
        <v>0</v>
      </c>
      <c r="V1350" s="93">
        <f t="shared" si="96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3"/>
        <v>0</v>
      </c>
      <c r="T1351" s="93">
        <f t="shared" si="94"/>
        <v>0</v>
      </c>
      <c r="U1351" s="93">
        <f t="shared" si="95"/>
        <v>0</v>
      </c>
      <c r="V1351" s="93">
        <f t="shared" si="96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3"/>
        <v>0</v>
      </c>
      <c r="T1352" s="93">
        <f t="shared" si="94"/>
        <v>0</v>
      </c>
      <c r="U1352" s="93">
        <f t="shared" si="95"/>
        <v>0</v>
      </c>
      <c r="V1352" s="93">
        <f t="shared" si="96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3"/>
        <v>0</v>
      </c>
      <c r="T1353" s="93">
        <f t="shared" si="94"/>
        <v>0</v>
      </c>
      <c r="U1353" s="93">
        <f t="shared" si="95"/>
        <v>0</v>
      </c>
      <c r="V1353" s="93">
        <f t="shared" si="96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3"/>
        <v>0</v>
      </c>
      <c r="T1354" s="93">
        <f t="shared" si="94"/>
        <v>0</v>
      </c>
      <c r="U1354" s="93">
        <f t="shared" si="95"/>
        <v>0</v>
      </c>
      <c r="V1354" s="93">
        <f t="shared" si="96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3"/>
        <v>0</v>
      </c>
      <c r="T1355" s="93">
        <f t="shared" si="94"/>
        <v>0</v>
      </c>
      <c r="U1355" s="93">
        <f t="shared" si="95"/>
        <v>0</v>
      </c>
      <c r="V1355" s="93">
        <f t="shared" si="96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3"/>
        <v>0</v>
      </c>
      <c r="T1356" s="93">
        <f t="shared" si="94"/>
        <v>0</v>
      </c>
      <c r="U1356" s="93">
        <f t="shared" si="95"/>
        <v>0</v>
      </c>
      <c r="V1356" s="93">
        <f t="shared" si="96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3"/>
        <v>0</v>
      </c>
      <c r="T1357" s="93">
        <f t="shared" si="94"/>
        <v>0</v>
      </c>
      <c r="U1357" s="93">
        <f t="shared" si="95"/>
        <v>0</v>
      </c>
      <c r="V1357" s="93">
        <f t="shared" si="96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3"/>
        <v>0</v>
      </c>
      <c r="T1358" s="93">
        <f t="shared" si="94"/>
        <v>0</v>
      </c>
      <c r="U1358" s="93">
        <f t="shared" si="95"/>
        <v>0</v>
      </c>
      <c r="V1358" s="93">
        <f t="shared" si="96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3"/>
        <v>0</v>
      </c>
      <c r="T1359" s="93">
        <f t="shared" si="94"/>
        <v>0</v>
      </c>
      <c r="U1359" s="93">
        <f t="shared" si="95"/>
        <v>0</v>
      </c>
      <c r="V1359" s="93">
        <f t="shared" si="96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3"/>
        <v>0</v>
      </c>
      <c r="T1360" s="93">
        <f t="shared" si="94"/>
        <v>0</v>
      </c>
      <c r="U1360" s="93">
        <f t="shared" si="95"/>
        <v>0</v>
      </c>
      <c r="V1360" s="93">
        <f t="shared" si="96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3"/>
        <v>0</v>
      </c>
      <c r="T1361" s="93">
        <f t="shared" si="94"/>
        <v>0</v>
      </c>
      <c r="U1361" s="93">
        <f t="shared" si="95"/>
        <v>0</v>
      </c>
      <c r="V1361" s="93">
        <f t="shared" si="96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3"/>
        <v>0</v>
      </c>
      <c r="T1362" s="93">
        <f t="shared" si="94"/>
        <v>0</v>
      </c>
      <c r="U1362" s="93">
        <f t="shared" si="95"/>
        <v>0</v>
      </c>
      <c r="V1362" s="93">
        <f t="shared" si="96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3"/>
        <v>0</v>
      </c>
      <c r="T1363" s="93">
        <f t="shared" si="94"/>
        <v>0</v>
      </c>
      <c r="U1363" s="93">
        <f t="shared" si="95"/>
        <v>0</v>
      </c>
      <c r="V1363" s="93">
        <f t="shared" si="96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3"/>
        <v>0</v>
      </c>
      <c r="T1364" s="93">
        <f t="shared" si="94"/>
        <v>0</v>
      </c>
      <c r="U1364" s="93">
        <f t="shared" si="95"/>
        <v>0</v>
      </c>
      <c r="V1364" s="93">
        <f t="shared" si="96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3"/>
        <v>0</v>
      </c>
      <c r="T1365" s="93">
        <f t="shared" si="94"/>
        <v>0</v>
      </c>
      <c r="U1365" s="93">
        <f t="shared" si="95"/>
        <v>0</v>
      </c>
      <c r="V1365" s="93">
        <f t="shared" si="96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3"/>
        <v>0</v>
      </c>
      <c r="T1366" s="93">
        <f t="shared" si="94"/>
        <v>0</v>
      </c>
      <c r="U1366" s="93">
        <f t="shared" si="95"/>
        <v>0</v>
      </c>
      <c r="V1366" s="93">
        <f t="shared" si="96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3"/>
        <v>0</v>
      </c>
      <c r="T1367" s="93">
        <f t="shared" si="94"/>
        <v>0</v>
      </c>
      <c r="U1367" s="93">
        <f t="shared" si="95"/>
        <v>0</v>
      </c>
      <c r="V1367" s="93">
        <f t="shared" si="96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3"/>
        <v>0</v>
      </c>
      <c r="T1368" s="93">
        <f t="shared" si="94"/>
        <v>0</v>
      </c>
      <c r="U1368" s="93">
        <f t="shared" si="95"/>
        <v>0</v>
      </c>
      <c r="V1368" s="93">
        <f t="shared" si="96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3"/>
        <v>0</v>
      </c>
      <c r="T1369" s="93">
        <f t="shared" si="94"/>
        <v>0</v>
      </c>
      <c r="U1369" s="93">
        <f t="shared" si="95"/>
        <v>0</v>
      </c>
      <c r="V1369" s="93">
        <f t="shared" si="96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3"/>
        <v>0</v>
      </c>
      <c r="T1370" s="93">
        <f t="shared" si="94"/>
        <v>0</v>
      </c>
      <c r="U1370" s="93">
        <f t="shared" si="95"/>
        <v>0</v>
      </c>
      <c r="V1370" s="93">
        <f t="shared" si="96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3"/>
        <v>0</v>
      </c>
      <c r="T1371" s="93">
        <f t="shared" si="94"/>
        <v>0</v>
      </c>
      <c r="U1371" s="93">
        <f t="shared" si="95"/>
        <v>0</v>
      </c>
      <c r="V1371" s="93">
        <f t="shared" si="96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3"/>
        <v>0</v>
      </c>
      <c r="T1372" s="93">
        <f t="shared" si="94"/>
        <v>0</v>
      </c>
      <c r="U1372" s="93">
        <f t="shared" si="95"/>
        <v>0</v>
      </c>
      <c r="V1372" s="93">
        <f t="shared" si="96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3"/>
        <v>0</v>
      </c>
      <c r="T1373" s="93">
        <f t="shared" si="94"/>
        <v>0</v>
      </c>
      <c r="U1373" s="93">
        <f t="shared" si="95"/>
        <v>0</v>
      </c>
      <c r="V1373" s="93">
        <f t="shared" si="96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3"/>
        <v>0</v>
      </c>
      <c r="T1374" s="93">
        <f t="shared" si="94"/>
        <v>0</v>
      </c>
      <c r="U1374" s="93">
        <f t="shared" si="95"/>
        <v>0</v>
      </c>
      <c r="V1374" s="93">
        <f t="shared" si="96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3"/>
        <v>0</v>
      </c>
      <c r="T1375" s="93">
        <f t="shared" si="94"/>
        <v>0</v>
      </c>
      <c r="U1375" s="93">
        <f t="shared" si="95"/>
        <v>0</v>
      </c>
      <c r="V1375" s="93">
        <f t="shared" si="96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3"/>
        <v>0</v>
      </c>
      <c r="T1376" s="93">
        <f t="shared" si="94"/>
        <v>0</v>
      </c>
      <c r="U1376" s="93">
        <f t="shared" si="95"/>
        <v>0</v>
      </c>
      <c r="V1376" s="93">
        <f t="shared" si="96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3"/>
        <v>0</v>
      </c>
      <c r="T1377" s="93">
        <f t="shared" si="94"/>
        <v>0</v>
      </c>
      <c r="U1377" s="93">
        <f t="shared" si="95"/>
        <v>0</v>
      </c>
      <c r="V1377" s="93">
        <f t="shared" si="96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3"/>
        <v>0</v>
      </c>
      <c r="T1378" s="93">
        <f t="shared" si="94"/>
        <v>0</v>
      </c>
      <c r="U1378" s="93">
        <f t="shared" si="95"/>
        <v>0</v>
      </c>
      <c r="V1378" s="93">
        <f t="shared" si="96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3"/>
        <v>0</v>
      </c>
      <c r="T1379" s="93">
        <f t="shared" si="94"/>
        <v>0</v>
      </c>
      <c r="U1379" s="93">
        <f t="shared" si="95"/>
        <v>0</v>
      </c>
      <c r="V1379" s="93">
        <f t="shared" si="96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3"/>
        <v>0</v>
      </c>
      <c r="T1380" s="93">
        <f t="shared" si="94"/>
        <v>0</v>
      </c>
      <c r="U1380" s="93">
        <f t="shared" si="95"/>
        <v>0</v>
      </c>
      <c r="V1380" s="93">
        <f t="shared" si="96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3"/>
        <v>0</v>
      </c>
      <c r="T1381" s="93">
        <f t="shared" si="94"/>
        <v>0</v>
      </c>
      <c r="U1381" s="93">
        <f t="shared" si="95"/>
        <v>0</v>
      </c>
      <c r="V1381" s="93">
        <f t="shared" si="96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3"/>
        <v>0</v>
      </c>
      <c r="T1382" s="93">
        <f t="shared" si="94"/>
        <v>0</v>
      </c>
      <c r="U1382" s="93">
        <f t="shared" si="95"/>
        <v>0</v>
      </c>
      <c r="V1382" s="93">
        <f t="shared" si="96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3"/>
        <v>0</v>
      </c>
      <c r="T1383" s="93">
        <f t="shared" si="94"/>
        <v>0</v>
      </c>
      <c r="U1383" s="93">
        <f t="shared" si="95"/>
        <v>0</v>
      </c>
      <c r="V1383" s="93">
        <f t="shared" si="96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3"/>
        <v>0</v>
      </c>
      <c r="T1384" s="93">
        <f t="shared" si="94"/>
        <v>0</v>
      </c>
      <c r="U1384" s="93">
        <f t="shared" si="95"/>
        <v>0</v>
      </c>
      <c r="V1384" s="93">
        <f t="shared" si="96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3"/>
        <v>0</v>
      </c>
      <c r="T1385" s="93">
        <f t="shared" si="94"/>
        <v>0</v>
      </c>
      <c r="U1385" s="93">
        <f t="shared" si="95"/>
        <v>0</v>
      </c>
      <c r="V1385" s="93">
        <f t="shared" si="96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3"/>
        <v>0</v>
      </c>
      <c r="T1386" s="93">
        <f t="shared" si="94"/>
        <v>0</v>
      </c>
      <c r="U1386" s="93">
        <f t="shared" si="95"/>
        <v>0</v>
      </c>
      <c r="V1386" s="93">
        <f t="shared" si="96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3"/>
        <v>0</v>
      </c>
      <c r="T1387" s="93">
        <f t="shared" si="94"/>
        <v>0</v>
      </c>
      <c r="U1387" s="93">
        <f t="shared" si="95"/>
        <v>0</v>
      </c>
      <c r="V1387" s="93">
        <f t="shared" si="96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3"/>
        <v>0</v>
      </c>
      <c r="T1388" s="93">
        <f t="shared" si="94"/>
        <v>0</v>
      </c>
      <c r="U1388" s="93">
        <f t="shared" si="95"/>
        <v>0</v>
      </c>
      <c r="V1388" s="93">
        <f t="shared" si="96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3"/>
        <v>0</v>
      </c>
      <c r="T1389" s="93">
        <f t="shared" si="94"/>
        <v>0</v>
      </c>
      <c r="U1389" s="93">
        <f t="shared" si="95"/>
        <v>0</v>
      </c>
      <c r="V1389" s="93">
        <f t="shared" si="96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3"/>
        <v>0</v>
      </c>
      <c r="T1390" s="93">
        <f t="shared" si="94"/>
        <v>0</v>
      </c>
      <c r="U1390" s="93">
        <f t="shared" si="95"/>
        <v>0</v>
      </c>
      <c r="V1390" s="93">
        <f t="shared" si="96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3"/>
        <v>0</v>
      </c>
      <c r="T1391" s="93">
        <f t="shared" si="94"/>
        <v>0</v>
      </c>
      <c r="U1391" s="93">
        <f t="shared" si="95"/>
        <v>0</v>
      </c>
      <c r="V1391" s="93">
        <f t="shared" si="96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3"/>
        <v>0</v>
      </c>
      <c r="T1392" s="93">
        <f t="shared" si="94"/>
        <v>0</v>
      </c>
      <c r="U1392" s="93">
        <f t="shared" si="95"/>
        <v>0</v>
      </c>
      <c r="V1392" s="93">
        <f t="shared" si="96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3"/>
        <v>0</v>
      </c>
      <c r="T1393" s="93">
        <f t="shared" si="94"/>
        <v>0</v>
      </c>
      <c r="U1393" s="93">
        <f t="shared" si="95"/>
        <v>0</v>
      </c>
      <c r="V1393" s="93">
        <f t="shared" si="96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3"/>
        <v>0</v>
      </c>
      <c r="T1394" s="93">
        <f t="shared" si="94"/>
        <v>0</v>
      </c>
      <c r="U1394" s="93">
        <f t="shared" si="95"/>
        <v>0</v>
      </c>
      <c r="V1394" s="93">
        <f t="shared" si="96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3"/>
        <v>0</v>
      </c>
      <c r="T1395" s="93">
        <f t="shared" si="94"/>
        <v>0</v>
      </c>
      <c r="U1395" s="93">
        <f t="shared" si="95"/>
        <v>0</v>
      </c>
      <c r="V1395" s="93">
        <f t="shared" si="96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3"/>
        <v>0</v>
      </c>
      <c r="T1396" s="93">
        <f t="shared" si="94"/>
        <v>0</v>
      </c>
      <c r="U1396" s="93">
        <f t="shared" si="95"/>
        <v>0</v>
      </c>
      <c r="V1396" s="93">
        <f t="shared" si="96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3"/>
        <v>0</v>
      </c>
      <c r="T1397" s="93">
        <f t="shared" si="94"/>
        <v>0</v>
      </c>
      <c r="U1397" s="93">
        <f t="shared" si="95"/>
        <v>0</v>
      </c>
      <c r="V1397" s="93">
        <f t="shared" si="96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3"/>
        <v>0</v>
      </c>
      <c r="T1398" s="93">
        <f t="shared" si="94"/>
        <v>0</v>
      </c>
      <c r="U1398" s="93">
        <f t="shared" si="95"/>
        <v>0</v>
      </c>
      <c r="V1398" s="93">
        <f t="shared" si="96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3"/>
        <v>0</v>
      </c>
      <c r="T1399" s="93">
        <f t="shared" si="94"/>
        <v>0</v>
      </c>
      <c r="U1399" s="93">
        <f t="shared" si="95"/>
        <v>0</v>
      </c>
      <c r="V1399" s="93">
        <f t="shared" si="96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3"/>
        <v>0</v>
      </c>
      <c r="T1400" s="93">
        <f t="shared" si="94"/>
        <v>0</v>
      </c>
      <c r="U1400" s="93">
        <f t="shared" si="95"/>
        <v>0</v>
      </c>
      <c r="V1400" s="93">
        <f t="shared" si="96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3"/>
        <v>0</v>
      </c>
      <c r="T1401" s="93">
        <f t="shared" si="94"/>
        <v>0</v>
      </c>
      <c r="U1401" s="93">
        <f t="shared" si="95"/>
        <v>0</v>
      </c>
      <c r="V1401" s="93">
        <f t="shared" si="96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3"/>
        <v>0</v>
      </c>
      <c r="T1402" s="93">
        <f t="shared" si="94"/>
        <v>0</v>
      </c>
      <c r="U1402" s="93">
        <f t="shared" si="95"/>
        <v>0</v>
      </c>
      <c r="V1402" s="93">
        <f t="shared" si="96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3"/>
        <v>0</v>
      </c>
      <c r="T1403" s="93">
        <f t="shared" si="94"/>
        <v>0</v>
      </c>
      <c r="U1403" s="93">
        <f t="shared" si="95"/>
        <v>0</v>
      </c>
      <c r="V1403" s="93">
        <f t="shared" si="96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3"/>
        <v>0</v>
      </c>
      <c r="T1404" s="93">
        <f t="shared" si="94"/>
        <v>0</v>
      </c>
      <c r="U1404" s="93">
        <f t="shared" si="95"/>
        <v>0</v>
      </c>
      <c r="V1404" s="93">
        <f t="shared" si="96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3"/>
        <v>0</v>
      </c>
      <c r="T1405" s="93">
        <f t="shared" si="94"/>
        <v>0</v>
      </c>
      <c r="U1405" s="93">
        <f t="shared" si="95"/>
        <v>0</v>
      </c>
      <c r="V1405" s="93">
        <f t="shared" si="96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3"/>
        <v>0</v>
      </c>
      <c r="T1406" s="93">
        <f t="shared" si="94"/>
        <v>0</v>
      </c>
      <c r="U1406" s="93">
        <f t="shared" si="95"/>
        <v>0</v>
      </c>
      <c r="V1406" s="93">
        <f t="shared" si="96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3"/>
        <v>0</v>
      </c>
      <c r="T1407" s="93">
        <f t="shared" si="94"/>
        <v>0</v>
      </c>
      <c r="U1407" s="93">
        <f t="shared" si="95"/>
        <v>0</v>
      </c>
      <c r="V1407" s="93">
        <f t="shared" si="96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3"/>
        <v>0</v>
      </c>
      <c r="T1408" s="93">
        <f t="shared" si="94"/>
        <v>0</v>
      </c>
      <c r="U1408" s="93">
        <f t="shared" si="95"/>
        <v>0</v>
      </c>
      <c r="V1408" s="93">
        <f t="shared" si="96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3"/>
        <v>0</v>
      </c>
      <c r="T1409" s="93">
        <f t="shared" si="94"/>
        <v>0</v>
      </c>
      <c r="U1409" s="93">
        <f t="shared" si="95"/>
        <v>0</v>
      </c>
      <c r="V1409" s="93">
        <f t="shared" si="96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3"/>
        <v>0</v>
      </c>
      <c r="T1410" s="93">
        <f t="shared" si="94"/>
        <v>0</v>
      </c>
      <c r="U1410" s="93">
        <f t="shared" si="95"/>
        <v>0</v>
      </c>
      <c r="V1410" s="93">
        <f t="shared" si="96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3"/>
        <v>0</v>
      </c>
      <c r="T1411" s="93">
        <f t="shared" si="94"/>
        <v>0</v>
      </c>
      <c r="U1411" s="93">
        <f t="shared" si="95"/>
        <v>0</v>
      </c>
      <c r="V1411" s="93">
        <f t="shared" si="96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3"/>
        <v>0</v>
      </c>
      <c r="T1412" s="93">
        <f t="shared" si="94"/>
        <v>0</v>
      </c>
      <c r="U1412" s="93">
        <f t="shared" si="95"/>
        <v>0</v>
      </c>
      <c r="V1412" s="93">
        <f t="shared" si="96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7">IF(J1413=$N$5,1,0)</f>
        <v>0</v>
      </c>
      <c r="T1413" s="93">
        <f t="shared" ref="T1413:T1476" si="98">IF(J1413=$N$7,1,0)</f>
        <v>0</v>
      </c>
      <c r="U1413" s="93">
        <f t="shared" ref="U1413:U1476" si="99">IF(J1413=$N$9,1,0)</f>
        <v>0</v>
      </c>
      <c r="V1413" s="93">
        <f t="shared" ref="V1413:V1476" si="100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7"/>
        <v>0</v>
      </c>
      <c r="T1414" s="93">
        <f t="shared" si="98"/>
        <v>0</v>
      </c>
      <c r="U1414" s="93">
        <f t="shared" si="99"/>
        <v>0</v>
      </c>
      <c r="V1414" s="93">
        <f t="shared" si="100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7"/>
        <v>0</v>
      </c>
      <c r="T1415" s="93">
        <f t="shared" si="98"/>
        <v>0</v>
      </c>
      <c r="U1415" s="93">
        <f t="shared" si="99"/>
        <v>0</v>
      </c>
      <c r="V1415" s="93">
        <f t="shared" si="100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7"/>
        <v>0</v>
      </c>
      <c r="T1416" s="93">
        <f t="shared" si="98"/>
        <v>0</v>
      </c>
      <c r="U1416" s="93">
        <f t="shared" si="99"/>
        <v>0</v>
      </c>
      <c r="V1416" s="93">
        <f t="shared" si="100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7"/>
        <v>0</v>
      </c>
      <c r="T1417" s="93">
        <f t="shared" si="98"/>
        <v>0</v>
      </c>
      <c r="U1417" s="93">
        <f t="shared" si="99"/>
        <v>0</v>
      </c>
      <c r="V1417" s="93">
        <f t="shared" si="100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7"/>
        <v>0</v>
      </c>
      <c r="T1418" s="93">
        <f t="shared" si="98"/>
        <v>0</v>
      </c>
      <c r="U1418" s="93">
        <f t="shared" si="99"/>
        <v>0</v>
      </c>
      <c r="V1418" s="93">
        <f t="shared" si="100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7"/>
        <v>0</v>
      </c>
      <c r="T1419" s="93">
        <f t="shared" si="98"/>
        <v>0</v>
      </c>
      <c r="U1419" s="93">
        <f t="shared" si="99"/>
        <v>0</v>
      </c>
      <c r="V1419" s="93">
        <f t="shared" si="100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7"/>
        <v>0</v>
      </c>
      <c r="T1420" s="93">
        <f t="shared" si="98"/>
        <v>0</v>
      </c>
      <c r="U1420" s="93">
        <f t="shared" si="99"/>
        <v>0</v>
      </c>
      <c r="V1420" s="93">
        <f t="shared" si="100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7"/>
        <v>0</v>
      </c>
      <c r="T1421" s="93">
        <f t="shared" si="98"/>
        <v>0</v>
      </c>
      <c r="U1421" s="93">
        <f t="shared" si="99"/>
        <v>0</v>
      </c>
      <c r="V1421" s="93">
        <f t="shared" si="100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7"/>
        <v>0</v>
      </c>
      <c r="T1422" s="93">
        <f t="shared" si="98"/>
        <v>0</v>
      </c>
      <c r="U1422" s="93">
        <f t="shared" si="99"/>
        <v>0</v>
      </c>
      <c r="V1422" s="93">
        <f t="shared" si="100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7"/>
        <v>0</v>
      </c>
      <c r="T1423" s="93">
        <f t="shared" si="98"/>
        <v>0</v>
      </c>
      <c r="U1423" s="93">
        <f t="shared" si="99"/>
        <v>0</v>
      </c>
      <c r="V1423" s="93">
        <f t="shared" si="100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7"/>
        <v>0</v>
      </c>
      <c r="T1424" s="93">
        <f t="shared" si="98"/>
        <v>0</v>
      </c>
      <c r="U1424" s="93">
        <f t="shared" si="99"/>
        <v>0</v>
      </c>
      <c r="V1424" s="93">
        <f t="shared" si="100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7"/>
        <v>0</v>
      </c>
      <c r="T1425" s="93">
        <f t="shared" si="98"/>
        <v>0</v>
      </c>
      <c r="U1425" s="93">
        <f t="shared" si="99"/>
        <v>0</v>
      </c>
      <c r="V1425" s="93">
        <f t="shared" si="100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7"/>
        <v>0</v>
      </c>
      <c r="T1426" s="93">
        <f t="shared" si="98"/>
        <v>0</v>
      </c>
      <c r="U1426" s="93">
        <f t="shared" si="99"/>
        <v>0</v>
      </c>
      <c r="V1426" s="93">
        <f t="shared" si="100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7"/>
        <v>0</v>
      </c>
      <c r="T1427" s="93">
        <f t="shared" si="98"/>
        <v>0</v>
      </c>
      <c r="U1427" s="93">
        <f t="shared" si="99"/>
        <v>0</v>
      </c>
      <c r="V1427" s="93">
        <f t="shared" si="100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7"/>
        <v>0</v>
      </c>
      <c r="T1428" s="93">
        <f t="shared" si="98"/>
        <v>0</v>
      </c>
      <c r="U1428" s="93">
        <f t="shared" si="99"/>
        <v>0</v>
      </c>
      <c r="V1428" s="93">
        <f t="shared" si="100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7"/>
        <v>0</v>
      </c>
      <c r="T1429" s="93">
        <f t="shared" si="98"/>
        <v>0</v>
      </c>
      <c r="U1429" s="93">
        <f t="shared" si="99"/>
        <v>0</v>
      </c>
      <c r="V1429" s="93">
        <f t="shared" si="100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7"/>
        <v>0</v>
      </c>
      <c r="T1430" s="93">
        <f t="shared" si="98"/>
        <v>0</v>
      </c>
      <c r="U1430" s="93">
        <f t="shared" si="99"/>
        <v>0</v>
      </c>
      <c r="V1430" s="93">
        <f t="shared" si="100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7"/>
        <v>0</v>
      </c>
      <c r="T1431" s="93">
        <f t="shared" si="98"/>
        <v>0</v>
      </c>
      <c r="U1431" s="93">
        <f t="shared" si="99"/>
        <v>0</v>
      </c>
      <c r="V1431" s="93">
        <f t="shared" si="100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7"/>
        <v>0</v>
      </c>
      <c r="T1432" s="93">
        <f t="shared" si="98"/>
        <v>0</v>
      </c>
      <c r="U1432" s="93">
        <f t="shared" si="99"/>
        <v>0</v>
      </c>
      <c r="V1432" s="93">
        <f t="shared" si="100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7"/>
        <v>0</v>
      </c>
      <c r="T1433" s="93">
        <f t="shared" si="98"/>
        <v>0</v>
      </c>
      <c r="U1433" s="93">
        <f t="shared" si="99"/>
        <v>0</v>
      </c>
      <c r="V1433" s="93">
        <f t="shared" si="100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7"/>
        <v>0</v>
      </c>
      <c r="T1434" s="93">
        <f t="shared" si="98"/>
        <v>0</v>
      </c>
      <c r="U1434" s="93">
        <f t="shared" si="99"/>
        <v>0</v>
      </c>
      <c r="V1434" s="93">
        <f t="shared" si="100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7"/>
        <v>0</v>
      </c>
      <c r="T1435" s="93">
        <f t="shared" si="98"/>
        <v>0</v>
      </c>
      <c r="U1435" s="93">
        <f t="shared" si="99"/>
        <v>0</v>
      </c>
      <c r="V1435" s="93">
        <f t="shared" si="100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7"/>
        <v>0</v>
      </c>
      <c r="T1436" s="93">
        <f t="shared" si="98"/>
        <v>0</v>
      </c>
      <c r="U1436" s="93">
        <f t="shared" si="99"/>
        <v>0</v>
      </c>
      <c r="V1436" s="93">
        <f t="shared" si="100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7"/>
        <v>0</v>
      </c>
      <c r="T1437" s="93">
        <f t="shared" si="98"/>
        <v>0</v>
      </c>
      <c r="U1437" s="93">
        <f t="shared" si="99"/>
        <v>0</v>
      </c>
      <c r="V1437" s="93">
        <f t="shared" si="100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7"/>
        <v>0</v>
      </c>
      <c r="T1438" s="93">
        <f t="shared" si="98"/>
        <v>0</v>
      </c>
      <c r="U1438" s="93">
        <f t="shared" si="99"/>
        <v>0</v>
      </c>
      <c r="V1438" s="93">
        <f t="shared" si="100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7"/>
        <v>0</v>
      </c>
      <c r="T1439" s="93">
        <f t="shared" si="98"/>
        <v>0</v>
      </c>
      <c r="U1439" s="93">
        <f t="shared" si="99"/>
        <v>0</v>
      </c>
      <c r="V1439" s="93">
        <f t="shared" si="100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7"/>
        <v>0</v>
      </c>
      <c r="T1440" s="93">
        <f t="shared" si="98"/>
        <v>0</v>
      </c>
      <c r="U1440" s="93">
        <f t="shared" si="99"/>
        <v>0</v>
      </c>
      <c r="V1440" s="93">
        <f t="shared" si="100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7"/>
        <v>0</v>
      </c>
      <c r="T1441" s="93">
        <f t="shared" si="98"/>
        <v>0</v>
      </c>
      <c r="U1441" s="93">
        <f t="shared" si="99"/>
        <v>0</v>
      </c>
      <c r="V1441" s="93">
        <f t="shared" si="100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7"/>
        <v>0</v>
      </c>
      <c r="T1442" s="93">
        <f t="shared" si="98"/>
        <v>0</v>
      </c>
      <c r="U1442" s="93">
        <f t="shared" si="99"/>
        <v>0</v>
      </c>
      <c r="V1442" s="93">
        <f t="shared" si="100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7"/>
        <v>0</v>
      </c>
      <c r="T1443" s="93">
        <f t="shared" si="98"/>
        <v>0</v>
      </c>
      <c r="U1443" s="93">
        <f t="shared" si="99"/>
        <v>0</v>
      </c>
      <c r="V1443" s="93">
        <f t="shared" si="100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7"/>
        <v>0</v>
      </c>
      <c r="T1444" s="93">
        <f t="shared" si="98"/>
        <v>0</v>
      </c>
      <c r="U1444" s="93">
        <f t="shared" si="99"/>
        <v>0</v>
      </c>
      <c r="V1444" s="93">
        <f t="shared" si="100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7"/>
        <v>0</v>
      </c>
      <c r="T1445" s="93">
        <f t="shared" si="98"/>
        <v>0</v>
      </c>
      <c r="U1445" s="93">
        <f t="shared" si="99"/>
        <v>0</v>
      </c>
      <c r="V1445" s="93">
        <f t="shared" si="100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7"/>
        <v>0</v>
      </c>
      <c r="T1446" s="93">
        <f t="shared" si="98"/>
        <v>0</v>
      </c>
      <c r="U1446" s="93">
        <f t="shared" si="99"/>
        <v>0</v>
      </c>
      <c r="V1446" s="93">
        <f t="shared" si="100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7"/>
        <v>0</v>
      </c>
      <c r="T1447" s="93">
        <f t="shared" si="98"/>
        <v>0</v>
      </c>
      <c r="U1447" s="93">
        <f t="shared" si="99"/>
        <v>0</v>
      </c>
      <c r="V1447" s="93">
        <f t="shared" si="100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7"/>
        <v>0</v>
      </c>
      <c r="T1448" s="93">
        <f t="shared" si="98"/>
        <v>0</v>
      </c>
      <c r="U1448" s="93">
        <f t="shared" si="99"/>
        <v>0</v>
      </c>
      <c r="V1448" s="93">
        <f t="shared" si="100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7"/>
        <v>0</v>
      </c>
      <c r="T1449" s="93">
        <f t="shared" si="98"/>
        <v>0</v>
      </c>
      <c r="U1449" s="93">
        <f t="shared" si="99"/>
        <v>0</v>
      </c>
      <c r="V1449" s="93">
        <f t="shared" si="100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7"/>
        <v>0</v>
      </c>
      <c r="T1450" s="93">
        <f t="shared" si="98"/>
        <v>0</v>
      </c>
      <c r="U1450" s="93">
        <f t="shared" si="99"/>
        <v>0</v>
      </c>
      <c r="V1450" s="93">
        <f t="shared" si="100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7"/>
        <v>0</v>
      </c>
      <c r="T1451" s="93">
        <f t="shared" si="98"/>
        <v>0</v>
      </c>
      <c r="U1451" s="93">
        <f t="shared" si="99"/>
        <v>0</v>
      </c>
      <c r="V1451" s="93">
        <f t="shared" si="100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7"/>
        <v>0</v>
      </c>
      <c r="T1452" s="93">
        <f t="shared" si="98"/>
        <v>0</v>
      </c>
      <c r="U1452" s="93">
        <f t="shared" si="99"/>
        <v>0</v>
      </c>
      <c r="V1452" s="93">
        <f t="shared" si="100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7"/>
        <v>0</v>
      </c>
      <c r="T1453" s="93">
        <f t="shared" si="98"/>
        <v>0</v>
      </c>
      <c r="U1453" s="93">
        <f t="shared" si="99"/>
        <v>0</v>
      </c>
      <c r="V1453" s="93">
        <f t="shared" si="100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7"/>
        <v>0</v>
      </c>
      <c r="T1454" s="93">
        <f t="shared" si="98"/>
        <v>0</v>
      </c>
      <c r="U1454" s="93">
        <f t="shared" si="99"/>
        <v>0</v>
      </c>
      <c r="V1454" s="93">
        <f t="shared" si="100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7"/>
        <v>0</v>
      </c>
      <c r="T1455" s="93">
        <f t="shared" si="98"/>
        <v>0</v>
      </c>
      <c r="U1455" s="93">
        <f t="shared" si="99"/>
        <v>0</v>
      </c>
      <c r="V1455" s="93">
        <f t="shared" si="100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7"/>
        <v>0</v>
      </c>
      <c r="T1456" s="93">
        <f t="shared" si="98"/>
        <v>0</v>
      </c>
      <c r="U1456" s="93">
        <f t="shared" si="99"/>
        <v>0</v>
      </c>
      <c r="V1456" s="93">
        <f t="shared" si="100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7"/>
        <v>0</v>
      </c>
      <c r="T1457" s="93">
        <f t="shared" si="98"/>
        <v>0</v>
      </c>
      <c r="U1457" s="93">
        <f t="shared" si="99"/>
        <v>0</v>
      </c>
      <c r="V1457" s="93">
        <f t="shared" si="100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7"/>
        <v>0</v>
      </c>
      <c r="T1458" s="93">
        <f t="shared" si="98"/>
        <v>0</v>
      </c>
      <c r="U1458" s="93">
        <f t="shared" si="99"/>
        <v>0</v>
      </c>
      <c r="V1458" s="93">
        <f t="shared" si="100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7"/>
        <v>0</v>
      </c>
      <c r="T1459" s="93">
        <f t="shared" si="98"/>
        <v>0</v>
      </c>
      <c r="U1459" s="93">
        <f t="shared" si="99"/>
        <v>0</v>
      </c>
      <c r="V1459" s="93">
        <f t="shared" si="100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7"/>
        <v>0</v>
      </c>
      <c r="T1460" s="93">
        <f t="shared" si="98"/>
        <v>0</v>
      </c>
      <c r="U1460" s="93">
        <f t="shared" si="99"/>
        <v>0</v>
      </c>
      <c r="V1460" s="93">
        <f t="shared" si="100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7"/>
        <v>0</v>
      </c>
      <c r="T1461" s="93">
        <f t="shared" si="98"/>
        <v>0</v>
      </c>
      <c r="U1461" s="93">
        <f t="shared" si="99"/>
        <v>0</v>
      </c>
      <c r="V1461" s="93">
        <f t="shared" si="100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7"/>
        <v>0</v>
      </c>
      <c r="T1462" s="93">
        <f t="shared" si="98"/>
        <v>0</v>
      </c>
      <c r="U1462" s="93">
        <f t="shared" si="99"/>
        <v>0</v>
      </c>
      <c r="V1462" s="93">
        <f t="shared" si="100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7"/>
        <v>0</v>
      </c>
      <c r="T1463" s="93">
        <f t="shared" si="98"/>
        <v>0</v>
      </c>
      <c r="U1463" s="93">
        <f t="shared" si="99"/>
        <v>0</v>
      </c>
      <c r="V1463" s="93">
        <f t="shared" si="100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7"/>
        <v>0</v>
      </c>
      <c r="T1464" s="93">
        <f t="shared" si="98"/>
        <v>0</v>
      </c>
      <c r="U1464" s="93">
        <f t="shared" si="99"/>
        <v>0</v>
      </c>
      <c r="V1464" s="93">
        <f t="shared" si="100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7"/>
        <v>0</v>
      </c>
      <c r="T1465" s="93">
        <f t="shared" si="98"/>
        <v>0</v>
      </c>
      <c r="U1465" s="93">
        <f t="shared" si="99"/>
        <v>0</v>
      </c>
      <c r="V1465" s="93">
        <f t="shared" si="100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7"/>
        <v>0</v>
      </c>
      <c r="T1466" s="93">
        <f t="shared" si="98"/>
        <v>0</v>
      </c>
      <c r="U1466" s="93">
        <f t="shared" si="99"/>
        <v>0</v>
      </c>
      <c r="V1466" s="93">
        <f t="shared" si="100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7"/>
        <v>0</v>
      </c>
      <c r="T1467" s="93">
        <f t="shared" si="98"/>
        <v>0</v>
      </c>
      <c r="U1467" s="93">
        <f t="shared" si="99"/>
        <v>0</v>
      </c>
      <c r="V1467" s="93">
        <f t="shared" si="100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7"/>
        <v>0</v>
      </c>
      <c r="T1468" s="93">
        <f t="shared" si="98"/>
        <v>0</v>
      </c>
      <c r="U1468" s="93">
        <f t="shared" si="99"/>
        <v>0</v>
      </c>
      <c r="V1468" s="93">
        <f t="shared" si="100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7"/>
        <v>0</v>
      </c>
      <c r="T1469" s="93">
        <f t="shared" si="98"/>
        <v>0</v>
      </c>
      <c r="U1469" s="93">
        <f t="shared" si="99"/>
        <v>0</v>
      </c>
      <c r="V1469" s="93">
        <f t="shared" si="100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7"/>
        <v>0</v>
      </c>
      <c r="T1470" s="93">
        <f t="shared" si="98"/>
        <v>0</v>
      </c>
      <c r="U1470" s="93">
        <f t="shared" si="99"/>
        <v>0</v>
      </c>
      <c r="V1470" s="93">
        <f t="shared" si="100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7"/>
        <v>0</v>
      </c>
      <c r="T1471" s="93">
        <f t="shared" si="98"/>
        <v>0</v>
      </c>
      <c r="U1471" s="93">
        <f t="shared" si="99"/>
        <v>0</v>
      </c>
      <c r="V1471" s="93">
        <f t="shared" si="100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7"/>
        <v>0</v>
      </c>
      <c r="T1472" s="93">
        <f t="shared" si="98"/>
        <v>0</v>
      </c>
      <c r="U1472" s="93">
        <f t="shared" si="99"/>
        <v>0</v>
      </c>
      <c r="V1472" s="93">
        <f t="shared" si="100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7"/>
        <v>0</v>
      </c>
      <c r="T1473" s="93">
        <f t="shared" si="98"/>
        <v>0</v>
      </c>
      <c r="U1473" s="93">
        <f t="shared" si="99"/>
        <v>0</v>
      </c>
      <c r="V1473" s="93">
        <f t="shared" si="100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7"/>
        <v>0</v>
      </c>
      <c r="T1474" s="93">
        <f t="shared" si="98"/>
        <v>0</v>
      </c>
      <c r="U1474" s="93">
        <f t="shared" si="99"/>
        <v>0</v>
      </c>
      <c r="V1474" s="93">
        <f t="shared" si="100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7"/>
        <v>0</v>
      </c>
      <c r="T1475" s="93">
        <f t="shared" si="98"/>
        <v>0</v>
      </c>
      <c r="U1475" s="93">
        <f t="shared" si="99"/>
        <v>0</v>
      </c>
      <c r="V1475" s="93">
        <f t="shared" si="100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7"/>
        <v>0</v>
      </c>
      <c r="T1476" s="93">
        <f t="shared" si="98"/>
        <v>0</v>
      </c>
      <c r="U1476" s="93">
        <f t="shared" si="99"/>
        <v>0</v>
      </c>
      <c r="V1476" s="93">
        <f t="shared" si="100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1">IF(J1477=$N$5,1,0)</f>
        <v>0</v>
      </c>
      <c r="T1477" s="93">
        <f t="shared" ref="T1477:T1540" si="102">IF(J1477=$N$7,1,0)</f>
        <v>0</v>
      </c>
      <c r="U1477" s="93">
        <f t="shared" ref="U1477:U1540" si="103">IF(J1477=$N$9,1,0)</f>
        <v>0</v>
      </c>
      <c r="V1477" s="93">
        <f t="shared" ref="V1477:V1540" si="104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1"/>
        <v>0</v>
      </c>
      <c r="T1478" s="93">
        <f t="shared" si="102"/>
        <v>0</v>
      </c>
      <c r="U1478" s="93">
        <f t="shared" si="103"/>
        <v>0</v>
      </c>
      <c r="V1478" s="93">
        <f t="shared" si="104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1"/>
        <v>0</v>
      </c>
      <c r="T1479" s="93">
        <f t="shared" si="102"/>
        <v>0</v>
      </c>
      <c r="U1479" s="93">
        <f t="shared" si="103"/>
        <v>0</v>
      </c>
      <c r="V1479" s="93">
        <f t="shared" si="104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1"/>
        <v>0</v>
      </c>
      <c r="T1480" s="93">
        <f t="shared" si="102"/>
        <v>0</v>
      </c>
      <c r="U1480" s="93">
        <f t="shared" si="103"/>
        <v>0</v>
      </c>
      <c r="V1480" s="93">
        <f t="shared" si="104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1"/>
        <v>0</v>
      </c>
      <c r="T1481" s="93">
        <f t="shared" si="102"/>
        <v>0</v>
      </c>
      <c r="U1481" s="93">
        <f t="shared" si="103"/>
        <v>0</v>
      </c>
      <c r="V1481" s="93">
        <f t="shared" si="104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1"/>
        <v>0</v>
      </c>
      <c r="T1482" s="93">
        <f t="shared" si="102"/>
        <v>0</v>
      </c>
      <c r="U1482" s="93">
        <f t="shared" si="103"/>
        <v>0</v>
      </c>
      <c r="V1482" s="93">
        <f t="shared" si="104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1"/>
        <v>0</v>
      </c>
      <c r="T1483" s="93">
        <f t="shared" si="102"/>
        <v>0</v>
      </c>
      <c r="U1483" s="93">
        <f t="shared" si="103"/>
        <v>0</v>
      </c>
      <c r="V1483" s="93">
        <f t="shared" si="104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1"/>
        <v>0</v>
      </c>
      <c r="T1484" s="93">
        <f t="shared" si="102"/>
        <v>0</v>
      </c>
      <c r="U1484" s="93">
        <f t="shared" si="103"/>
        <v>0</v>
      </c>
      <c r="V1484" s="93">
        <f t="shared" si="104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1"/>
        <v>0</v>
      </c>
      <c r="T1485" s="93">
        <f t="shared" si="102"/>
        <v>0</v>
      </c>
      <c r="U1485" s="93">
        <f t="shared" si="103"/>
        <v>0</v>
      </c>
      <c r="V1485" s="93">
        <f t="shared" si="104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1"/>
        <v>0</v>
      </c>
      <c r="T1486" s="93">
        <f t="shared" si="102"/>
        <v>0</v>
      </c>
      <c r="U1486" s="93">
        <f t="shared" si="103"/>
        <v>0</v>
      </c>
      <c r="V1486" s="93">
        <f t="shared" si="104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1"/>
        <v>0</v>
      </c>
      <c r="T1487" s="93">
        <f t="shared" si="102"/>
        <v>0</v>
      </c>
      <c r="U1487" s="93">
        <f t="shared" si="103"/>
        <v>0</v>
      </c>
      <c r="V1487" s="93">
        <f t="shared" si="104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1"/>
        <v>0</v>
      </c>
      <c r="T1488" s="93">
        <f t="shared" si="102"/>
        <v>0</v>
      </c>
      <c r="U1488" s="93">
        <f t="shared" si="103"/>
        <v>0</v>
      </c>
      <c r="V1488" s="93">
        <f t="shared" si="104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1"/>
        <v>0</v>
      </c>
      <c r="T1489" s="93">
        <f t="shared" si="102"/>
        <v>0</v>
      </c>
      <c r="U1489" s="93">
        <f t="shared" si="103"/>
        <v>0</v>
      </c>
      <c r="V1489" s="93">
        <f t="shared" si="104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1"/>
        <v>0</v>
      </c>
      <c r="T1490" s="93">
        <f t="shared" si="102"/>
        <v>0</v>
      </c>
      <c r="U1490" s="93">
        <f t="shared" si="103"/>
        <v>0</v>
      </c>
      <c r="V1490" s="93">
        <f t="shared" si="104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1"/>
        <v>0</v>
      </c>
      <c r="T1491" s="93">
        <f t="shared" si="102"/>
        <v>0</v>
      </c>
      <c r="U1491" s="93">
        <f t="shared" si="103"/>
        <v>0</v>
      </c>
      <c r="V1491" s="93">
        <f t="shared" si="104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1"/>
        <v>0</v>
      </c>
      <c r="T1492" s="93">
        <f t="shared" si="102"/>
        <v>0</v>
      </c>
      <c r="U1492" s="93">
        <f t="shared" si="103"/>
        <v>0</v>
      </c>
      <c r="V1492" s="93">
        <f t="shared" si="104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1"/>
        <v>0</v>
      </c>
      <c r="T1493" s="93">
        <f t="shared" si="102"/>
        <v>0</v>
      </c>
      <c r="U1493" s="93">
        <f t="shared" si="103"/>
        <v>0</v>
      </c>
      <c r="V1493" s="93">
        <f t="shared" si="104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1"/>
        <v>0</v>
      </c>
      <c r="T1494" s="93">
        <f t="shared" si="102"/>
        <v>0</v>
      </c>
      <c r="U1494" s="93">
        <f t="shared" si="103"/>
        <v>0</v>
      </c>
      <c r="V1494" s="93">
        <f t="shared" si="104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1"/>
        <v>0</v>
      </c>
      <c r="T1495" s="93">
        <f t="shared" si="102"/>
        <v>0</v>
      </c>
      <c r="U1495" s="93">
        <f t="shared" si="103"/>
        <v>0</v>
      </c>
      <c r="V1495" s="93">
        <f t="shared" si="104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1"/>
        <v>0</v>
      </c>
      <c r="T1496" s="93">
        <f t="shared" si="102"/>
        <v>0</v>
      </c>
      <c r="U1496" s="93">
        <f t="shared" si="103"/>
        <v>0</v>
      </c>
      <c r="V1496" s="93">
        <f t="shared" si="104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1"/>
        <v>0</v>
      </c>
      <c r="T1497" s="93">
        <f t="shared" si="102"/>
        <v>0</v>
      </c>
      <c r="U1497" s="93">
        <f t="shared" si="103"/>
        <v>0</v>
      </c>
      <c r="V1497" s="93">
        <f t="shared" si="104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1"/>
        <v>0</v>
      </c>
      <c r="T1498" s="93">
        <f t="shared" si="102"/>
        <v>0</v>
      </c>
      <c r="U1498" s="93">
        <f t="shared" si="103"/>
        <v>0</v>
      </c>
      <c r="V1498" s="93">
        <f t="shared" si="104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1"/>
        <v>0</v>
      </c>
      <c r="T1499" s="93">
        <f t="shared" si="102"/>
        <v>0</v>
      </c>
      <c r="U1499" s="93">
        <f t="shared" si="103"/>
        <v>0</v>
      </c>
      <c r="V1499" s="93">
        <f t="shared" si="104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1"/>
        <v>0</v>
      </c>
      <c r="T1500" s="93">
        <f t="shared" si="102"/>
        <v>0</v>
      </c>
      <c r="U1500" s="93">
        <f t="shared" si="103"/>
        <v>0</v>
      </c>
      <c r="V1500" s="93">
        <f t="shared" si="104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1"/>
        <v>0</v>
      </c>
      <c r="T1501" s="93">
        <f t="shared" si="102"/>
        <v>0</v>
      </c>
      <c r="U1501" s="93">
        <f t="shared" si="103"/>
        <v>0</v>
      </c>
      <c r="V1501" s="93">
        <f t="shared" si="104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1"/>
        <v>0</v>
      </c>
      <c r="T1502" s="93">
        <f t="shared" si="102"/>
        <v>0</v>
      </c>
      <c r="U1502" s="93">
        <f t="shared" si="103"/>
        <v>0</v>
      </c>
      <c r="V1502" s="93">
        <f t="shared" si="104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1"/>
        <v>0</v>
      </c>
      <c r="T1503" s="93">
        <f t="shared" si="102"/>
        <v>0</v>
      </c>
      <c r="U1503" s="93">
        <f t="shared" si="103"/>
        <v>0</v>
      </c>
      <c r="V1503" s="93">
        <f t="shared" si="104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1"/>
        <v>0</v>
      </c>
      <c r="T1504" s="93">
        <f t="shared" si="102"/>
        <v>0</v>
      </c>
      <c r="U1504" s="93">
        <f t="shared" si="103"/>
        <v>0</v>
      </c>
      <c r="V1504" s="93">
        <f t="shared" si="104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1"/>
        <v>0</v>
      </c>
      <c r="T1505" s="93">
        <f t="shared" si="102"/>
        <v>0</v>
      </c>
      <c r="U1505" s="93">
        <f t="shared" si="103"/>
        <v>0</v>
      </c>
      <c r="V1505" s="93">
        <f t="shared" si="104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1"/>
        <v>0</v>
      </c>
      <c r="T1506" s="93">
        <f t="shared" si="102"/>
        <v>0</v>
      </c>
      <c r="U1506" s="93">
        <f t="shared" si="103"/>
        <v>0</v>
      </c>
      <c r="V1506" s="93">
        <f t="shared" si="104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1"/>
        <v>0</v>
      </c>
      <c r="T1507" s="93">
        <f t="shared" si="102"/>
        <v>0</v>
      </c>
      <c r="U1507" s="93">
        <f t="shared" si="103"/>
        <v>0</v>
      </c>
      <c r="V1507" s="93">
        <f t="shared" si="104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1"/>
        <v>0</v>
      </c>
      <c r="T1508" s="93">
        <f t="shared" si="102"/>
        <v>0</v>
      </c>
      <c r="U1508" s="93">
        <f t="shared" si="103"/>
        <v>0</v>
      </c>
      <c r="V1508" s="93">
        <f t="shared" si="104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1"/>
        <v>0</v>
      </c>
      <c r="T1509" s="93">
        <f t="shared" si="102"/>
        <v>0</v>
      </c>
      <c r="U1509" s="93">
        <f t="shared" si="103"/>
        <v>0</v>
      </c>
      <c r="V1509" s="93">
        <f t="shared" si="104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1"/>
        <v>0</v>
      </c>
      <c r="T1510" s="93">
        <f t="shared" si="102"/>
        <v>0</v>
      </c>
      <c r="U1510" s="93">
        <f t="shared" si="103"/>
        <v>0</v>
      </c>
      <c r="V1510" s="93">
        <f t="shared" si="104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1"/>
        <v>0</v>
      </c>
      <c r="T1511" s="93">
        <f t="shared" si="102"/>
        <v>0</v>
      </c>
      <c r="U1511" s="93">
        <f t="shared" si="103"/>
        <v>0</v>
      </c>
      <c r="V1511" s="93">
        <f t="shared" si="104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1"/>
        <v>0</v>
      </c>
      <c r="T1512" s="93">
        <f t="shared" si="102"/>
        <v>0</v>
      </c>
      <c r="U1512" s="93">
        <f t="shared" si="103"/>
        <v>0</v>
      </c>
      <c r="V1512" s="93">
        <f t="shared" si="104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1"/>
        <v>0</v>
      </c>
      <c r="T1513" s="93">
        <f t="shared" si="102"/>
        <v>0</v>
      </c>
      <c r="U1513" s="93">
        <f t="shared" si="103"/>
        <v>0</v>
      </c>
      <c r="V1513" s="93">
        <f t="shared" si="104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1"/>
        <v>0</v>
      </c>
      <c r="T1514" s="93">
        <f t="shared" si="102"/>
        <v>0</v>
      </c>
      <c r="U1514" s="93">
        <f t="shared" si="103"/>
        <v>0</v>
      </c>
      <c r="V1514" s="93">
        <f t="shared" si="104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1"/>
        <v>0</v>
      </c>
      <c r="T1515" s="93">
        <f t="shared" si="102"/>
        <v>0</v>
      </c>
      <c r="U1515" s="93">
        <f t="shared" si="103"/>
        <v>0</v>
      </c>
      <c r="V1515" s="93">
        <f t="shared" si="104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1"/>
        <v>0</v>
      </c>
      <c r="T1516" s="93">
        <f t="shared" si="102"/>
        <v>0</v>
      </c>
      <c r="U1516" s="93">
        <f t="shared" si="103"/>
        <v>0</v>
      </c>
      <c r="V1516" s="93">
        <f t="shared" si="104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1"/>
        <v>0</v>
      </c>
      <c r="T1517" s="93">
        <f t="shared" si="102"/>
        <v>0</v>
      </c>
      <c r="U1517" s="93">
        <f t="shared" si="103"/>
        <v>0</v>
      </c>
      <c r="V1517" s="93">
        <f t="shared" si="104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1"/>
        <v>0</v>
      </c>
      <c r="T1518" s="93">
        <f t="shared" si="102"/>
        <v>0</v>
      </c>
      <c r="U1518" s="93">
        <f t="shared" si="103"/>
        <v>0</v>
      </c>
      <c r="V1518" s="93">
        <f t="shared" si="104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1"/>
        <v>0</v>
      </c>
      <c r="T1519" s="93">
        <f t="shared" si="102"/>
        <v>0</v>
      </c>
      <c r="U1519" s="93">
        <f t="shared" si="103"/>
        <v>0</v>
      </c>
      <c r="V1519" s="93">
        <f t="shared" si="104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1"/>
        <v>0</v>
      </c>
      <c r="T1520" s="93">
        <f t="shared" si="102"/>
        <v>0</v>
      </c>
      <c r="U1520" s="93">
        <f t="shared" si="103"/>
        <v>0</v>
      </c>
      <c r="V1520" s="93">
        <f t="shared" si="104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1"/>
        <v>0</v>
      </c>
      <c r="T1521" s="93">
        <f t="shared" si="102"/>
        <v>0</v>
      </c>
      <c r="U1521" s="93">
        <f t="shared" si="103"/>
        <v>0</v>
      </c>
      <c r="V1521" s="93">
        <f t="shared" si="104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1"/>
        <v>0</v>
      </c>
      <c r="T1522" s="93">
        <f t="shared" si="102"/>
        <v>0</v>
      </c>
      <c r="U1522" s="93">
        <f t="shared" si="103"/>
        <v>0</v>
      </c>
      <c r="V1522" s="93">
        <f t="shared" si="104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1"/>
        <v>0</v>
      </c>
      <c r="T1523" s="93">
        <f t="shared" si="102"/>
        <v>0</v>
      </c>
      <c r="U1523" s="93">
        <f t="shared" si="103"/>
        <v>0</v>
      </c>
      <c r="V1523" s="93">
        <f t="shared" si="104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1"/>
        <v>0</v>
      </c>
      <c r="T1524" s="93">
        <f t="shared" si="102"/>
        <v>0</v>
      </c>
      <c r="U1524" s="93">
        <f t="shared" si="103"/>
        <v>0</v>
      </c>
      <c r="V1524" s="93">
        <f t="shared" si="104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1"/>
        <v>0</v>
      </c>
      <c r="T1525" s="93">
        <f t="shared" si="102"/>
        <v>0</v>
      </c>
      <c r="U1525" s="93">
        <f t="shared" si="103"/>
        <v>0</v>
      </c>
      <c r="V1525" s="93">
        <f t="shared" si="104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1"/>
        <v>0</v>
      </c>
      <c r="T1526" s="93">
        <f t="shared" si="102"/>
        <v>0</v>
      </c>
      <c r="U1526" s="93">
        <f t="shared" si="103"/>
        <v>0</v>
      </c>
      <c r="V1526" s="93">
        <f t="shared" si="104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1"/>
        <v>0</v>
      </c>
      <c r="T1527" s="93">
        <f t="shared" si="102"/>
        <v>0</v>
      </c>
      <c r="U1527" s="93">
        <f t="shared" si="103"/>
        <v>0</v>
      </c>
      <c r="V1527" s="93">
        <f t="shared" si="104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1"/>
        <v>0</v>
      </c>
      <c r="T1528" s="93">
        <f t="shared" si="102"/>
        <v>0</v>
      </c>
      <c r="U1528" s="93">
        <f t="shared" si="103"/>
        <v>0</v>
      </c>
      <c r="V1528" s="93">
        <f t="shared" si="104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1"/>
        <v>0</v>
      </c>
      <c r="T1529" s="93">
        <f t="shared" si="102"/>
        <v>0</v>
      </c>
      <c r="U1529" s="93">
        <f t="shared" si="103"/>
        <v>0</v>
      </c>
      <c r="V1529" s="93">
        <f t="shared" si="104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1"/>
        <v>0</v>
      </c>
      <c r="T1530" s="93">
        <f t="shared" si="102"/>
        <v>0</v>
      </c>
      <c r="U1530" s="93">
        <f t="shared" si="103"/>
        <v>0</v>
      </c>
      <c r="V1530" s="93">
        <f t="shared" si="104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1"/>
        <v>0</v>
      </c>
      <c r="T1531" s="93">
        <f t="shared" si="102"/>
        <v>0</v>
      </c>
      <c r="U1531" s="93">
        <f t="shared" si="103"/>
        <v>0</v>
      </c>
      <c r="V1531" s="93">
        <f t="shared" si="104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1"/>
        <v>0</v>
      </c>
      <c r="T1532" s="93">
        <f t="shared" si="102"/>
        <v>0</v>
      </c>
      <c r="U1532" s="93">
        <f t="shared" si="103"/>
        <v>0</v>
      </c>
      <c r="V1532" s="93">
        <f t="shared" si="104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1"/>
        <v>0</v>
      </c>
      <c r="T1533" s="93">
        <f t="shared" si="102"/>
        <v>0</v>
      </c>
      <c r="U1533" s="93">
        <f t="shared" si="103"/>
        <v>0</v>
      </c>
      <c r="V1533" s="93">
        <f t="shared" si="104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1"/>
        <v>0</v>
      </c>
      <c r="T1534" s="93">
        <f t="shared" si="102"/>
        <v>0</v>
      </c>
      <c r="U1534" s="93">
        <f t="shared" si="103"/>
        <v>0</v>
      </c>
      <c r="V1534" s="93">
        <f t="shared" si="104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1"/>
        <v>0</v>
      </c>
      <c r="T1535" s="93">
        <f t="shared" si="102"/>
        <v>0</v>
      </c>
      <c r="U1535" s="93">
        <f t="shared" si="103"/>
        <v>0</v>
      </c>
      <c r="V1535" s="93">
        <f t="shared" si="104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1"/>
        <v>0</v>
      </c>
      <c r="T1536" s="93">
        <f t="shared" si="102"/>
        <v>0</v>
      </c>
      <c r="U1536" s="93">
        <f t="shared" si="103"/>
        <v>0</v>
      </c>
      <c r="V1536" s="93">
        <f t="shared" si="104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1"/>
        <v>0</v>
      </c>
      <c r="T1537" s="93">
        <f t="shared" si="102"/>
        <v>0</v>
      </c>
      <c r="U1537" s="93">
        <f t="shared" si="103"/>
        <v>0</v>
      </c>
      <c r="V1537" s="93">
        <f t="shared" si="104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1"/>
        <v>0</v>
      </c>
      <c r="T1538" s="93">
        <f t="shared" si="102"/>
        <v>0</v>
      </c>
      <c r="U1538" s="93">
        <f t="shared" si="103"/>
        <v>0</v>
      </c>
      <c r="V1538" s="93">
        <f t="shared" si="104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1"/>
        <v>0</v>
      </c>
      <c r="T1539" s="93">
        <f t="shared" si="102"/>
        <v>0</v>
      </c>
      <c r="U1539" s="93">
        <f t="shared" si="103"/>
        <v>0</v>
      </c>
      <c r="V1539" s="93">
        <f t="shared" si="104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1"/>
        <v>0</v>
      </c>
      <c r="T1540" s="93">
        <f t="shared" si="102"/>
        <v>0</v>
      </c>
      <c r="U1540" s="93">
        <f t="shared" si="103"/>
        <v>0</v>
      </c>
      <c r="V1540" s="93">
        <f t="shared" si="104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5">IF(J1541=$N$5,1,0)</f>
        <v>0</v>
      </c>
      <c r="T1541" s="93">
        <f t="shared" ref="T1541:T1604" si="106">IF(J1541=$N$7,1,0)</f>
        <v>0</v>
      </c>
      <c r="U1541" s="93">
        <f t="shared" ref="U1541:U1604" si="107">IF(J1541=$N$9,1,0)</f>
        <v>0</v>
      </c>
      <c r="V1541" s="93">
        <f t="shared" ref="V1541:V1604" si="108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5"/>
        <v>0</v>
      </c>
      <c r="T1542" s="93">
        <f t="shared" si="106"/>
        <v>0</v>
      </c>
      <c r="U1542" s="93">
        <f t="shared" si="107"/>
        <v>0</v>
      </c>
      <c r="V1542" s="93">
        <f t="shared" si="108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5"/>
        <v>0</v>
      </c>
      <c r="T1543" s="93">
        <f t="shared" si="106"/>
        <v>0</v>
      </c>
      <c r="U1543" s="93">
        <f t="shared" si="107"/>
        <v>0</v>
      </c>
      <c r="V1543" s="93">
        <f t="shared" si="108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5"/>
        <v>0</v>
      </c>
      <c r="T1544" s="93">
        <f t="shared" si="106"/>
        <v>0</v>
      </c>
      <c r="U1544" s="93">
        <f t="shared" si="107"/>
        <v>0</v>
      </c>
      <c r="V1544" s="93">
        <f t="shared" si="108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5"/>
        <v>0</v>
      </c>
      <c r="T1545" s="93">
        <f t="shared" si="106"/>
        <v>0</v>
      </c>
      <c r="U1545" s="93">
        <f t="shared" si="107"/>
        <v>0</v>
      </c>
      <c r="V1545" s="93">
        <f t="shared" si="108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5"/>
        <v>0</v>
      </c>
      <c r="T1546" s="93">
        <f t="shared" si="106"/>
        <v>0</v>
      </c>
      <c r="U1546" s="93">
        <f t="shared" si="107"/>
        <v>0</v>
      </c>
      <c r="V1546" s="93">
        <f t="shared" si="108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5"/>
        <v>0</v>
      </c>
      <c r="T1547" s="93">
        <f t="shared" si="106"/>
        <v>0</v>
      </c>
      <c r="U1547" s="93">
        <f t="shared" si="107"/>
        <v>0</v>
      </c>
      <c r="V1547" s="93">
        <f t="shared" si="108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5"/>
        <v>0</v>
      </c>
      <c r="T1548" s="93">
        <f t="shared" si="106"/>
        <v>0</v>
      </c>
      <c r="U1548" s="93">
        <f t="shared" si="107"/>
        <v>0</v>
      </c>
      <c r="V1548" s="93">
        <f t="shared" si="108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5"/>
        <v>0</v>
      </c>
      <c r="T1549" s="93">
        <f t="shared" si="106"/>
        <v>0</v>
      </c>
      <c r="U1549" s="93">
        <f t="shared" si="107"/>
        <v>0</v>
      </c>
      <c r="V1549" s="93">
        <f t="shared" si="108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5"/>
        <v>0</v>
      </c>
      <c r="T1550" s="93">
        <f t="shared" si="106"/>
        <v>0</v>
      </c>
      <c r="U1550" s="93">
        <f t="shared" si="107"/>
        <v>0</v>
      </c>
      <c r="V1550" s="93">
        <f t="shared" si="108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5"/>
        <v>0</v>
      </c>
      <c r="T1551" s="93">
        <f t="shared" si="106"/>
        <v>0</v>
      </c>
      <c r="U1551" s="93">
        <f t="shared" si="107"/>
        <v>0</v>
      </c>
      <c r="V1551" s="93">
        <f t="shared" si="108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5"/>
        <v>0</v>
      </c>
      <c r="T1552" s="93">
        <f t="shared" si="106"/>
        <v>0</v>
      </c>
      <c r="U1552" s="93">
        <f t="shared" si="107"/>
        <v>0</v>
      </c>
      <c r="V1552" s="93">
        <f t="shared" si="108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5"/>
        <v>0</v>
      </c>
      <c r="T1553" s="93">
        <f t="shared" si="106"/>
        <v>0</v>
      </c>
      <c r="U1553" s="93">
        <f t="shared" si="107"/>
        <v>0</v>
      </c>
      <c r="V1553" s="93">
        <f t="shared" si="108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5"/>
        <v>0</v>
      </c>
      <c r="T1554" s="93">
        <f t="shared" si="106"/>
        <v>0</v>
      </c>
      <c r="U1554" s="93">
        <f t="shared" si="107"/>
        <v>0</v>
      </c>
      <c r="V1554" s="93">
        <f t="shared" si="108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5"/>
        <v>0</v>
      </c>
      <c r="T1555" s="93">
        <f t="shared" si="106"/>
        <v>0</v>
      </c>
      <c r="U1555" s="93">
        <f t="shared" si="107"/>
        <v>0</v>
      </c>
      <c r="V1555" s="93">
        <f t="shared" si="108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5"/>
        <v>0</v>
      </c>
      <c r="T1556" s="93">
        <f t="shared" si="106"/>
        <v>0</v>
      </c>
      <c r="U1556" s="93">
        <f t="shared" si="107"/>
        <v>0</v>
      </c>
      <c r="V1556" s="93">
        <f t="shared" si="108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5"/>
        <v>0</v>
      </c>
      <c r="T1557" s="93">
        <f t="shared" si="106"/>
        <v>0</v>
      </c>
      <c r="U1557" s="93">
        <f t="shared" si="107"/>
        <v>0</v>
      </c>
      <c r="V1557" s="93">
        <f t="shared" si="108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5"/>
        <v>0</v>
      </c>
      <c r="T1558" s="93">
        <f t="shared" si="106"/>
        <v>0</v>
      </c>
      <c r="U1558" s="93">
        <f t="shared" si="107"/>
        <v>0</v>
      </c>
      <c r="V1558" s="93">
        <f t="shared" si="108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5"/>
        <v>0</v>
      </c>
      <c r="T1559" s="93">
        <f t="shared" si="106"/>
        <v>0</v>
      </c>
      <c r="U1559" s="93">
        <f t="shared" si="107"/>
        <v>0</v>
      </c>
      <c r="V1559" s="93">
        <f t="shared" si="108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5"/>
        <v>0</v>
      </c>
      <c r="T1560" s="93">
        <f t="shared" si="106"/>
        <v>0</v>
      </c>
      <c r="U1560" s="93">
        <f t="shared" si="107"/>
        <v>0</v>
      </c>
      <c r="V1560" s="93">
        <f t="shared" si="108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5"/>
        <v>0</v>
      </c>
      <c r="T1561" s="93">
        <f t="shared" si="106"/>
        <v>0</v>
      </c>
      <c r="U1561" s="93">
        <f t="shared" si="107"/>
        <v>0</v>
      </c>
      <c r="V1561" s="93">
        <f t="shared" si="108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5"/>
        <v>0</v>
      </c>
      <c r="T1562" s="93">
        <f t="shared" si="106"/>
        <v>0</v>
      </c>
      <c r="U1562" s="93">
        <f t="shared" si="107"/>
        <v>0</v>
      </c>
      <c r="V1562" s="93">
        <f t="shared" si="108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5"/>
        <v>0</v>
      </c>
      <c r="T1563" s="93">
        <f t="shared" si="106"/>
        <v>0</v>
      </c>
      <c r="U1563" s="93">
        <f t="shared" si="107"/>
        <v>0</v>
      </c>
      <c r="V1563" s="93">
        <f t="shared" si="108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5"/>
        <v>0</v>
      </c>
      <c r="T1564" s="93">
        <f t="shared" si="106"/>
        <v>0</v>
      </c>
      <c r="U1564" s="93">
        <f t="shared" si="107"/>
        <v>0</v>
      </c>
      <c r="V1564" s="93">
        <f t="shared" si="108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5"/>
        <v>0</v>
      </c>
      <c r="T1565" s="93">
        <f t="shared" si="106"/>
        <v>0</v>
      </c>
      <c r="U1565" s="93">
        <f t="shared" si="107"/>
        <v>0</v>
      </c>
      <c r="V1565" s="93">
        <f t="shared" si="108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5"/>
        <v>0</v>
      </c>
      <c r="T1566" s="93">
        <f t="shared" si="106"/>
        <v>0</v>
      </c>
      <c r="U1566" s="93">
        <f t="shared" si="107"/>
        <v>0</v>
      </c>
      <c r="V1566" s="93">
        <f t="shared" si="108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5"/>
        <v>0</v>
      </c>
      <c r="T1567" s="93">
        <f t="shared" si="106"/>
        <v>0</v>
      </c>
      <c r="U1567" s="93">
        <f t="shared" si="107"/>
        <v>0</v>
      </c>
      <c r="V1567" s="93">
        <f t="shared" si="108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5"/>
        <v>0</v>
      </c>
      <c r="T1568" s="93">
        <f t="shared" si="106"/>
        <v>0</v>
      </c>
      <c r="U1568" s="93">
        <f t="shared" si="107"/>
        <v>0</v>
      </c>
      <c r="V1568" s="93">
        <f t="shared" si="108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5"/>
        <v>0</v>
      </c>
      <c r="T1569" s="93">
        <f t="shared" si="106"/>
        <v>0</v>
      </c>
      <c r="U1569" s="93">
        <f t="shared" si="107"/>
        <v>0</v>
      </c>
      <c r="V1569" s="93">
        <f t="shared" si="108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5"/>
        <v>0</v>
      </c>
      <c r="T1570" s="93">
        <f t="shared" si="106"/>
        <v>0</v>
      </c>
      <c r="U1570" s="93">
        <f t="shared" si="107"/>
        <v>0</v>
      </c>
      <c r="V1570" s="93">
        <f t="shared" si="108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5"/>
        <v>0</v>
      </c>
      <c r="T1571" s="93">
        <f t="shared" si="106"/>
        <v>0</v>
      </c>
      <c r="U1571" s="93">
        <f t="shared" si="107"/>
        <v>0</v>
      </c>
      <c r="V1571" s="93">
        <f t="shared" si="108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5"/>
        <v>0</v>
      </c>
      <c r="T1572" s="93">
        <f t="shared" si="106"/>
        <v>0</v>
      </c>
      <c r="U1572" s="93">
        <f t="shared" si="107"/>
        <v>0</v>
      </c>
      <c r="V1572" s="93">
        <f t="shared" si="108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5"/>
        <v>0</v>
      </c>
      <c r="T1573" s="93">
        <f t="shared" si="106"/>
        <v>0</v>
      </c>
      <c r="U1573" s="93">
        <f t="shared" si="107"/>
        <v>0</v>
      </c>
      <c r="V1573" s="93">
        <f t="shared" si="108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5"/>
        <v>0</v>
      </c>
      <c r="T1574" s="93">
        <f t="shared" si="106"/>
        <v>0</v>
      </c>
      <c r="U1574" s="93">
        <f t="shared" si="107"/>
        <v>0</v>
      </c>
      <c r="V1574" s="93">
        <f t="shared" si="108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5"/>
        <v>0</v>
      </c>
      <c r="T1575" s="93">
        <f t="shared" si="106"/>
        <v>0</v>
      </c>
      <c r="U1575" s="93">
        <f t="shared" si="107"/>
        <v>0</v>
      </c>
      <c r="V1575" s="93">
        <f t="shared" si="108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5"/>
        <v>0</v>
      </c>
      <c r="T1576" s="93">
        <f t="shared" si="106"/>
        <v>0</v>
      </c>
      <c r="U1576" s="93">
        <f t="shared" si="107"/>
        <v>0</v>
      </c>
      <c r="V1576" s="93">
        <f t="shared" si="108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5"/>
        <v>0</v>
      </c>
      <c r="T1577" s="93">
        <f t="shared" si="106"/>
        <v>0</v>
      </c>
      <c r="U1577" s="93">
        <f t="shared" si="107"/>
        <v>0</v>
      </c>
      <c r="V1577" s="93">
        <f t="shared" si="108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5"/>
        <v>0</v>
      </c>
      <c r="T1578" s="93">
        <f t="shared" si="106"/>
        <v>0</v>
      </c>
      <c r="U1578" s="93">
        <f t="shared" si="107"/>
        <v>0</v>
      </c>
      <c r="V1578" s="93">
        <f t="shared" si="108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5"/>
        <v>0</v>
      </c>
      <c r="T1579" s="93">
        <f t="shared" si="106"/>
        <v>0</v>
      </c>
      <c r="U1579" s="93">
        <f t="shared" si="107"/>
        <v>0</v>
      </c>
      <c r="V1579" s="93">
        <f t="shared" si="108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5"/>
        <v>0</v>
      </c>
      <c r="T1580" s="93">
        <f t="shared" si="106"/>
        <v>0</v>
      </c>
      <c r="U1580" s="93">
        <f t="shared" si="107"/>
        <v>0</v>
      </c>
      <c r="V1580" s="93">
        <f t="shared" si="108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5"/>
        <v>0</v>
      </c>
      <c r="T1581" s="93">
        <f t="shared" si="106"/>
        <v>0</v>
      </c>
      <c r="U1581" s="93">
        <f t="shared" si="107"/>
        <v>0</v>
      </c>
      <c r="V1581" s="93">
        <f t="shared" si="108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5"/>
        <v>0</v>
      </c>
      <c r="T1582" s="93">
        <f t="shared" si="106"/>
        <v>0</v>
      </c>
      <c r="U1582" s="93">
        <f t="shared" si="107"/>
        <v>0</v>
      </c>
      <c r="V1582" s="93">
        <f t="shared" si="108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5"/>
        <v>0</v>
      </c>
      <c r="T1583" s="93">
        <f t="shared" si="106"/>
        <v>0</v>
      </c>
      <c r="U1583" s="93">
        <f t="shared" si="107"/>
        <v>0</v>
      </c>
      <c r="V1583" s="93">
        <f t="shared" si="108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5"/>
        <v>0</v>
      </c>
      <c r="T1584" s="93">
        <f t="shared" si="106"/>
        <v>0</v>
      </c>
      <c r="U1584" s="93">
        <f t="shared" si="107"/>
        <v>0</v>
      </c>
      <c r="V1584" s="93">
        <f t="shared" si="108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5"/>
        <v>0</v>
      </c>
      <c r="T1585" s="93">
        <f t="shared" si="106"/>
        <v>0</v>
      </c>
      <c r="U1585" s="93">
        <f t="shared" si="107"/>
        <v>0</v>
      </c>
      <c r="V1585" s="93">
        <f t="shared" si="108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5"/>
        <v>0</v>
      </c>
      <c r="T1586" s="93">
        <f t="shared" si="106"/>
        <v>0</v>
      </c>
      <c r="U1586" s="93">
        <f t="shared" si="107"/>
        <v>0</v>
      </c>
      <c r="V1586" s="93">
        <f t="shared" si="108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5"/>
        <v>0</v>
      </c>
      <c r="T1587" s="93">
        <f t="shared" si="106"/>
        <v>0</v>
      </c>
      <c r="U1587" s="93">
        <f t="shared" si="107"/>
        <v>0</v>
      </c>
      <c r="V1587" s="93">
        <f t="shared" si="108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5"/>
        <v>0</v>
      </c>
      <c r="T1588" s="93">
        <f t="shared" si="106"/>
        <v>0</v>
      </c>
      <c r="U1588" s="93">
        <f t="shared" si="107"/>
        <v>0</v>
      </c>
      <c r="V1588" s="93">
        <f t="shared" si="108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5"/>
        <v>0</v>
      </c>
      <c r="T1589" s="93">
        <f t="shared" si="106"/>
        <v>0</v>
      </c>
      <c r="U1589" s="93">
        <f t="shared" si="107"/>
        <v>0</v>
      </c>
      <c r="V1589" s="93">
        <f t="shared" si="108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5"/>
        <v>0</v>
      </c>
      <c r="T1590" s="93">
        <f t="shared" si="106"/>
        <v>0</v>
      </c>
      <c r="U1590" s="93">
        <f t="shared" si="107"/>
        <v>0</v>
      </c>
      <c r="V1590" s="93">
        <f t="shared" si="108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5"/>
        <v>0</v>
      </c>
      <c r="T1591" s="93">
        <f t="shared" si="106"/>
        <v>0</v>
      </c>
      <c r="U1591" s="93">
        <f t="shared" si="107"/>
        <v>0</v>
      </c>
      <c r="V1591" s="93">
        <f t="shared" si="108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5"/>
        <v>0</v>
      </c>
      <c r="T1592" s="93">
        <f t="shared" si="106"/>
        <v>0</v>
      </c>
      <c r="U1592" s="93">
        <f t="shared" si="107"/>
        <v>0</v>
      </c>
      <c r="V1592" s="93">
        <f t="shared" si="108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5"/>
        <v>0</v>
      </c>
      <c r="T1593" s="93">
        <f t="shared" si="106"/>
        <v>0</v>
      </c>
      <c r="U1593" s="93">
        <f t="shared" si="107"/>
        <v>0</v>
      </c>
      <c r="V1593" s="93">
        <f t="shared" si="108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5"/>
        <v>0</v>
      </c>
      <c r="T1594" s="93">
        <f t="shared" si="106"/>
        <v>0</v>
      </c>
      <c r="U1594" s="93">
        <f t="shared" si="107"/>
        <v>0</v>
      </c>
      <c r="V1594" s="93">
        <f t="shared" si="108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5"/>
        <v>0</v>
      </c>
      <c r="T1595" s="93">
        <f t="shared" si="106"/>
        <v>0</v>
      </c>
      <c r="U1595" s="93">
        <f t="shared" si="107"/>
        <v>0</v>
      </c>
      <c r="V1595" s="93">
        <f t="shared" si="108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5"/>
        <v>0</v>
      </c>
      <c r="T1596" s="93">
        <f t="shared" si="106"/>
        <v>0</v>
      </c>
      <c r="U1596" s="93">
        <f t="shared" si="107"/>
        <v>0</v>
      </c>
      <c r="V1596" s="93">
        <f t="shared" si="108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5"/>
        <v>0</v>
      </c>
      <c r="T1597" s="93">
        <f t="shared" si="106"/>
        <v>0</v>
      </c>
      <c r="U1597" s="93">
        <f t="shared" si="107"/>
        <v>0</v>
      </c>
      <c r="V1597" s="93">
        <f t="shared" si="108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5"/>
        <v>0</v>
      </c>
      <c r="T1598" s="93">
        <f t="shared" si="106"/>
        <v>0</v>
      </c>
      <c r="U1598" s="93">
        <f t="shared" si="107"/>
        <v>0</v>
      </c>
      <c r="V1598" s="93">
        <f t="shared" si="108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5"/>
        <v>0</v>
      </c>
      <c r="T1599" s="93">
        <f t="shared" si="106"/>
        <v>0</v>
      </c>
      <c r="U1599" s="93">
        <f t="shared" si="107"/>
        <v>0</v>
      </c>
      <c r="V1599" s="93">
        <f t="shared" si="108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5"/>
        <v>0</v>
      </c>
      <c r="T1600" s="93">
        <f t="shared" si="106"/>
        <v>0</v>
      </c>
      <c r="U1600" s="93">
        <f t="shared" si="107"/>
        <v>0</v>
      </c>
      <c r="V1600" s="93">
        <f t="shared" si="108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5"/>
        <v>0</v>
      </c>
      <c r="T1601" s="93">
        <f t="shared" si="106"/>
        <v>0</v>
      </c>
      <c r="U1601" s="93">
        <f t="shared" si="107"/>
        <v>0</v>
      </c>
      <c r="V1601" s="93">
        <f t="shared" si="108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5"/>
        <v>0</v>
      </c>
      <c r="T1602" s="93">
        <f t="shared" si="106"/>
        <v>0</v>
      </c>
      <c r="U1602" s="93">
        <f t="shared" si="107"/>
        <v>0</v>
      </c>
      <c r="V1602" s="93">
        <f t="shared" si="108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5"/>
        <v>0</v>
      </c>
      <c r="T1603" s="93">
        <f t="shared" si="106"/>
        <v>0</v>
      </c>
      <c r="U1603" s="93">
        <f t="shared" si="107"/>
        <v>0</v>
      </c>
      <c r="V1603" s="93">
        <f t="shared" si="108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5"/>
        <v>0</v>
      </c>
      <c r="T1604" s="93">
        <f t="shared" si="106"/>
        <v>0</v>
      </c>
      <c r="U1604" s="93">
        <f t="shared" si="107"/>
        <v>0</v>
      </c>
      <c r="V1604" s="93">
        <f t="shared" si="108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9">IF(J1605=$N$5,1,0)</f>
        <v>0</v>
      </c>
      <c r="T1605" s="93">
        <f t="shared" ref="T1605:T1668" si="110">IF(J1605=$N$7,1,0)</f>
        <v>0</v>
      </c>
      <c r="U1605" s="93">
        <f t="shared" ref="U1605:U1668" si="111">IF(J1605=$N$9,1,0)</f>
        <v>0</v>
      </c>
      <c r="V1605" s="93">
        <f t="shared" ref="V1605:V1668" si="112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9"/>
        <v>0</v>
      </c>
      <c r="T1606" s="93">
        <f t="shared" si="110"/>
        <v>0</v>
      </c>
      <c r="U1606" s="93">
        <f t="shared" si="111"/>
        <v>0</v>
      </c>
      <c r="V1606" s="93">
        <f t="shared" si="112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9"/>
        <v>0</v>
      </c>
      <c r="T1607" s="93">
        <f t="shared" si="110"/>
        <v>0</v>
      </c>
      <c r="U1607" s="93">
        <f t="shared" si="111"/>
        <v>0</v>
      </c>
      <c r="V1607" s="93">
        <f t="shared" si="112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9"/>
        <v>0</v>
      </c>
      <c r="T1608" s="93">
        <f t="shared" si="110"/>
        <v>0</v>
      </c>
      <c r="U1608" s="93">
        <f t="shared" si="111"/>
        <v>0</v>
      </c>
      <c r="V1608" s="93">
        <f t="shared" si="112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9"/>
        <v>0</v>
      </c>
      <c r="T1609" s="93">
        <f t="shared" si="110"/>
        <v>0</v>
      </c>
      <c r="U1609" s="93">
        <f t="shared" si="111"/>
        <v>0</v>
      </c>
      <c r="V1609" s="93">
        <f t="shared" si="112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9"/>
        <v>0</v>
      </c>
      <c r="T1610" s="93">
        <f t="shared" si="110"/>
        <v>0</v>
      </c>
      <c r="U1610" s="93">
        <f t="shared" si="111"/>
        <v>0</v>
      </c>
      <c r="V1610" s="93">
        <f t="shared" si="112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9"/>
        <v>0</v>
      </c>
      <c r="T1611" s="93">
        <f t="shared" si="110"/>
        <v>0</v>
      </c>
      <c r="U1611" s="93">
        <f t="shared" si="111"/>
        <v>0</v>
      </c>
      <c r="V1611" s="93">
        <f t="shared" si="112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9"/>
        <v>0</v>
      </c>
      <c r="T1612" s="93">
        <f t="shared" si="110"/>
        <v>0</v>
      </c>
      <c r="U1612" s="93">
        <f t="shared" si="111"/>
        <v>0</v>
      </c>
      <c r="V1612" s="93">
        <f t="shared" si="112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9"/>
        <v>0</v>
      </c>
      <c r="T1613" s="93">
        <f t="shared" si="110"/>
        <v>0</v>
      </c>
      <c r="U1613" s="93">
        <f t="shared" si="111"/>
        <v>0</v>
      </c>
      <c r="V1613" s="93">
        <f t="shared" si="112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9"/>
        <v>0</v>
      </c>
      <c r="T1614" s="93">
        <f t="shared" si="110"/>
        <v>0</v>
      </c>
      <c r="U1614" s="93">
        <f t="shared" si="111"/>
        <v>0</v>
      </c>
      <c r="V1614" s="93">
        <f t="shared" si="112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9"/>
        <v>0</v>
      </c>
      <c r="T1615" s="93">
        <f t="shared" si="110"/>
        <v>0</v>
      </c>
      <c r="U1615" s="93">
        <f t="shared" si="111"/>
        <v>0</v>
      </c>
      <c r="V1615" s="93">
        <f t="shared" si="112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9"/>
        <v>0</v>
      </c>
      <c r="T1616" s="93">
        <f t="shared" si="110"/>
        <v>0</v>
      </c>
      <c r="U1616" s="93">
        <f t="shared" si="111"/>
        <v>0</v>
      </c>
      <c r="V1616" s="93">
        <f t="shared" si="112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9"/>
        <v>0</v>
      </c>
      <c r="T1617" s="93">
        <f t="shared" si="110"/>
        <v>0</v>
      </c>
      <c r="U1617" s="93">
        <f t="shared" si="111"/>
        <v>0</v>
      </c>
      <c r="V1617" s="93">
        <f t="shared" si="112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9"/>
        <v>0</v>
      </c>
      <c r="T1618" s="93">
        <f t="shared" si="110"/>
        <v>0</v>
      </c>
      <c r="U1618" s="93">
        <f t="shared" si="111"/>
        <v>0</v>
      </c>
      <c r="V1618" s="93">
        <f t="shared" si="112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9"/>
        <v>0</v>
      </c>
      <c r="T1619" s="93">
        <f t="shared" si="110"/>
        <v>0</v>
      </c>
      <c r="U1619" s="93">
        <f t="shared" si="111"/>
        <v>0</v>
      </c>
      <c r="V1619" s="93">
        <f t="shared" si="112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9"/>
        <v>0</v>
      </c>
      <c r="T1620" s="93">
        <f t="shared" si="110"/>
        <v>0</v>
      </c>
      <c r="U1620" s="93">
        <f t="shared" si="111"/>
        <v>0</v>
      </c>
      <c r="V1620" s="93">
        <f t="shared" si="112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9"/>
        <v>0</v>
      </c>
      <c r="T1621" s="93">
        <f t="shared" si="110"/>
        <v>0</v>
      </c>
      <c r="U1621" s="93">
        <f t="shared" si="111"/>
        <v>0</v>
      </c>
      <c r="V1621" s="93">
        <f t="shared" si="112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9"/>
        <v>0</v>
      </c>
      <c r="T1622" s="93">
        <f t="shared" si="110"/>
        <v>0</v>
      </c>
      <c r="U1622" s="93">
        <f t="shared" si="111"/>
        <v>0</v>
      </c>
      <c r="V1622" s="93">
        <f t="shared" si="112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9"/>
        <v>0</v>
      </c>
      <c r="T1623" s="93">
        <f t="shared" si="110"/>
        <v>0</v>
      </c>
      <c r="U1623" s="93">
        <f t="shared" si="111"/>
        <v>0</v>
      </c>
      <c r="V1623" s="93">
        <f t="shared" si="112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9"/>
        <v>0</v>
      </c>
      <c r="T1624" s="93">
        <f t="shared" si="110"/>
        <v>0</v>
      </c>
      <c r="U1624" s="93">
        <f t="shared" si="111"/>
        <v>0</v>
      </c>
      <c r="V1624" s="93">
        <f t="shared" si="112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9"/>
        <v>0</v>
      </c>
      <c r="T1625" s="93">
        <f t="shared" si="110"/>
        <v>0</v>
      </c>
      <c r="U1625" s="93">
        <f t="shared" si="111"/>
        <v>0</v>
      </c>
      <c r="V1625" s="93">
        <f t="shared" si="112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9"/>
        <v>0</v>
      </c>
      <c r="T1626" s="93">
        <f t="shared" si="110"/>
        <v>0</v>
      </c>
      <c r="U1626" s="93">
        <f t="shared" si="111"/>
        <v>0</v>
      </c>
      <c r="V1626" s="93">
        <f t="shared" si="112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9"/>
        <v>0</v>
      </c>
      <c r="T1627" s="93">
        <f t="shared" si="110"/>
        <v>0</v>
      </c>
      <c r="U1627" s="93">
        <f t="shared" si="111"/>
        <v>0</v>
      </c>
      <c r="V1627" s="93">
        <f t="shared" si="112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9"/>
        <v>0</v>
      </c>
      <c r="T1628" s="93">
        <f t="shared" si="110"/>
        <v>0</v>
      </c>
      <c r="U1628" s="93">
        <f t="shared" si="111"/>
        <v>0</v>
      </c>
      <c r="V1628" s="93">
        <f t="shared" si="112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9"/>
        <v>0</v>
      </c>
      <c r="T1629" s="93">
        <f t="shared" si="110"/>
        <v>0</v>
      </c>
      <c r="U1629" s="93">
        <f t="shared" si="111"/>
        <v>0</v>
      </c>
      <c r="V1629" s="93">
        <f t="shared" si="112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9"/>
        <v>0</v>
      </c>
      <c r="T1630" s="93">
        <f t="shared" si="110"/>
        <v>0</v>
      </c>
      <c r="U1630" s="93">
        <f t="shared" si="111"/>
        <v>0</v>
      </c>
      <c r="V1630" s="93">
        <f t="shared" si="112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9"/>
        <v>0</v>
      </c>
      <c r="T1631" s="93">
        <f t="shared" si="110"/>
        <v>0</v>
      </c>
      <c r="U1631" s="93">
        <f t="shared" si="111"/>
        <v>0</v>
      </c>
      <c r="V1631" s="93">
        <f t="shared" si="112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9"/>
        <v>0</v>
      </c>
      <c r="T1632" s="93">
        <f t="shared" si="110"/>
        <v>0</v>
      </c>
      <c r="U1632" s="93">
        <f t="shared" si="111"/>
        <v>0</v>
      </c>
      <c r="V1632" s="93">
        <f t="shared" si="112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9"/>
        <v>0</v>
      </c>
      <c r="T1633" s="93">
        <f t="shared" si="110"/>
        <v>0</v>
      </c>
      <c r="U1633" s="93">
        <f t="shared" si="111"/>
        <v>0</v>
      </c>
      <c r="V1633" s="93">
        <f t="shared" si="112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9"/>
        <v>0</v>
      </c>
      <c r="T1634" s="93">
        <f t="shared" si="110"/>
        <v>0</v>
      </c>
      <c r="U1634" s="93">
        <f t="shared" si="111"/>
        <v>0</v>
      </c>
      <c r="V1634" s="93">
        <f t="shared" si="112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9"/>
        <v>0</v>
      </c>
      <c r="T1635" s="93">
        <f t="shared" si="110"/>
        <v>0</v>
      </c>
      <c r="U1635" s="93">
        <f t="shared" si="111"/>
        <v>0</v>
      </c>
      <c r="V1635" s="93">
        <f t="shared" si="112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9"/>
        <v>0</v>
      </c>
      <c r="T1636" s="93">
        <f t="shared" si="110"/>
        <v>0</v>
      </c>
      <c r="U1636" s="93">
        <f t="shared" si="111"/>
        <v>0</v>
      </c>
      <c r="V1636" s="93">
        <f t="shared" si="112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9"/>
        <v>0</v>
      </c>
      <c r="T1637" s="93">
        <f t="shared" si="110"/>
        <v>0</v>
      </c>
      <c r="U1637" s="93">
        <f t="shared" si="111"/>
        <v>0</v>
      </c>
      <c r="V1637" s="93">
        <f t="shared" si="112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9"/>
        <v>0</v>
      </c>
      <c r="T1638" s="93">
        <f t="shared" si="110"/>
        <v>0</v>
      </c>
      <c r="U1638" s="93">
        <f t="shared" si="111"/>
        <v>0</v>
      </c>
      <c r="V1638" s="93">
        <f t="shared" si="112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9"/>
        <v>0</v>
      </c>
      <c r="T1639" s="93">
        <f t="shared" si="110"/>
        <v>0</v>
      </c>
      <c r="U1639" s="93">
        <f t="shared" si="111"/>
        <v>0</v>
      </c>
      <c r="V1639" s="93">
        <f t="shared" si="112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9"/>
        <v>0</v>
      </c>
      <c r="T1640" s="93">
        <f t="shared" si="110"/>
        <v>0</v>
      </c>
      <c r="U1640" s="93">
        <f t="shared" si="111"/>
        <v>0</v>
      </c>
      <c r="V1640" s="93">
        <f t="shared" si="112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9"/>
        <v>0</v>
      </c>
      <c r="T1641" s="93">
        <f t="shared" si="110"/>
        <v>0</v>
      </c>
      <c r="U1641" s="93">
        <f t="shared" si="111"/>
        <v>0</v>
      </c>
      <c r="V1641" s="93">
        <f t="shared" si="112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9"/>
        <v>0</v>
      </c>
      <c r="T1642" s="93">
        <f t="shared" si="110"/>
        <v>0</v>
      </c>
      <c r="U1642" s="93">
        <f t="shared" si="111"/>
        <v>0</v>
      </c>
      <c r="V1642" s="93">
        <f t="shared" si="112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9"/>
        <v>0</v>
      </c>
      <c r="T1643" s="93">
        <f t="shared" si="110"/>
        <v>0</v>
      </c>
      <c r="U1643" s="93">
        <f t="shared" si="111"/>
        <v>0</v>
      </c>
      <c r="V1643" s="93">
        <f t="shared" si="112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9"/>
        <v>0</v>
      </c>
      <c r="T1644" s="93">
        <f t="shared" si="110"/>
        <v>0</v>
      </c>
      <c r="U1644" s="93">
        <f t="shared" si="111"/>
        <v>0</v>
      </c>
      <c r="V1644" s="93">
        <f t="shared" si="112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9"/>
        <v>0</v>
      </c>
      <c r="T1645" s="93">
        <f t="shared" si="110"/>
        <v>0</v>
      </c>
      <c r="U1645" s="93">
        <f t="shared" si="111"/>
        <v>0</v>
      </c>
      <c r="V1645" s="93">
        <f t="shared" si="112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9"/>
        <v>0</v>
      </c>
      <c r="T1646" s="93">
        <f t="shared" si="110"/>
        <v>0</v>
      </c>
      <c r="U1646" s="93">
        <f t="shared" si="111"/>
        <v>0</v>
      </c>
      <c r="V1646" s="93">
        <f t="shared" si="112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9"/>
        <v>0</v>
      </c>
      <c r="T1647" s="93">
        <f t="shared" si="110"/>
        <v>0</v>
      </c>
      <c r="U1647" s="93">
        <f t="shared" si="111"/>
        <v>0</v>
      </c>
      <c r="V1647" s="93">
        <f t="shared" si="112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9"/>
        <v>0</v>
      </c>
      <c r="T1648" s="93">
        <f t="shared" si="110"/>
        <v>0</v>
      </c>
      <c r="U1648" s="93">
        <f t="shared" si="111"/>
        <v>0</v>
      </c>
      <c r="V1648" s="93">
        <f t="shared" si="112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9"/>
        <v>0</v>
      </c>
      <c r="T1649" s="93">
        <f t="shared" si="110"/>
        <v>0</v>
      </c>
      <c r="U1649" s="93">
        <f t="shared" si="111"/>
        <v>0</v>
      </c>
      <c r="V1649" s="93">
        <f t="shared" si="112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9"/>
        <v>0</v>
      </c>
      <c r="T1650" s="93">
        <f t="shared" si="110"/>
        <v>0</v>
      </c>
      <c r="U1650" s="93">
        <f t="shared" si="111"/>
        <v>0</v>
      </c>
      <c r="V1650" s="93">
        <f t="shared" si="112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9"/>
        <v>0</v>
      </c>
      <c r="T1651" s="93">
        <f t="shared" si="110"/>
        <v>0</v>
      </c>
      <c r="U1651" s="93">
        <f t="shared" si="111"/>
        <v>0</v>
      </c>
      <c r="V1651" s="93">
        <f t="shared" si="112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9"/>
        <v>0</v>
      </c>
      <c r="T1652" s="93">
        <f t="shared" si="110"/>
        <v>0</v>
      </c>
      <c r="U1652" s="93">
        <f t="shared" si="111"/>
        <v>0</v>
      </c>
      <c r="V1652" s="93">
        <f t="shared" si="112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9"/>
        <v>0</v>
      </c>
      <c r="T1653" s="93">
        <f t="shared" si="110"/>
        <v>0</v>
      </c>
      <c r="U1653" s="93">
        <f t="shared" si="111"/>
        <v>0</v>
      </c>
      <c r="V1653" s="93">
        <f t="shared" si="112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9"/>
        <v>0</v>
      </c>
      <c r="T1654" s="93">
        <f t="shared" si="110"/>
        <v>0</v>
      </c>
      <c r="U1654" s="93">
        <f t="shared" si="111"/>
        <v>0</v>
      </c>
      <c r="V1654" s="93">
        <f t="shared" si="112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9"/>
        <v>0</v>
      </c>
      <c r="T1655" s="93">
        <f t="shared" si="110"/>
        <v>0</v>
      </c>
      <c r="U1655" s="93">
        <f t="shared" si="111"/>
        <v>0</v>
      </c>
      <c r="V1655" s="93">
        <f t="shared" si="112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9"/>
        <v>0</v>
      </c>
      <c r="T1656" s="93">
        <f t="shared" si="110"/>
        <v>0</v>
      </c>
      <c r="U1656" s="93">
        <f t="shared" si="111"/>
        <v>0</v>
      </c>
      <c r="V1656" s="93">
        <f t="shared" si="112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9"/>
        <v>0</v>
      </c>
      <c r="T1657" s="93">
        <f t="shared" si="110"/>
        <v>0</v>
      </c>
      <c r="U1657" s="93">
        <f t="shared" si="111"/>
        <v>0</v>
      </c>
      <c r="V1657" s="93">
        <f t="shared" si="112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9"/>
        <v>0</v>
      </c>
      <c r="T1658" s="93">
        <f t="shared" si="110"/>
        <v>0</v>
      </c>
      <c r="U1658" s="93">
        <f t="shared" si="111"/>
        <v>0</v>
      </c>
      <c r="V1658" s="93">
        <f t="shared" si="112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9"/>
        <v>0</v>
      </c>
      <c r="T1659" s="93">
        <f t="shared" si="110"/>
        <v>0</v>
      </c>
      <c r="U1659" s="93">
        <f t="shared" si="111"/>
        <v>0</v>
      </c>
      <c r="V1659" s="93">
        <f t="shared" si="112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9"/>
        <v>0</v>
      </c>
      <c r="T1660" s="93">
        <f t="shared" si="110"/>
        <v>0</v>
      </c>
      <c r="U1660" s="93">
        <f t="shared" si="111"/>
        <v>0</v>
      </c>
      <c r="V1660" s="93">
        <f t="shared" si="112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9"/>
        <v>0</v>
      </c>
      <c r="T1661" s="93">
        <f t="shared" si="110"/>
        <v>0</v>
      </c>
      <c r="U1661" s="93">
        <f t="shared" si="111"/>
        <v>0</v>
      </c>
      <c r="V1661" s="93">
        <f t="shared" si="112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9"/>
        <v>0</v>
      </c>
      <c r="T1662" s="93">
        <f t="shared" si="110"/>
        <v>0</v>
      </c>
      <c r="U1662" s="93">
        <f t="shared" si="111"/>
        <v>0</v>
      </c>
      <c r="V1662" s="93">
        <f t="shared" si="112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9"/>
        <v>0</v>
      </c>
      <c r="T1663" s="93">
        <f t="shared" si="110"/>
        <v>0</v>
      </c>
      <c r="U1663" s="93">
        <f t="shared" si="111"/>
        <v>0</v>
      </c>
      <c r="V1663" s="93">
        <f t="shared" si="112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9"/>
        <v>0</v>
      </c>
      <c r="T1664" s="93">
        <f t="shared" si="110"/>
        <v>0</v>
      </c>
      <c r="U1664" s="93">
        <f t="shared" si="111"/>
        <v>0</v>
      </c>
      <c r="V1664" s="93">
        <f t="shared" si="112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9"/>
        <v>0</v>
      </c>
      <c r="T1665" s="93">
        <f t="shared" si="110"/>
        <v>0</v>
      </c>
      <c r="U1665" s="93">
        <f t="shared" si="111"/>
        <v>0</v>
      </c>
      <c r="V1665" s="93">
        <f t="shared" si="112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9"/>
        <v>0</v>
      </c>
      <c r="T1666" s="93">
        <f t="shared" si="110"/>
        <v>0</v>
      </c>
      <c r="U1666" s="93">
        <f t="shared" si="111"/>
        <v>0</v>
      </c>
      <c r="V1666" s="93">
        <f t="shared" si="112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9"/>
        <v>0</v>
      </c>
      <c r="T1667" s="93">
        <f t="shared" si="110"/>
        <v>0</v>
      </c>
      <c r="U1667" s="93">
        <f t="shared" si="111"/>
        <v>0</v>
      </c>
      <c r="V1667" s="93">
        <f t="shared" si="112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9"/>
        <v>0</v>
      </c>
      <c r="T1668" s="93">
        <f t="shared" si="110"/>
        <v>0</v>
      </c>
      <c r="U1668" s="93">
        <f t="shared" si="111"/>
        <v>0</v>
      </c>
      <c r="V1668" s="93">
        <f t="shared" si="112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3">IF(J1669=$N$5,1,0)</f>
        <v>0</v>
      </c>
      <c r="T1669" s="93">
        <f t="shared" ref="T1669:T1732" si="114">IF(J1669=$N$7,1,0)</f>
        <v>0</v>
      </c>
      <c r="U1669" s="93">
        <f t="shared" ref="U1669:U1732" si="115">IF(J1669=$N$9,1,0)</f>
        <v>0</v>
      </c>
      <c r="V1669" s="93">
        <f t="shared" ref="V1669:V1732" si="116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3"/>
        <v>0</v>
      </c>
      <c r="T1670" s="93">
        <f t="shared" si="114"/>
        <v>0</v>
      </c>
      <c r="U1670" s="93">
        <f t="shared" si="115"/>
        <v>0</v>
      </c>
      <c r="V1670" s="93">
        <f t="shared" si="116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3"/>
        <v>0</v>
      </c>
      <c r="T1671" s="93">
        <f t="shared" si="114"/>
        <v>0</v>
      </c>
      <c r="U1671" s="93">
        <f t="shared" si="115"/>
        <v>0</v>
      </c>
      <c r="V1671" s="93">
        <f t="shared" si="116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3"/>
        <v>0</v>
      </c>
      <c r="T1672" s="93">
        <f t="shared" si="114"/>
        <v>0</v>
      </c>
      <c r="U1672" s="93">
        <f t="shared" si="115"/>
        <v>0</v>
      </c>
      <c r="V1672" s="93">
        <f t="shared" si="116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3"/>
        <v>0</v>
      </c>
      <c r="T1673" s="93">
        <f t="shared" si="114"/>
        <v>0</v>
      </c>
      <c r="U1673" s="93">
        <f t="shared" si="115"/>
        <v>0</v>
      </c>
      <c r="V1673" s="93">
        <f t="shared" si="116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3"/>
        <v>0</v>
      </c>
      <c r="T1674" s="93">
        <f t="shared" si="114"/>
        <v>0</v>
      </c>
      <c r="U1674" s="93">
        <f t="shared" si="115"/>
        <v>0</v>
      </c>
      <c r="V1674" s="93">
        <f t="shared" si="116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3"/>
        <v>0</v>
      </c>
      <c r="T1675" s="93">
        <f t="shared" si="114"/>
        <v>0</v>
      </c>
      <c r="U1675" s="93">
        <f t="shared" si="115"/>
        <v>0</v>
      </c>
      <c r="V1675" s="93">
        <f t="shared" si="116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3"/>
        <v>0</v>
      </c>
      <c r="T1676" s="93">
        <f t="shared" si="114"/>
        <v>0</v>
      </c>
      <c r="U1676" s="93">
        <f t="shared" si="115"/>
        <v>0</v>
      </c>
      <c r="V1676" s="93">
        <f t="shared" si="116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3"/>
        <v>0</v>
      </c>
      <c r="T1677" s="93">
        <f t="shared" si="114"/>
        <v>0</v>
      </c>
      <c r="U1677" s="93">
        <f t="shared" si="115"/>
        <v>0</v>
      </c>
      <c r="V1677" s="93">
        <f t="shared" si="116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3"/>
        <v>0</v>
      </c>
      <c r="T1678" s="93">
        <f t="shared" si="114"/>
        <v>0</v>
      </c>
      <c r="U1678" s="93">
        <f t="shared" si="115"/>
        <v>0</v>
      </c>
      <c r="V1678" s="93">
        <f t="shared" si="116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3"/>
        <v>0</v>
      </c>
      <c r="T1679" s="93">
        <f t="shared" si="114"/>
        <v>0</v>
      </c>
      <c r="U1679" s="93">
        <f t="shared" si="115"/>
        <v>0</v>
      </c>
      <c r="V1679" s="93">
        <f t="shared" si="116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3"/>
        <v>0</v>
      </c>
      <c r="T1680" s="93">
        <f t="shared" si="114"/>
        <v>0</v>
      </c>
      <c r="U1680" s="93">
        <f t="shared" si="115"/>
        <v>0</v>
      </c>
      <c r="V1680" s="93">
        <f t="shared" si="116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3"/>
        <v>0</v>
      </c>
      <c r="T1681" s="93">
        <f t="shared" si="114"/>
        <v>0</v>
      </c>
      <c r="U1681" s="93">
        <f t="shared" si="115"/>
        <v>0</v>
      </c>
      <c r="V1681" s="93">
        <f t="shared" si="116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3"/>
        <v>0</v>
      </c>
      <c r="T1682" s="93">
        <f t="shared" si="114"/>
        <v>0</v>
      </c>
      <c r="U1682" s="93">
        <f t="shared" si="115"/>
        <v>0</v>
      </c>
      <c r="V1682" s="93">
        <f t="shared" si="116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3"/>
        <v>0</v>
      </c>
      <c r="T1683" s="93">
        <f t="shared" si="114"/>
        <v>0</v>
      </c>
      <c r="U1683" s="93">
        <f t="shared" si="115"/>
        <v>0</v>
      </c>
      <c r="V1683" s="93">
        <f t="shared" si="116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3"/>
        <v>0</v>
      </c>
      <c r="T1684" s="93">
        <f t="shared" si="114"/>
        <v>0</v>
      </c>
      <c r="U1684" s="93">
        <f t="shared" si="115"/>
        <v>0</v>
      </c>
      <c r="V1684" s="93">
        <f t="shared" si="116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3"/>
        <v>0</v>
      </c>
      <c r="T1685" s="93">
        <f t="shared" si="114"/>
        <v>0</v>
      </c>
      <c r="U1685" s="93">
        <f t="shared" si="115"/>
        <v>0</v>
      </c>
      <c r="V1685" s="93">
        <f t="shared" si="116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3"/>
        <v>0</v>
      </c>
      <c r="T1686" s="93">
        <f t="shared" si="114"/>
        <v>0</v>
      </c>
      <c r="U1686" s="93">
        <f t="shared" si="115"/>
        <v>0</v>
      </c>
      <c r="V1686" s="93">
        <f t="shared" si="116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3"/>
        <v>0</v>
      </c>
      <c r="T1687" s="93">
        <f t="shared" si="114"/>
        <v>0</v>
      </c>
      <c r="U1687" s="93">
        <f t="shared" si="115"/>
        <v>0</v>
      </c>
      <c r="V1687" s="93">
        <f t="shared" si="116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3"/>
        <v>0</v>
      </c>
      <c r="T1688" s="93">
        <f t="shared" si="114"/>
        <v>0</v>
      </c>
      <c r="U1688" s="93">
        <f t="shared" si="115"/>
        <v>0</v>
      </c>
      <c r="V1688" s="93">
        <f t="shared" si="116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3"/>
        <v>0</v>
      </c>
      <c r="T1689" s="93">
        <f t="shared" si="114"/>
        <v>0</v>
      </c>
      <c r="U1689" s="93">
        <f t="shared" si="115"/>
        <v>0</v>
      </c>
      <c r="V1689" s="93">
        <f t="shared" si="116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3"/>
        <v>0</v>
      </c>
      <c r="T1690" s="93">
        <f t="shared" si="114"/>
        <v>0</v>
      </c>
      <c r="U1690" s="93">
        <f t="shared" si="115"/>
        <v>0</v>
      </c>
      <c r="V1690" s="93">
        <f t="shared" si="116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3"/>
        <v>0</v>
      </c>
      <c r="T1691" s="93">
        <f t="shared" si="114"/>
        <v>0</v>
      </c>
      <c r="U1691" s="93">
        <f t="shared" si="115"/>
        <v>0</v>
      </c>
      <c r="V1691" s="93">
        <f t="shared" si="116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3"/>
        <v>0</v>
      </c>
      <c r="T1692" s="93">
        <f t="shared" si="114"/>
        <v>0</v>
      </c>
      <c r="U1692" s="93">
        <f t="shared" si="115"/>
        <v>0</v>
      </c>
      <c r="V1692" s="93">
        <f t="shared" si="116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3"/>
        <v>0</v>
      </c>
      <c r="T1693" s="93">
        <f t="shared" si="114"/>
        <v>0</v>
      </c>
      <c r="U1693" s="93">
        <f t="shared" si="115"/>
        <v>0</v>
      </c>
      <c r="V1693" s="93">
        <f t="shared" si="116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3"/>
        <v>0</v>
      </c>
      <c r="T1694" s="93">
        <f t="shared" si="114"/>
        <v>0</v>
      </c>
      <c r="U1694" s="93">
        <f t="shared" si="115"/>
        <v>0</v>
      </c>
      <c r="V1694" s="93">
        <f t="shared" si="116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3"/>
        <v>0</v>
      </c>
      <c r="T1695" s="93">
        <f t="shared" si="114"/>
        <v>0</v>
      </c>
      <c r="U1695" s="93">
        <f t="shared" si="115"/>
        <v>0</v>
      </c>
      <c r="V1695" s="93">
        <f t="shared" si="116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3"/>
        <v>0</v>
      </c>
      <c r="T1696" s="93">
        <f t="shared" si="114"/>
        <v>0</v>
      </c>
      <c r="U1696" s="93">
        <f t="shared" si="115"/>
        <v>0</v>
      </c>
      <c r="V1696" s="93">
        <f t="shared" si="116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3"/>
        <v>0</v>
      </c>
      <c r="T1697" s="93">
        <f t="shared" si="114"/>
        <v>0</v>
      </c>
      <c r="U1697" s="93">
        <f t="shared" si="115"/>
        <v>0</v>
      </c>
      <c r="V1697" s="93">
        <f t="shared" si="116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3"/>
        <v>0</v>
      </c>
      <c r="T1698" s="93">
        <f t="shared" si="114"/>
        <v>0</v>
      </c>
      <c r="U1698" s="93">
        <f t="shared" si="115"/>
        <v>0</v>
      </c>
      <c r="V1698" s="93">
        <f t="shared" si="116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3"/>
        <v>0</v>
      </c>
      <c r="T1699" s="93">
        <f t="shared" si="114"/>
        <v>0</v>
      </c>
      <c r="U1699" s="93">
        <f t="shared" si="115"/>
        <v>0</v>
      </c>
      <c r="V1699" s="93">
        <f t="shared" si="116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3"/>
        <v>0</v>
      </c>
      <c r="T1700" s="93">
        <f t="shared" si="114"/>
        <v>0</v>
      </c>
      <c r="U1700" s="93">
        <f t="shared" si="115"/>
        <v>0</v>
      </c>
      <c r="V1700" s="93">
        <f t="shared" si="116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3"/>
        <v>0</v>
      </c>
      <c r="T1701" s="93">
        <f t="shared" si="114"/>
        <v>0</v>
      </c>
      <c r="U1701" s="93">
        <f t="shared" si="115"/>
        <v>0</v>
      </c>
      <c r="V1701" s="93">
        <f t="shared" si="116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3"/>
        <v>0</v>
      </c>
      <c r="T1702" s="93">
        <f t="shared" si="114"/>
        <v>0</v>
      </c>
      <c r="U1702" s="93">
        <f t="shared" si="115"/>
        <v>0</v>
      </c>
      <c r="V1702" s="93">
        <f t="shared" si="116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3"/>
        <v>0</v>
      </c>
      <c r="T1703" s="93">
        <f t="shared" si="114"/>
        <v>0</v>
      </c>
      <c r="U1703" s="93">
        <f t="shared" si="115"/>
        <v>0</v>
      </c>
      <c r="V1703" s="93">
        <f t="shared" si="116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3"/>
        <v>0</v>
      </c>
      <c r="T1704" s="93">
        <f t="shared" si="114"/>
        <v>0</v>
      </c>
      <c r="U1704" s="93">
        <f t="shared" si="115"/>
        <v>0</v>
      </c>
      <c r="V1704" s="93">
        <f t="shared" si="116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3"/>
        <v>0</v>
      </c>
      <c r="T1705" s="93">
        <f t="shared" si="114"/>
        <v>0</v>
      </c>
      <c r="U1705" s="93">
        <f t="shared" si="115"/>
        <v>0</v>
      </c>
      <c r="V1705" s="93">
        <f t="shared" si="116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3"/>
        <v>0</v>
      </c>
      <c r="T1706" s="93">
        <f t="shared" si="114"/>
        <v>0</v>
      </c>
      <c r="U1706" s="93">
        <f t="shared" si="115"/>
        <v>0</v>
      </c>
      <c r="V1706" s="93">
        <f t="shared" si="116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3"/>
        <v>0</v>
      </c>
      <c r="T1707" s="93">
        <f t="shared" si="114"/>
        <v>0</v>
      </c>
      <c r="U1707" s="93">
        <f t="shared" si="115"/>
        <v>0</v>
      </c>
      <c r="V1707" s="93">
        <f t="shared" si="116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3"/>
        <v>0</v>
      </c>
      <c r="T1708" s="93">
        <f t="shared" si="114"/>
        <v>0</v>
      </c>
      <c r="U1708" s="93">
        <f t="shared" si="115"/>
        <v>0</v>
      </c>
      <c r="V1708" s="93">
        <f t="shared" si="116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3"/>
        <v>0</v>
      </c>
      <c r="T1709" s="93">
        <f t="shared" si="114"/>
        <v>0</v>
      </c>
      <c r="U1709" s="93">
        <f t="shared" si="115"/>
        <v>0</v>
      </c>
      <c r="V1709" s="93">
        <f t="shared" si="116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3"/>
        <v>0</v>
      </c>
      <c r="T1710" s="93">
        <f t="shared" si="114"/>
        <v>0</v>
      </c>
      <c r="U1710" s="93">
        <f t="shared" si="115"/>
        <v>0</v>
      </c>
      <c r="V1710" s="93">
        <f t="shared" si="116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3"/>
        <v>0</v>
      </c>
      <c r="T1711" s="93">
        <f t="shared" si="114"/>
        <v>0</v>
      </c>
      <c r="U1711" s="93">
        <f t="shared" si="115"/>
        <v>0</v>
      </c>
      <c r="V1711" s="93">
        <f t="shared" si="116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3"/>
        <v>0</v>
      </c>
      <c r="T1712" s="93">
        <f t="shared" si="114"/>
        <v>0</v>
      </c>
      <c r="U1712" s="93">
        <f t="shared" si="115"/>
        <v>0</v>
      </c>
      <c r="V1712" s="93">
        <f t="shared" si="116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3"/>
        <v>0</v>
      </c>
      <c r="T1713" s="93">
        <f t="shared" si="114"/>
        <v>0</v>
      </c>
      <c r="U1713" s="93">
        <f t="shared" si="115"/>
        <v>0</v>
      </c>
      <c r="V1713" s="93">
        <f t="shared" si="116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3"/>
        <v>0</v>
      </c>
      <c r="T1714" s="93">
        <f t="shared" si="114"/>
        <v>0</v>
      </c>
      <c r="U1714" s="93">
        <f t="shared" si="115"/>
        <v>0</v>
      </c>
      <c r="V1714" s="93">
        <f t="shared" si="116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3"/>
        <v>0</v>
      </c>
      <c r="T1715" s="93">
        <f t="shared" si="114"/>
        <v>0</v>
      </c>
      <c r="U1715" s="93">
        <f t="shared" si="115"/>
        <v>0</v>
      </c>
      <c r="V1715" s="93">
        <f t="shared" si="116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3"/>
        <v>0</v>
      </c>
      <c r="T1716" s="93">
        <f t="shared" si="114"/>
        <v>0</v>
      </c>
      <c r="U1716" s="93">
        <f t="shared" si="115"/>
        <v>0</v>
      </c>
      <c r="V1716" s="93">
        <f t="shared" si="116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3"/>
        <v>0</v>
      </c>
      <c r="T1717" s="93">
        <f t="shared" si="114"/>
        <v>0</v>
      </c>
      <c r="U1717" s="93">
        <f t="shared" si="115"/>
        <v>0</v>
      </c>
      <c r="V1717" s="93">
        <f t="shared" si="116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3"/>
        <v>0</v>
      </c>
      <c r="T1718" s="93">
        <f t="shared" si="114"/>
        <v>0</v>
      </c>
      <c r="U1718" s="93">
        <f t="shared" si="115"/>
        <v>0</v>
      </c>
      <c r="V1718" s="93">
        <f t="shared" si="116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3"/>
        <v>0</v>
      </c>
      <c r="T1719" s="93">
        <f t="shared" si="114"/>
        <v>0</v>
      </c>
      <c r="U1719" s="93">
        <f t="shared" si="115"/>
        <v>0</v>
      </c>
      <c r="V1719" s="93">
        <f t="shared" si="116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3"/>
        <v>0</v>
      </c>
      <c r="T1720" s="93">
        <f t="shared" si="114"/>
        <v>0</v>
      </c>
      <c r="U1720" s="93">
        <f t="shared" si="115"/>
        <v>0</v>
      </c>
      <c r="V1720" s="93">
        <f t="shared" si="116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3"/>
        <v>0</v>
      </c>
      <c r="T1721" s="93">
        <f t="shared" si="114"/>
        <v>0</v>
      </c>
      <c r="U1721" s="93">
        <f t="shared" si="115"/>
        <v>0</v>
      </c>
      <c r="V1721" s="93">
        <f t="shared" si="116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3"/>
        <v>0</v>
      </c>
      <c r="T1722" s="93">
        <f t="shared" si="114"/>
        <v>0</v>
      </c>
      <c r="U1722" s="93">
        <f t="shared" si="115"/>
        <v>0</v>
      </c>
      <c r="V1722" s="93">
        <f t="shared" si="116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3"/>
        <v>0</v>
      </c>
      <c r="T1723" s="93">
        <f t="shared" si="114"/>
        <v>0</v>
      </c>
      <c r="U1723" s="93">
        <f t="shared" si="115"/>
        <v>0</v>
      </c>
      <c r="V1723" s="93">
        <f t="shared" si="116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3"/>
        <v>0</v>
      </c>
      <c r="T1724" s="93">
        <f t="shared" si="114"/>
        <v>0</v>
      </c>
      <c r="U1724" s="93">
        <f t="shared" si="115"/>
        <v>0</v>
      </c>
      <c r="V1724" s="93">
        <f t="shared" si="116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3"/>
        <v>0</v>
      </c>
      <c r="T1725" s="93">
        <f t="shared" si="114"/>
        <v>0</v>
      </c>
      <c r="U1725" s="93">
        <f t="shared" si="115"/>
        <v>0</v>
      </c>
      <c r="V1725" s="93">
        <f t="shared" si="116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3"/>
        <v>0</v>
      </c>
      <c r="T1726" s="93">
        <f t="shared" si="114"/>
        <v>0</v>
      </c>
      <c r="U1726" s="93">
        <f t="shared" si="115"/>
        <v>0</v>
      </c>
      <c r="V1726" s="93">
        <f t="shared" si="116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3"/>
        <v>0</v>
      </c>
      <c r="T1727" s="93">
        <f t="shared" si="114"/>
        <v>0</v>
      </c>
      <c r="U1727" s="93">
        <f t="shared" si="115"/>
        <v>0</v>
      </c>
      <c r="V1727" s="93">
        <f t="shared" si="116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3"/>
        <v>0</v>
      </c>
      <c r="T1728" s="93">
        <f t="shared" si="114"/>
        <v>0</v>
      </c>
      <c r="U1728" s="93">
        <f t="shared" si="115"/>
        <v>0</v>
      </c>
      <c r="V1728" s="93">
        <f t="shared" si="116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3"/>
        <v>0</v>
      </c>
      <c r="T1729" s="93">
        <f t="shared" si="114"/>
        <v>0</v>
      </c>
      <c r="U1729" s="93">
        <f t="shared" si="115"/>
        <v>0</v>
      </c>
      <c r="V1729" s="93">
        <f t="shared" si="116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3"/>
        <v>0</v>
      </c>
      <c r="T1730" s="93">
        <f t="shared" si="114"/>
        <v>0</v>
      </c>
      <c r="U1730" s="93">
        <f t="shared" si="115"/>
        <v>0</v>
      </c>
      <c r="V1730" s="93">
        <f t="shared" si="116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3"/>
        <v>0</v>
      </c>
      <c r="T1731" s="93">
        <f t="shared" si="114"/>
        <v>0</v>
      </c>
      <c r="U1731" s="93">
        <f t="shared" si="115"/>
        <v>0</v>
      </c>
      <c r="V1731" s="93">
        <f t="shared" si="116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3"/>
        <v>0</v>
      </c>
      <c r="T1732" s="93">
        <f t="shared" si="114"/>
        <v>0</v>
      </c>
      <c r="U1732" s="93">
        <f t="shared" si="115"/>
        <v>0</v>
      </c>
      <c r="V1732" s="93">
        <f t="shared" si="116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7">IF(J1733=$N$5,1,0)</f>
        <v>0</v>
      </c>
      <c r="T1733" s="93">
        <f t="shared" ref="T1733:T1796" si="118">IF(J1733=$N$7,1,0)</f>
        <v>0</v>
      </c>
      <c r="U1733" s="93">
        <f t="shared" ref="U1733:U1796" si="119">IF(J1733=$N$9,1,0)</f>
        <v>0</v>
      </c>
      <c r="V1733" s="93">
        <f t="shared" ref="V1733:V1796" si="120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7"/>
        <v>0</v>
      </c>
      <c r="T1734" s="93">
        <f t="shared" si="118"/>
        <v>0</v>
      </c>
      <c r="U1734" s="93">
        <f t="shared" si="119"/>
        <v>0</v>
      </c>
      <c r="V1734" s="93">
        <f t="shared" si="120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7"/>
        <v>0</v>
      </c>
      <c r="T1735" s="93">
        <f t="shared" si="118"/>
        <v>0</v>
      </c>
      <c r="U1735" s="93">
        <f t="shared" si="119"/>
        <v>0</v>
      </c>
      <c r="V1735" s="93">
        <f t="shared" si="120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7"/>
        <v>0</v>
      </c>
      <c r="T1736" s="93">
        <f t="shared" si="118"/>
        <v>0</v>
      </c>
      <c r="U1736" s="93">
        <f t="shared" si="119"/>
        <v>0</v>
      </c>
      <c r="V1736" s="93">
        <f t="shared" si="120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7"/>
        <v>0</v>
      </c>
      <c r="T1737" s="93">
        <f t="shared" si="118"/>
        <v>0</v>
      </c>
      <c r="U1737" s="93">
        <f t="shared" si="119"/>
        <v>0</v>
      </c>
      <c r="V1737" s="93">
        <f t="shared" si="120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7"/>
        <v>0</v>
      </c>
      <c r="T1738" s="93">
        <f t="shared" si="118"/>
        <v>0</v>
      </c>
      <c r="U1738" s="93">
        <f t="shared" si="119"/>
        <v>0</v>
      </c>
      <c r="V1738" s="93">
        <f t="shared" si="120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7"/>
        <v>0</v>
      </c>
      <c r="T1739" s="93">
        <f t="shared" si="118"/>
        <v>0</v>
      </c>
      <c r="U1739" s="93">
        <f t="shared" si="119"/>
        <v>0</v>
      </c>
      <c r="V1739" s="93">
        <f t="shared" si="120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7"/>
        <v>0</v>
      </c>
      <c r="T1740" s="93">
        <f t="shared" si="118"/>
        <v>0</v>
      </c>
      <c r="U1740" s="93">
        <f t="shared" si="119"/>
        <v>0</v>
      </c>
      <c r="V1740" s="93">
        <f t="shared" si="120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7"/>
        <v>0</v>
      </c>
      <c r="T1741" s="93">
        <f t="shared" si="118"/>
        <v>0</v>
      </c>
      <c r="U1741" s="93">
        <f t="shared" si="119"/>
        <v>0</v>
      </c>
      <c r="V1741" s="93">
        <f t="shared" si="120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7"/>
        <v>0</v>
      </c>
      <c r="T1742" s="93">
        <f t="shared" si="118"/>
        <v>0</v>
      </c>
      <c r="U1742" s="93">
        <f t="shared" si="119"/>
        <v>0</v>
      </c>
      <c r="V1742" s="93">
        <f t="shared" si="120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7"/>
        <v>0</v>
      </c>
      <c r="T1743" s="93">
        <f t="shared" si="118"/>
        <v>0</v>
      </c>
      <c r="U1743" s="93">
        <f t="shared" si="119"/>
        <v>0</v>
      </c>
      <c r="V1743" s="93">
        <f t="shared" si="120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7"/>
        <v>0</v>
      </c>
      <c r="T1744" s="93">
        <f t="shared" si="118"/>
        <v>0</v>
      </c>
      <c r="U1744" s="93">
        <f t="shared" si="119"/>
        <v>0</v>
      </c>
      <c r="V1744" s="93">
        <f t="shared" si="120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7"/>
        <v>0</v>
      </c>
      <c r="T1745" s="93">
        <f t="shared" si="118"/>
        <v>0</v>
      </c>
      <c r="U1745" s="93">
        <f t="shared" si="119"/>
        <v>0</v>
      </c>
      <c r="V1745" s="93">
        <f t="shared" si="120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7"/>
        <v>0</v>
      </c>
      <c r="T1746" s="93">
        <f t="shared" si="118"/>
        <v>0</v>
      </c>
      <c r="U1746" s="93">
        <f t="shared" si="119"/>
        <v>0</v>
      </c>
      <c r="V1746" s="93">
        <f t="shared" si="120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7"/>
        <v>0</v>
      </c>
      <c r="T1747" s="93">
        <f t="shared" si="118"/>
        <v>0</v>
      </c>
      <c r="U1747" s="93">
        <f t="shared" si="119"/>
        <v>0</v>
      </c>
      <c r="V1747" s="93">
        <f t="shared" si="120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7"/>
        <v>0</v>
      </c>
      <c r="T1748" s="93">
        <f t="shared" si="118"/>
        <v>0</v>
      </c>
      <c r="U1748" s="93">
        <f t="shared" si="119"/>
        <v>0</v>
      </c>
      <c r="V1748" s="93">
        <f t="shared" si="120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7"/>
        <v>0</v>
      </c>
      <c r="T1749" s="93">
        <f t="shared" si="118"/>
        <v>0</v>
      </c>
      <c r="U1749" s="93">
        <f t="shared" si="119"/>
        <v>0</v>
      </c>
      <c r="V1749" s="93">
        <f t="shared" si="120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7"/>
        <v>0</v>
      </c>
      <c r="T1750" s="93">
        <f t="shared" si="118"/>
        <v>0</v>
      </c>
      <c r="U1750" s="93">
        <f t="shared" si="119"/>
        <v>0</v>
      </c>
      <c r="V1750" s="93">
        <f t="shared" si="120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7"/>
        <v>0</v>
      </c>
      <c r="T1751" s="93">
        <f t="shared" si="118"/>
        <v>0</v>
      </c>
      <c r="U1751" s="93">
        <f t="shared" si="119"/>
        <v>0</v>
      </c>
      <c r="V1751" s="93">
        <f t="shared" si="120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7"/>
        <v>0</v>
      </c>
      <c r="T1752" s="93">
        <f t="shared" si="118"/>
        <v>0</v>
      </c>
      <c r="U1752" s="93">
        <f t="shared" si="119"/>
        <v>0</v>
      </c>
      <c r="V1752" s="93">
        <f t="shared" si="120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7"/>
        <v>0</v>
      </c>
      <c r="T1753" s="93">
        <f t="shared" si="118"/>
        <v>0</v>
      </c>
      <c r="U1753" s="93">
        <f t="shared" si="119"/>
        <v>0</v>
      </c>
      <c r="V1753" s="93">
        <f t="shared" si="120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7"/>
        <v>0</v>
      </c>
      <c r="T1754" s="93">
        <f t="shared" si="118"/>
        <v>0</v>
      </c>
      <c r="U1754" s="93">
        <f t="shared" si="119"/>
        <v>0</v>
      </c>
      <c r="V1754" s="93">
        <f t="shared" si="120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7"/>
        <v>0</v>
      </c>
      <c r="T1755" s="93">
        <f t="shared" si="118"/>
        <v>0</v>
      </c>
      <c r="U1755" s="93">
        <f t="shared" si="119"/>
        <v>0</v>
      </c>
      <c r="V1755" s="93">
        <f t="shared" si="120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7"/>
        <v>0</v>
      </c>
      <c r="T1756" s="93">
        <f t="shared" si="118"/>
        <v>0</v>
      </c>
      <c r="U1756" s="93">
        <f t="shared" si="119"/>
        <v>0</v>
      </c>
      <c r="V1756" s="93">
        <f t="shared" si="120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7"/>
        <v>0</v>
      </c>
      <c r="T1757" s="93">
        <f t="shared" si="118"/>
        <v>0</v>
      </c>
      <c r="U1757" s="93">
        <f t="shared" si="119"/>
        <v>0</v>
      </c>
      <c r="V1757" s="93">
        <f t="shared" si="120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7"/>
        <v>0</v>
      </c>
      <c r="T1758" s="93">
        <f t="shared" si="118"/>
        <v>0</v>
      </c>
      <c r="U1758" s="93">
        <f t="shared" si="119"/>
        <v>0</v>
      </c>
      <c r="V1758" s="93">
        <f t="shared" si="120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7"/>
        <v>0</v>
      </c>
      <c r="T1759" s="93">
        <f t="shared" si="118"/>
        <v>0</v>
      </c>
      <c r="U1759" s="93">
        <f t="shared" si="119"/>
        <v>0</v>
      </c>
      <c r="V1759" s="93">
        <f t="shared" si="120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7"/>
        <v>0</v>
      </c>
      <c r="T1760" s="93">
        <f t="shared" si="118"/>
        <v>0</v>
      </c>
      <c r="U1760" s="93">
        <f t="shared" si="119"/>
        <v>0</v>
      </c>
      <c r="V1760" s="93">
        <f t="shared" si="120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7"/>
        <v>0</v>
      </c>
      <c r="T1761" s="93">
        <f t="shared" si="118"/>
        <v>0</v>
      </c>
      <c r="U1761" s="93">
        <f t="shared" si="119"/>
        <v>0</v>
      </c>
      <c r="V1761" s="93">
        <f t="shared" si="120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7"/>
        <v>0</v>
      </c>
      <c r="T1762" s="93">
        <f t="shared" si="118"/>
        <v>0</v>
      </c>
      <c r="U1762" s="93">
        <f t="shared" si="119"/>
        <v>0</v>
      </c>
      <c r="V1762" s="93">
        <f t="shared" si="120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7"/>
        <v>0</v>
      </c>
      <c r="T1763" s="93">
        <f t="shared" si="118"/>
        <v>0</v>
      </c>
      <c r="U1763" s="93">
        <f t="shared" si="119"/>
        <v>0</v>
      </c>
      <c r="V1763" s="93">
        <f t="shared" si="120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7"/>
        <v>0</v>
      </c>
      <c r="T1764" s="93">
        <f t="shared" si="118"/>
        <v>0</v>
      </c>
      <c r="U1764" s="93">
        <f t="shared" si="119"/>
        <v>0</v>
      </c>
      <c r="V1764" s="93">
        <f t="shared" si="120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7"/>
        <v>0</v>
      </c>
      <c r="T1765" s="93">
        <f t="shared" si="118"/>
        <v>0</v>
      </c>
      <c r="U1765" s="93">
        <f t="shared" si="119"/>
        <v>0</v>
      </c>
      <c r="V1765" s="93">
        <f t="shared" si="120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7"/>
        <v>0</v>
      </c>
      <c r="T1766" s="93">
        <f t="shared" si="118"/>
        <v>0</v>
      </c>
      <c r="U1766" s="93">
        <f t="shared" si="119"/>
        <v>0</v>
      </c>
      <c r="V1766" s="93">
        <f t="shared" si="120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7"/>
        <v>0</v>
      </c>
      <c r="T1767" s="93">
        <f t="shared" si="118"/>
        <v>0</v>
      </c>
      <c r="U1767" s="93">
        <f t="shared" si="119"/>
        <v>0</v>
      </c>
      <c r="V1767" s="93">
        <f t="shared" si="120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7"/>
        <v>0</v>
      </c>
      <c r="T1768" s="93">
        <f t="shared" si="118"/>
        <v>0</v>
      </c>
      <c r="U1768" s="93">
        <f t="shared" si="119"/>
        <v>0</v>
      </c>
      <c r="V1768" s="93">
        <f t="shared" si="120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7"/>
        <v>0</v>
      </c>
      <c r="T1769" s="93">
        <f t="shared" si="118"/>
        <v>0</v>
      </c>
      <c r="U1769" s="93">
        <f t="shared" si="119"/>
        <v>0</v>
      </c>
      <c r="V1769" s="93">
        <f t="shared" si="120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7"/>
        <v>0</v>
      </c>
      <c r="T1770" s="93">
        <f t="shared" si="118"/>
        <v>0</v>
      </c>
      <c r="U1770" s="93">
        <f t="shared" si="119"/>
        <v>0</v>
      </c>
      <c r="V1770" s="93">
        <f t="shared" si="120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7"/>
        <v>0</v>
      </c>
      <c r="T1771" s="93">
        <f t="shared" si="118"/>
        <v>0</v>
      </c>
      <c r="U1771" s="93">
        <f t="shared" si="119"/>
        <v>0</v>
      </c>
      <c r="V1771" s="93">
        <f t="shared" si="120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7"/>
        <v>0</v>
      </c>
      <c r="T1772" s="93">
        <f t="shared" si="118"/>
        <v>0</v>
      </c>
      <c r="U1772" s="93">
        <f t="shared" si="119"/>
        <v>0</v>
      </c>
      <c r="V1772" s="93">
        <f t="shared" si="120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7"/>
        <v>0</v>
      </c>
      <c r="T1773" s="93">
        <f t="shared" si="118"/>
        <v>0</v>
      </c>
      <c r="U1773" s="93">
        <f t="shared" si="119"/>
        <v>0</v>
      </c>
      <c r="V1773" s="93">
        <f t="shared" si="120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7"/>
        <v>0</v>
      </c>
      <c r="T1774" s="93">
        <f t="shared" si="118"/>
        <v>0</v>
      </c>
      <c r="U1774" s="93">
        <f t="shared" si="119"/>
        <v>0</v>
      </c>
      <c r="V1774" s="93">
        <f t="shared" si="120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7"/>
        <v>0</v>
      </c>
      <c r="T1775" s="93">
        <f t="shared" si="118"/>
        <v>0</v>
      </c>
      <c r="U1775" s="93">
        <f t="shared" si="119"/>
        <v>0</v>
      </c>
      <c r="V1775" s="93">
        <f t="shared" si="120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7"/>
        <v>0</v>
      </c>
      <c r="T1776" s="93">
        <f t="shared" si="118"/>
        <v>0</v>
      </c>
      <c r="U1776" s="93">
        <f t="shared" si="119"/>
        <v>0</v>
      </c>
      <c r="V1776" s="93">
        <f t="shared" si="120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7"/>
        <v>0</v>
      </c>
      <c r="T1777" s="93">
        <f t="shared" si="118"/>
        <v>0</v>
      </c>
      <c r="U1777" s="93">
        <f t="shared" si="119"/>
        <v>0</v>
      </c>
      <c r="V1777" s="93">
        <f t="shared" si="120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7"/>
        <v>0</v>
      </c>
      <c r="T1778" s="93">
        <f t="shared" si="118"/>
        <v>0</v>
      </c>
      <c r="U1778" s="93">
        <f t="shared" si="119"/>
        <v>0</v>
      </c>
      <c r="V1778" s="93">
        <f t="shared" si="120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7"/>
        <v>0</v>
      </c>
      <c r="T1779" s="93">
        <f t="shared" si="118"/>
        <v>0</v>
      </c>
      <c r="U1779" s="93">
        <f t="shared" si="119"/>
        <v>0</v>
      </c>
      <c r="V1779" s="93">
        <f t="shared" si="120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7"/>
        <v>0</v>
      </c>
      <c r="T1780" s="93">
        <f t="shared" si="118"/>
        <v>0</v>
      </c>
      <c r="U1780" s="93">
        <f t="shared" si="119"/>
        <v>0</v>
      </c>
      <c r="V1780" s="93">
        <f t="shared" si="120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7"/>
        <v>0</v>
      </c>
      <c r="T1781" s="93">
        <f t="shared" si="118"/>
        <v>0</v>
      </c>
      <c r="U1781" s="93">
        <f t="shared" si="119"/>
        <v>0</v>
      </c>
      <c r="V1781" s="93">
        <f t="shared" si="120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7"/>
        <v>0</v>
      </c>
      <c r="T1782" s="93">
        <f t="shared" si="118"/>
        <v>0</v>
      </c>
      <c r="U1782" s="93">
        <f t="shared" si="119"/>
        <v>0</v>
      </c>
      <c r="V1782" s="93">
        <f t="shared" si="120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7"/>
        <v>0</v>
      </c>
      <c r="T1783" s="93">
        <f t="shared" si="118"/>
        <v>0</v>
      </c>
      <c r="U1783" s="93">
        <f t="shared" si="119"/>
        <v>0</v>
      </c>
      <c r="V1783" s="93">
        <f t="shared" si="120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7"/>
        <v>0</v>
      </c>
      <c r="T1784" s="93">
        <f t="shared" si="118"/>
        <v>0</v>
      </c>
      <c r="U1784" s="93">
        <f t="shared" si="119"/>
        <v>0</v>
      </c>
      <c r="V1784" s="93">
        <f t="shared" si="120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7"/>
        <v>0</v>
      </c>
      <c r="T1785" s="93">
        <f t="shared" si="118"/>
        <v>0</v>
      </c>
      <c r="U1785" s="93">
        <f t="shared" si="119"/>
        <v>0</v>
      </c>
      <c r="V1785" s="93">
        <f t="shared" si="120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7"/>
        <v>0</v>
      </c>
      <c r="T1786" s="93">
        <f t="shared" si="118"/>
        <v>0</v>
      </c>
      <c r="U1786" s="93">
        <f t="shared" si="119"/>
        <v>0</v>
      </c>
      <c r="V1786" s="93">
        <f t="shared" si="120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7"/>
        <v>0</v>
      </c>
      <c r="T1787" s="93">
        <f t="shared" si="118"/>
        <v>0</v>
      </c>
      <c r="U1787" s="93">
        <f t="shared" si="119"/>
        <v>0</v>
      </c>
      <c r="V1787" s="93">
        <f t="shared" si="120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7"/>
        <v>0</v>
      </c>
      <c r="T1788" s="93">
        <f t="shared" si="118"/>
        <v>0</v>
      </c>
      <c r="U1788" s="93">
        <f t="shared" si="119"/>
        <v>0</v>
      </c>
      <c r="V1788" s="93">
        <f t="shared" si="120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7"/>
        <v>0</v>
      </c>
      <c r="T1789" s="93">
        <f t="shared" si="118"/>
        <v>0</v>
      </c>
      <c r="U1789" s="93">
        <f t="shared" si="119"/>
        <v>0</v>
      </c>
      <c r="V1789" s="93">
        <f t="shared" si="120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7"/>
        <v>0</v>
      </c>
      <c r="T1790" s="93">
        <f t="shared" si="118"/>
        <v>0</v>
      </c>
      <c r="U1790" s="93">
        <f t="shared" si="119"/>
        <v>0</v>
      </c>
      <c r="V1790" s="93">
        <f t="shared" si="120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7"/>
        <v>0</v>
      </c>
      <c r="T1791" s="93">
        <f t="shared" si="118"/>
        <v>0</v>
      </c>
      <c r="U1791" s="93">
        <f t="shared" si="119"/>
        <v>0</v>
      </c>
      <c r="V1791" s="93">
        <f t="shared" si="120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7"/>
        <v>0</v>
      </c>
      <c r="T1792" s="93">
        <f t="shared" si="118"/>
        <v>0</v>
      </c>
      <c r="U1792" s="93">
        <f t="shared" si="119"/>
        <v>0</v>
      </c>
      <c r="V1792" s="93">
        <f t="shared" si="120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7"/>
        <v>0</v>
      </c>
      <c r="T1793" s="93">
        <f t="shared" si="118"/>
        <v>0</v>
      </c>
      <c r="U1793" s="93">
        <f t="shared" si="119"/>
        <v>0</v>
      </c>
      <c r="V1793" s="93">
        <f t="shared" si="120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7"/>
        <v>0</v>
      </c>
      <c r="T1794" s="93">
        <f t="shared" si="118"/>
        <v>0</v>
      </c>
      <c r="U1794" s="93">
        <f t="shared" si="119"/>
        <v>0</v>
      </c>
      <c r="V1794" s="93">
        <f t="shared" si="120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7"/>
        <v>0</v>
      </c>
      <c r="T1795" s="93">
        <f t="shared" si="118"/>
        <v>0</v>
      </c>
      <c r="U1795" s="93">
        <f t="shared" si="119"/>
        <v>0</v>
      </c>
      <c r="V1795" s="93">
        <f t="shared" si="120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7"/>
        <v>0</v>
      </c>
      <c r="T1796" s="93">
        <f t="shared" si="118"/>
        <v>0</v>
      </c>
      <c r="U1796" s="93">
        <f t="shared" si="119"/>
        <v>0</v>
      </c>
      <c r="V1796" s="93">
        <f t="shared" si="120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1">IF(J1797=$N$5,1,0)</f>
        <v>0</v>
      </c>
      <c r="T1797" s="93">
        <f t="shared" ref="T1797:T1860" si="122">IF(J1797=$N$7,1,0)</f>
        <v>0</v>
      </c>
      <c r="U1797" s="93">
        <f t="shared" ref="U1797:U1860" si="123">IF(J1797=$N$9,1,0)</f>
        <v>0</v>
      </c>
      <c r="V1797" s="93">
        <f t="shared" ref="V1797:V1860" si="124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1"/>
        <v>0</v>
      </c>
      <c r="T1798" s="93">
        <f t="shared" si="122"/>
        <v>0</v>
      </c>
      <c r="U1798" s="93">
        <f t="shared" si="123"/>
        <v>0</v>
      </c>
      <c r="V1798" s="93">
        <f t="shared" si="124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1"/>
        <v>0</v>
      </c>
      <c r="T1799" s="93">
        <f t="shared" si="122"/>
        <v>0</v>
      </c>
      <c r="U1799" s="93">
        <f t="shared" si="123"/>
        <v>0</v>
      </c>
      <c r="V1799" s="93">
        <f t="shared" si="124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1"/>
        <v>0</v>
      </c>
      <c r="T1800" s="93">
        <f t="shared" si="122"/>
        <v>0</v>
      </c>
      <c r="U1800" s="93">
        <f t="shared" si="123"/>
        <v>0</v>
      </c>
      <c r="V1800" s="93">
        <f t="shared" si="124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1"/>
        <v>0</v>
      </c>
      <c r="T1801" s="93">
        <f t="shared" si="122"/>
        <v>0</v>
      </c>
      <c r="U1801" s="93">
        <f t="shared" si="123"/>
        <v>0</v>
      </c>
      <c r="V1801" s="93">
        <f t="shared" si="124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1"/>
        <v>0</v>
      </c>
      <c r="T1802" s="93">
        <f t="shared" si="122"/>
        <v>0</v>
      </c>
      <c r="U1802" s="93">
        <f t="shared" si="123"/>
        <v>0</v>
      </c>
      <c r="V1802" s="93">
        <f t="shared" si="124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1"/>
        <v>0</v>
      </c>
      <c r="T1803" s="93">
        <f t="shared" si="122"/>
        <v>0</v>
      </c>
      <c r="U1803" s="93">
        <f t="shared" si="123"/>
        <v>0</v>
      </c>
      <c r="V1803" s="93">
        <f t="shared" si="124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1"/>
        <v>0</v>
      </c>
      <c r="T1804" s="93">
        <f t="shared" si="122"/>
        <v>0</v>
      </c>
      <c r="U1804" s="93">
        <f t="shared" si="123"/>
        <v>0</v>
      </c>
      <c r="V1804" s="93">
        <f t="shared" si="124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1"/>
        <v>0</v>
      </c>
      <c r="T1805" s="93">
        <f t="shared" si="122"/>
        <v>0</v>
      </c>
      <c r="U1805" s="93">
        <f t="shared" si="123"/>
        <v>0</v>
      </c>
      <c r="V1805" s="93">
        <f t="shared" si="124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1"/>
        <v>0</v>
      </c>
      <c r="T1806" s="93">
        <f t="shared" si="122"/>
        <v>0</v>
      </c>
      <c r="U1806" s="93">
        <f t="shared" si="123"/>
        <v>0</v>
      </c>
      <c r="V1806" s="93">
        <f t="shared" si="124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1"/>
        <v>0</v>
      </c>
      <c r="T1807" s="93">
        <f t="shared" si="122"/>
        <v>0</v>
      </c>
      <c r="U1807" s="93">
        <f t="shared" si="123"/>
        <v>0</v>
      </c>
      <c r="V1807" s="93">
        <f t="shared" si="124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1"/>
        <v>0</v>
      </c>
      <c r="T1808" s="93">
        <f t="shared" si="122"/>
        <v>0</v>
      </c>
      <c r="U1808" s="93">
        <f t="shared" si="123"/>
        <v>0</v>
      </c>
      <c r="V1808" s="93">
        <f t="shared" si="124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1"/>
        <v>0</v>
      </c>
      <c r="T1809" s="93">
        <f t="shared" si="122"/>
        <v>0</v>
      </c>
      <c r="U1809" s="93">
        <f t="shared" si="123"/>
        <v>0</v>
      </c>
      <c r="V1809" s="93">
        <f t="shared" si="124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1"/>
        <v>0</v>
      </c>
      <c r="T1810" s="93">
        <f t="shared" si="122"/>
        <v>0</v>
      </c>
      <c r="U1810" s="93">
        <f t="shared" si="123"/>
        <v>0</v>
      </c>
      <c r="V1810" s="93">
        <f t="shared" si="124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1"/>
        <v>0</v>
      </c>
      <c r="T1811" s="93">
        <f t="shared" si="122"/>
        <v>0</v>
      </c>
      <c r="U1811" s="93">
        <f t="shared" si="123"/>
        <v>0</v>
      </c>
      <c r="V1811" s="93">
        <f t="shared" si="124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1"/>
        <v>0</v>
      </c>
      <c r="T1812" s="93">
        <f t="shared" si="122"/>
        <v>0</v>
      </c>
      <c r="U1812" s="93">
        <f t="shared" si="123"/>
        <v>0</v>
      </c>
      <c r="V1812" s="93">
        <f t="shared" si="124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1"/>
        <v>0</v>
      </c>
      <c r="T1813" s="93">
        <f t="shared" si="122"/>
        <v>0</v>
      </c>
      <c r="U1813" s="93">
        <f t="shared" si="123"/>
        <v>0</v>
      </c>
      <c r="V1813" s="93">
        <f t="shared" si="124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1"/>
        <v>0</v>
      </c>
      <c r="T1814" s="93">
        <f t="shared" si="122"/>
        <v>0</v>
      </c>
      <c r="U1814" s="93">
        <f t="shared" si="123"/>
        <v>0</v>
      </c>
      <c r="V1814" s="93">
        <f t="shared" si="124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1"/>
        <v>0</v>
      </c>
      <c r="T1815" s="93">
        <f t="shared" si="122"/>
        <v>0</v>
      </c>
      <c r="U1815" s="93">
        <f t="shared" si="123"/>
        <v>0</v>
      </c>
      <c r="V1815" s="93">
        <f t="shared" si="124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1"/>
        <v>0</v>
      </c>
      <c r="T1816" s="93">
        <f t="shared" si="122"/>
        <v>0</v>
      </c>
      <c r="U1816" s="93">
        <f t="shared" si="123"/>
        <v>0</v>
      </c>
      <c r="V1816" s="93">
        <f t="shared" si="124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1"/>
        <v>0</v>
      </c>
      <c r="T1817" s="93">
        <f t="shared" si="122"/>
        <v>0</v>
      </c>
      <c r="U1817" s="93">
        <f t="shared" si="123"/>
        <v>0</v>
      </c>
      <c r="V1817" s="93">
        <f t="shared" si="124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1"/>
        <v>0</v>
      </c>
      <c r="T1818" s="93">
        <f t="shared" si="122"/>
        <v>0</v>
      </c>
      <c r="U1818" s="93">
        <f t="shared" si="123"/>
        <v>0</v>
      </c>
      <c r="V1818" s="93">
        <f t="shared" si="124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1"/>
        <v>0</v>
      </c>
      <c r="T1819" s="93">
        <f t="shared" si="122"/>
        <v>0</v>
      </c>
      <c r="U1819" s="93">
        <f t="shared" si="123"/>
        <v>0</v>
      </c>
      <c r="V1819" s="93">
        <f t="shared" si="124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1"/>
        <v>0</v>
      </c>
      <c r="T1820" s="93">
        <f t="shared" si="122"/>
        <v>0</v>
      </c>
      <c r="U1820" s="93">
        <f t="shared" si="123"/>
        <v>0</v>
      </c>
      <c r="V1820" s="93">
        <f t="shared" si="124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1"/>
        <v>0</v>
      </c>
      <c r="T1821" s="93">
        <f t="shared" si="122"/>
        <v>0</v>
      </c>
      <c r="U1821" s="93">
        <f t="shared" si="123"/>
        <v>0</v>
      </c>
      <c r="V1821" s="93">
        <f t="shared" si="124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1"/>
        <v>0</v>
      </c>
      <c r="T1822" s="93">
        <f t="shared" si="122"/>
        <v>0</v>
      </c>
      <c r="U1822" s="93">
        <f t="shared" si="123"/>
        <v>0</v>
      </c>
      <c r="V1822" s="93">
        <f t="shared" si="124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1"/>
        <v>0</v>
      </c>
      <c r="T1823" s="93">
        <f t="shared" si="122"/>
        <v>0</v>
      </c>
      <c r="U1823" s="93">
        <f t="shared" si="123"/>
        <v>0</v>
      </c>
      <c r="V1823" s="93">
        <f t="shared" si="124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1"/>
        <v>0</v>
      </c>
      <c r="T1824" s="93">
        <f t="shared" si="122"/>
        <v>0</v>
      </c>
      <c r="U1824" s="93">
        <f t="shared" si="123"/>
        <v>0</v>
      </c>
      <c r="V1824" s="93">
        <f t="shared" si="124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1"/>
        <v>0</v>
      </c>
      <c r="T1825" s="93">
        <f t="shared" si="122"/>
        <v>0</v>
      </c>
      <c r="U1825" s="93">
        <f t="shared" si="123"/>
        <v>0</v>
      </c>
      <c r="V1825" s="93">
        <f t="shared" si="124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1"/>
        <v>0</v>
      </c>
      <c r="T1826" s="93">
        <f t="shared" si="122"/>
        <v>0</v>
      </c>
      <c r="U1826" s="93">
        <f t="shared" si="123"/>
        <v>0</v>
      </c>
      <c r="V1826" s="93">
        <f t="shared" si="124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1"/>
        <v>0</v>
      </c>
      <c r="T1827" s="93">
        <f t="shared" si="122"/>
        <v>0</v>
      </c>
      <c r="U1827" s="93">
        <f t="shared" si="123"/>
        <v>0</v>
      </c>
      <c r="V1827" s="93">
        <f t="shared" si="124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1"/>
        <v>0</v>
      </c>
      <c r="T1828" s="93">
        <f t="shared" si="122"/>
        <v>0</v>
      </c>
      <c r="U1828" s="93">
        <f t="shared" si="123"/>
        <v>0</v>
      </c>
      <c r="V1828" s="93">
        <f t="shared" si="124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1"/>
        <v>0</v>
      </c>
      <c r="T1829" s="93">
        <f t="shared" si="122"/>
        <v>0</v>
      </c>
      <c r="U1829" s="93">
        <f t="shared" si="123"/>
        <v>0</v>
      </c>
      <c r="V1829" s="93">
        <f t="shared" si="124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1"/>
        <v>0</v>
      </c>
      <c r="T1830" s="93">
        <f t="shared" si="122"/>
        <v>0</v>
      </c>
      <c r="U1830" s="93">
        <f t="shared" si="123"/>
        <v>0</v>
      </c>
      <c r="V1830" s="93">
        <f t="shared" si="124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1"/>
        <v>0</v>
      </c>
      <c r="T1831" s="93">
        <f t="shared" si="122"/>
        <v>0</v>
      </c>
      <c r="U1831" s="93">
        <f t="shared" si="123"/>
        <v>0</v>
      </c>
      <c r="V1831" s="93">
        <f t="shared" si="124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1"/>
        <v>0</v>
      </c>
      <c r="T1832" s="93">
        <f t="shared" si="122"/>
        <v>0</v>
      </c>
      <c r="U1832" s="93">
        <f t="shared" si="123"/>
        <v>0</v>
      </c>
      <c r="V1832" s="93">
        <f t="shared" si="124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1"/>
        <v>0</v>
      </c>
      <c r="T1833" s="93">
        <f t="shared" si="122"/>
        <v>0</v>
      </c>
      <c r="U1833" s="93">
        <f t="shared" si="123"/>
        <v>0</v>
      </c>
      <c r="V1833" s="93">
        <f t="shared" si="124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1"/>
        <v>0</v>
      </c>
      <c r="T1834" s="93">
        <f t="shared" si="122"/>
        <v>0</v>
      </c>
      <c r="U1834" s="93">
        <f t="shared" si="123"/>
        <v>0</v>
      </c>
      <c r="V1834" s="93">
        <f t="shared" si="124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1"/>
        <v>0</v>
      </c>
      <c r="T1835" s="93">
        <f t="shared" si="122"/>
        <v>0</v>
      </c>
      <c r="U1835" s="93">
        <f t="shared" si="123"/>
        <v>0</v>
      </c>
      <c r="V1835" s="93">
        <f t="shared" si="124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1"/>
        <v>0</v>
      </c>
      <c r="T1836" s="93">
        <f t="shared" si="122"/>
        <v>0</v>
      </c>
      <c r="U1836" s="93">
        <f t="shared" si="123"/>
        <v>0</v>
      </c>
      <c r="V1836" s="93">
        <f t="shared" si="124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1"/>
        <v>0</v>
      </c>
      <c r="T1837" s="93">
        <f t="shared" si="122"/>
        <v>0</v>
      </c>
      <c r="U1837" s="93">
        <f t="shared" si="123"/>
        <v>0</v>
      </c>
      <c r="V1837" s="93">
        <f t="shared" si="124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1"/>
        <v>0</v>
      </c>
      <c r="T1838" s="93">
        <f t="shared" si="122"/>
        <v>0</v>
      </c>
      <c r="U1838" s="93">
        <f t="shared" si="123"/>
        <v>0</v>
      </c>
      <c r="V1838" s="93">
        <f t="shared" si="124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1"/>
        <v>0</v>
      </c>
      <c r="T1839" s="93">
        <f t="shared" si="122"/>
        <v>0</v>
      </c>
      <c r="U1839" s="93">
        <f t="shared" si="123"/>
        <v>0</v>
      </c>
      <c r="V1839" s="93">
        <f t="shared" si="124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1"/>
        <v>0</v>
      </c>
      <c r="T1840" s="93">
        <f t="shared" si="122"/>
        <v>0</v>
      </c>
      <c r="U1840" s="93">
        <f t="shared" si="123"/>
        <v>0</v>
      </c>
      <c r="V1840" s="93">
        <f t="shared" si="124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1"/>
        <v>0</v>
      </c>
      <c r="T1841" s="93">
        <f t="shared" si="122"/>
        <v>0</v>
      </c>
      <c r="U1841" s="93">
        <f t="shared" si="123"/>
        <v>0</v>
      </c>
      <c r="V1841" s="93">
        <f t="shared" si="124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1"/>
        <v>0</v>
      </c>
      <c r="T1842" s="93">
        <f t="shared" si="122"/>
        <v>0</v>
      </c>
      <c r="U1842" s="93">
        <f t="shared" si="123"/>
        <v>0</v>
      </c>
      <c r="V1842" s="93">
        <f t="shared" si="124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1"/>
        <v>0</v>
      </c>
      <c r="T1843" s="93">
        <f t="shared" si="122"/>
        <v>0</v>
      </c>
      <c r="U1843" s="93">
        <f t="shared" si="123"/>
        <v>0</v>
      </c>
      <c r="V1843" s="93">
        <f t="shared" si="124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1"/>
        <v>0</v>
      </c>
      <c r="T1844" s="93">
        <f t="shared" si="122"/>
        <v>0</v>
      </c>
      <c r="U1844" s="93">
        <f t="shared" si="123"/>
        <v>0</v>
      </c>
      <c r="V1844" s="93">
        <f t="shared" si="124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1"/>
        <v>0</v>
      </c>
      <c r="T1845" s="93">
        <f t="shared" si="122"/>
        <v>0</v>
      </c>
      <c r="U1845" s="93">
        <f t="shared" si="123"/>
        <v>0</v>
      </c>
      <c r="V1845" s="93">
        <f t="shared" si="124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1"/>
        <v>0</v>
      </c>
      <c r="T1846" s="93">
        <f t="shared" si="122"/>
        <v>0</v>
      </c>
      <c r="U1846" s="93">
        <f t="shared" si="123"/>
        <v>0</v>
      </c>
      <c r="V1846" s="93">
        <f t="shared" si="124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1"/>
        <v>0</v>
      </c>
      <c r="T1847" s="93">
        <f t="shared" si="122"/>
        <v>0</v>
      </c>
      <c r="U1847" s="93">
        <f t="shared" si="123"/>
        <v>0</v>
      </c>
      <c r="V1847" s="93">
        <f t="shared" si="124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1"/>
        <v>0</v>
      </c>
      <c r="T1848" s="93">
        <f t="shared" si="122"/>
        <v>0</v>
      </c>
      <c r="U1848" s="93">
        <f t="shared" si="123"/>
        <v>0</v>
      </c>
      <c r="V1848" s="93">
        <f t="shared" si="124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1"/>
        <v>0</v>
      </c>
      <c r="T1849" s="93">
        <f t="shared" si="122"/>
        <v>0</v>
      </c>
      <c r="U1849" s="93">
        <f t="shared" si="123"/>
        <v>0</v>
      </c>
      <c r="V1849" s="93">
        <f t="shared" si="124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1"/>
        <v>0</v>
      </c>
      <c r="T1850" s="93">
        <f t="shared" si="122"/>
        <v>0</v>
      </c>
      <c r="U1850" s="93">
        <f t="shared" si="123"/>
        <v>0</v>
      </c>
      <c r="V1850" s="93">
        <f t="shared" si="124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1"/>
        <v>0</v>
      </c>
      <c r="T1851" s="93">
        <f t="shared" si="122"/>
        <v>0</v>
      </c>
      <c r="U1851" s="93">
        <f t="shared" si="123"/>
        <v>0</v>
      </c>
      <c r="V1851" s="93">
        <f t="shared" si="124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1"/>
        <v>0</v>
      </c>
      <c r="T1852" s="93">
        <f t="shared" si="122"/>
        <v>0</v>
      </c>
      <c r="U1852" s="93">
        <f t="shared" si="123"/>
        <v>0</v>
      </c>
      <c r="V1852" s="93">
        <f t="shared" si="124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1"/>
        <v>0</v>
      </c>
      <c r="T1853" s="93">
        <f t="shared" si="122"/>
        <v>0</v>
      </c>
      <c r="U1853" s="93">
        <f t="shared" si="123"/>
        <v>0</v>
      </c>
      <c r="V1853" s="93">
        <f t="shared" si="124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1"/>
        <v>0</v>
      </c>
      <c r="T1854" s="93">
        <f t="shared" si="122"/>
        <v>0</v>
      </c>
      <c r="U1854" s="93">
        <f t="shared" si="123"/>
        <v>0</v>
      </c>
      <c r="V1854" s="93">
        <f t="shared" si="124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1"/>
        <v>0</v>
      </c>
      <c r="T1855" s="93">
        <f t="shared" si="122"/>
        <v>0</v>
      </c>
      <c r="U1855" s="93">
        <f t="shared" si="123"/>
        <v>0</v>
      </c>
      <c r="V1855" s="93">
        <f t="shared" si="124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1"/>
        <v>0</v>
      </c>
      <c r="T1856" s="93">
        <f t="shared" si="122"/>
        <v>0</v>
      </c>
      <c r="U1856" s="93">
        <f t="shared" si="123"/>
        <v>0</v>
      </c>
      <c r="V1856" s="93">
        <f t="shared" si="124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1"/>
        <v>0</v>
      </c>
      <c r="T1857" s="93">
        <f t="shared" si="122"/>
        <v>0</v>
      </c>
      <c r="U1857" s="93">
        <f t="shared" si="123"/>
        <v>0</v>
      </c>
      <c r="V1857" s="93">
        <f t="shared" si="124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1"/>
        <v>0</v>
      </c>
      <c r="T1858" s="93">
        <f t="shared" si="122"/>
        <v>0</v>
      </c>
      <c r="U1858" s="93">
        <f t="shared" si="123"/>
        <v>0</v>
      </c>
      <c r="V1858" s="93">
        <f t="shared" si="124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1"/>
        <v>0</v>
      </c>
      <c r="T1859" s="93">
        <f t="shared" si="122"/>
        <v>0</v>
      </c>
      <c r="U1859" s="93">
        <f t="shared" si="123"/>
        <v>0</v>
      </c>
      <c r="V1859" s="93">
        <f t="shared" si="124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1"/>
        <v>0</v>
      </c>
      <c r="T1860" s="93">
        <f t="shared" si="122"/>
        <v>0</v>
      </c>
      <c r="U1860" s="93">
        <f t="shared" si="123"/>
        <v>0</v>
      </c>
      <c r="V1860" s="93">
        <f t="shared" si="124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5">IF(J1861=$N$5,1,0)</f>
        <v>0</v>
      </c>
      <c r="T1861" s="93">
        <f t="shared" ref="T1861:T1924" si="126">IF(J1861=$N$7,1,0)</f>
        <v>0</v>
      </c>
      <c r="U1861" s="93">
        <f t="shared" ref="U1861:U1924" si="127">IF(J1861=$N$9,1,0)</f>
        <v>0</v>
      </c>
      <c r="V1861" s="93">
        <f t="shared" ref="V1861:V1924" si="128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5"/>
        <v>0</v>
      </c>
      <c r="T1862" s="93">
        <f t="shared" si="126"/>
        <v>0</v>
      </c>
      <c r="U1862" s="93">
        <f t="shared" si="127"/>
        <v>0</v>
      </c>
      <c r="V1862" s="93">
        <f t="shared" si="128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5"/>
        <v>0</v>
      </c>
      <c r="T1863" s="93">
        <f t="shared" si="126"/>
        <v>0</v>
      </c>
      <c r="U1863" s="93">
        <f t="shared" si="127"/>
        <v>0</v>
      </c>
      <c r="V1863" s="93">
        <f t="shared" si="128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5"/>
        <v>0</v>
      </c>
      <c r="T1864" s="93">
        <f t="shared" si="126"/>
        <v>0</v>
      </c>
      <c r="U1864" s="93">
        <f t="shared" si="127"/>
        <v>0</v>
      </c>
      <c r="V1864" s="93">
        <f t="shared" si="128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5"/>
        <v>0</v>
      </c>
      <c r="T1865" s="93">
        <f t="shared" si="126"/>
        <v>0</v>
      </c>
      <c r="U1865" s="93">
        <f t="shared" si="127"/>
        <v>0</v>
      </c>
      <c r="V1865" s="93">
        <f t="shared" si="128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5"/>
        <v>0</v>
      </c>
      <c r="T1866" s="93">
        <f t="shared" si="126"/>
        <v>0</v>
      </c>
      <c r="U1866" s="93">
        <f t="shared" si="127"/>
        <v>0</v>
      </c>
      <c r="V1866" s="93">
        <f t="shared" si="128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5"/>
        <v>0</v>
      </c>
      <c r="T1867" s="93">
        <f t="shared" si="126"/>
        <v>0</v>
      </c>
      <c r="U1867" s="93">
        <f t="shared" si="127"/>
        <v>0</v>
      </c>
      <c r="V1867" s="93">
        <f t="shared" si="128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5"/>
        <v>0</v>
      </c>
      <c r="T1868" s="93">
        <f t="shared" si="126"/>
        <v>0</v>
      </c>
      <c r="U1868" s="93">
        <f t="shared" si="127"/>
        <v>0</v>
      </c>
      <c r="V1868" s="93">
        <f t="shared" si="128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5"/>
        <v>0</v>
      </c>
      <c r="T1869" s="93">
        <f t="shared" si="126"/>
        <v>0</v>
      </c>
      <c r="U1869" s="93">
        <f t="shared" si="127"/>
        <v>0</v>
      </c>
      <c r="V1869" s="93">
        <f t="shared" si="128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5"/>
        <v>0</v>
      </c>
      <c r="T1870" s="93">
        <f t="shared" si="126"/>
        <v>0</v>
      </c>
      <c r="U1870" s="93">
        <f t="shared" si="127"/>
        <v>0</v>
      </c>
      <c r="V1870" s="93">
        <f t="shared" si="128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5"/>
        <v>0</v>
      </c>
      <c r="T1871" s="93">
        <f t="shared" si="126"/>
        <v>0</v>
      </c>
      <c r="U1871" s="93">
        <f t="shared" si="127"/>
        <v>0</v>
      </c>
      <c r="V1871" s="93">
        <f t="shared" si="128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5"/>
        <v>0</v>
      </c>
      <c r="T1872" s="93">
        <f t="shared" si="126"/>
        <v>0</v>
      </c>
      <c r="U1872" s="93">
        <f t="shared" si="127"/>
        <v>0</v>
      </c>
      <c r="V1872" s="93">
        <f t="shared" si="128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5"/>
        <v>0</v>
      </c>
      <c r="T1873" s="93">
        <f t="shared" si="126"/>
        <v>0</v>
      </c>
      <c r="U1873" s="93">
        <f t="shared" si="127"/>
        <v>0</v>
      </c>
      <c r="V1873" s="93">
        <f t="shared" si="128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5"/>
        <v>0</v>
      </c>
      <c r="T1874" s="93">
        <f t="shared" si="126"/>
        <v>0</v>
      </c>
      <c r="U1874" s="93">
        <f t="shared" si="127"/>
        <v>0</v>
      </c>
      <c r="V1874" s="93">
        <f t="shared" si="128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5"/>
        <v>0</v>
      </c>
      <c r="T1875" s="93">
        <f t="shared" si="126"/>
        <v>0</v>
      </c>
      <c r="U1875" s="93">
        <f t="shared" si="127"/>
        <v>0</v>
      </c>
      <c r="V1875" s="93">
        <f t="shared" si="128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5"/>
        <v>0</v>
      </c>
      <c r="T1876" s="93">
        <f t="shared" si="126"/>
        <v>0</v>
      </c>
      <c r="U1876" s="93">
        <f t="shared" si="127"/>
        <v>0</v>
      </c>
      <c r="V1876" s="93">
        <f t="shared" si="128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5"/>
        <v>0</v>
      </c>
      <c r="T1877" s="93">
        <f t="shared" si="126"/>
        <v>0</v>
      </c>
      <c r="U1877" s="93">
        <f t="shared" si="127"/>
        <v>0</v>
      </c>
      <c r="V1877" s="93">
        <f t="shared" si="128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5"/>
        <v>0</v>
      </c>
      <c r="T1878" s="93">
        <f t="shared" si="126"/>
        <v>0</v>
      </c>
      <c r="U1878" s="93">
        <f t="shared" si="127"/>
        <v>0</v>
      </c>
      <c r="V1878" s="93">
        <f t="shared" si="128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5"/>
        <v>0</v>
      </c>
      <c r="T1879" s="93">
        <f t="shared" si="126"/>
        <v>0</v>
      </c>
      <c r="U1879" s="93">
        <f t="shared" si="127"/>
        <v>0</v>
      </c>
      <c r="V1879" s="93">
        <f t="shared" si="128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5"/>
        <v>0</v>
      </c>
      <c r="T1880" s="93">
        <f t="shared" si="126"/>
        <v>0</v>
      </c>
      <c r="U1880" s="93">
        <f t="shared" si="127"/>
        <v>0</v>
      </c>
      <c r="V1880" s="93">
        <f t="shared" si="128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5"/>
        <v>0</v>
      </c>
      <c r="T1881" s="93">
        <f t="shared" si="126"/>
        <v>0</v>
      </c>
      <c r="U1881" s="93">
        <f t="shared" si="127"/>
        <v>0</v>
      </c>
      <c r="V1881" s="93">
        <f t="shared" si="128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5"/>
        <v>0</v>
      </c>
      <c r="T1882" s="93">
        <f t="shared" si="126"/>
        <v>0</v>
      </c>
      <c r="U1882" s="93">
        <f t="shared" si="127"/>
        <v>0</v>
      </c>
      <c r="V1882" s="93">
        <f t="shared" si="128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5"/>
        <v>0</v>
      </c>
      <c r="T1883" s="93">
        <f t="shared" si="126"/>
        <v>0</v>
      </c>
      <c r="U1883" s="93">
        <f t="shared" si="127"/>
        <v>0</v>
      </c>
      <c r="V1883" s="93">
        <f t="shared" si="128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5"/>
        <v>0</v>
      </c>
      <c r="T1884" s="93">
        <f t="shared" si="126"/>
        <v>0</v>
      </c>
      <c r="U1884" s="93">
        <f t="shared" si="127"/>
        <v>0</v>
      </c>
      <c r="V1884" s="93">
        <f t="shared" si="128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5"/>
        <v>0</v>
      </c>
      <c r="T1885" s="93">
        <f t="shared" si="126"/>
        <v>0</v>
      </c>
      <c r="U1885" s="93">
        <f t="shared" si="127"/>
        <v>0</v>
      </c>
      <c r="V1885" s="93">
        <f t="shared" si="128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5"/>
        <v>0</v>
      </c>
      <c r="T1886" s="93">
        <f t="shared" si="126"/>
        <v>0</v>
      </c>
      <c r="U1886" s="93">
        <f t="shared" si="127"/>
        <v>0</v>
      </c>
      <c r="V1886" s="93">
        <f t="shared" si="128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5"/>
        <v>0</v>
      </c>
      <c r="T1887" s="93">
        <f t="shared" si="126"/>
        <v>0</v>
      </c>
      <c r="U1887" s="93">
        <f t="shared" si="127"/>
        <v>0</v>
      </c>
      <c r="V1887" s="93">
        <f t="shared" si="128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5"/>
        <v>0</v>
      </c>
      <c r="T1888" s="93">
        <f t="shared" si="126"/>
        <v>0</v>
      </c>
      <c r="U1888" s="93">
        <f t="shared" si="127"/>
        <v>0</v>
      </c>
      <c r="V1888" s="93">
        <f t="shared" si="128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5"/>
        <v>0</v>
      </c>
      <c r="T1889" s="93">
        <f t="shared" si="126"/>
        <v>0</v>
      </c>
      <c r="U1889" s="93">
        <f t="shared" si="127"/>
        <v>0</v>
      </c>
      <c r="V1889" s="93">
        <f t="shared" si="128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5"/>
        <v>0</v>
      </c>
      <c r="T1890" s="93">
        <f t="shared" si="126"/>
        <v>0</v>
      </c>
      <c r="U1890" s="93">
        <f t="shared" si="127"/>
        <v>0</v>
      </c>
      <c r="V1890" s="93">
        <f t="shared" si="128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5"/>
        <v>0</v>
      </c>
      <c r="T1891" s="93">
        <f t="shared" si="126"/>
        <v>0</v>
      </c>
      <c r="U1891" s="93">
        <f t="shared" si="127"/>
        <v>0</v>
      </c>
      <c r="V1891" s="93">
        <f t="shared" si="128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5"/>
        <v>0</v>
      </c>
      <c r="T1892" s="93">
        <f t="shared" si="126"/>
        <v>0</v>
      </c>
      <c r="U1892" s="93">
        <f t="shared" si="127"/>
        <v>0</v>
      </c>
      <c r="V1892" s="93">
        <f t="shared" si="128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5"/>
        <v>0</v>
      </c>
      <c r="T1893" s="93">
        <f t="shared" si="126"/>
        <v>0</v>
      </c>
      <c r="U1893" s="93">
        <f t="shared" si="127"/>
        <v>0</v>
      </c>
      <c r="V1893" s="93">
        <f t="shared" si="128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5"/>
        <v>0</v>
      </c>
      <c r="T1894" s="93">
        <f t="shared" si="126"/>
        <v>0</v>
      </c>
      <c r="U1894" s="93">
        <f t="shared" si="127"/>
        <v>0</v>
      </c>
      <c r="V1894" s="93">
        <f t="shared" si="128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5"/>
        <v>0</v>
      </c>
      <c r="T1895" s="93">
        <f t="shared" si="126"/>
        <v>0</v>
      </c>
      <c r="U1895" s="93">
        <f t="shared" si="127"/>
        <v>0</v>
      </c>
      <c r="V1895" s="93">
        <f t="shared" si="128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5"/>
        <v>0</v>
      </c>
      <c r="T1896" s="93">
        <f t="shared" si="126"/>
        <v>0</v>
      </c>
      <c r="U1896" s="93">
        <f t="shared" si="127"/>
        <v>0</v>
      </c>
      <c r="V1896" s="93">
        <f t="shared" si="128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5"/>
        <v>0</v>
      </c>
      <c r="T1897" s="93">
        <f t="shared" si="126"/>
        <v>0</v>
      </c>
      <c r="U1897" s="93">
        <f t="shared" si="127"/>
        <v>0</v>
      </c>
      <c r="V1897" s="93">
        <f t="shared" si="128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5"/>
        <v>0</v>
      </c>
      <c r="T1898" s="93">
        <f t="shared" si="126"/>
        <v>0</v>
      </c>
      <c r="U1898" s="93">
        <f t="shared" si="127"/>
        <v>0</v>
      </c>
      <c r="V1898" s="93">
        <f t="shared" si="128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5"/>
        <v>0</v>
      </c>
      <c r="T1899" s="93">
        <f t="shared" si="126"/>
        <v>0</v>
      </c>
      <c r="U1899" s="93">
        <f t="shared" si="127"/>
        <v>0</v>
      </c>
      <c r="V1899" s="93">
        <f t="shared" si="128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5"/>
        <v>0</v>
      </c>
      <c r="T1900" s="93">
        <f t="shared" si="126"/>
        <v>0</v>
      </c>
      <c r="U1900" s="93">
        <f t="shared" si="127"/>
        <v>0</v>
      </c>
      <c r="V1900" s="93">
        <f t="shared" si="128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5"/>
        <v>0</v>
      </c>
      <c r="T1901" s="93">
        <f t="shared" si="126"/>
        <v>0</v>
      </c>
      <c r="U1901" s="93">
        <f t="shared" si="127"/>
        <v>0</v>
      </c>
      <c r="V1901" s="93">
        <f t="shared" si="128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5"/>
        <v>0</v>
      </c>
      <c r="T1902" s="93">
        <f t="shared" si="126"/>
        <v>0</v>
      </c>
      <c r="U1902" s="93">
        <f t="shared" si="127"/>
        <v>0</v>
      </c>
      <c r="V1902" s="93">
        <f t="shared" si="128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5"/>
        <v>0</v>
      </c>
      <c r="T1903" s="93">
        <f t="shared" si="126"/>
        <v>0</v>
      </c>
      <c r="U1903" s="93">
        <f t="shared" si="127"/>
        <v>0</v>
      </c>
      <c r="V1903" s="93">
        <f t="shared" si="128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5"/>
        <v>0</v>
      </c>
      <c r="T1904" s="93">
        <f t="shared" si="126"/>
        <v>0</v>
      </c>
      <c r="U1904" s="93">
        <f t="shared" si="127"/>
        <v>0</v>
      </c>
      <c r="V1904" s="93">
        <f t="shared" si="128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5"/>
        <v>0</v>
      </c>
      <c r="T1905" s="93">
        <f t="shared" si="126"/>
        <v>0</v>
      </c>
      <c r="U1905" s="93">
        <f t="shared" si="127"/>
        <v>0</v>
      </c>
      <c r="V1905" s="93">
        <f t="shared" si="128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5"/>
        <v>0</v>
      </c>
      <c r="T1906" s="93">
        <f t="shared" si="126"/>
        <v>0</v>
      </c>
      <c r="U1906" s="93">
        <f t="shared" si="127"/>
        <v>0</v>
      </c>
      <c r="V1906" s="93">
        <f t="shared" si="128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5"/>
        <v>0</v>
      </c>
      <c r="T1907" s="93">
        <f t="shared" si="126"/>
        <v>0</v>
      </c>
      <c r="U1907" s="93">
        <f t="shared" si="127"/>
        <v>0</v>
      </c>
      <c r="V1907" s="93">
        <f t="shared" si="128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5"/>
        <v>0</v>
      </c>
      <c r="T1908" s="93">
        <f t="shared" si="126"/>
        <v>0</v>
      </c>
      <c r="U1908" s="93">
        <f t="shared" si="127"/>
        <v>0</v>
      </c>
      <c r="V1908" s="93">
        <f t="shared" si="128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5"/>
        <v>0</v>
      </c>
      <c r="T1909" s="93">
        <f t="shared" si="126"/>
        <v>0</v>
      </c>
      <c r="U1909" s="93">
        <f t="shared" si="127"/>
        <v>0</v>
      </c>
      <c r="V1909" s="93">
        <f t="shared" si="128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5"/>
        <v>0</v>
      </c>
      <c r="T1910" s="93">
        <f t="shared" si="126"/>
        <v>0</v>
      </c>
      <c r="U1910" s="93">
        <f t="shared" si="127"/>
        <v>0</v>
      </c>
      <c r="V1910" s="93">
        <f t="shared" si="128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5"/>
        <v>0</v>
      </c>
      <c r="T1911" s="93">
        <f t="shared" si="126"/>
        <v>0</v>
      </c>
      <c r="U1911" s="93">
        <f t="shared" si="127"/>
        <v>0</v>
      </c>
      <c r="V1911" s="93">
        <f t="shared" si="128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5"/>
        <v>0</v>
      </c>
      <c r="T1912" s="93">
        <f t="shared" si="126"/>
        <v>0</v>
      </c>
      <c r="U1912" s="93">
        <f t="shared" si="127"/>
        <v>0</v>
      </c>
      <c r="V1912" s="93">
        <f t="shared" si="128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5"/>
        <v>0</v>
      </c>
      <c r="T1913" s="93">
        <f t="shared" si="126"/>
        <v>0</v>
      </c>
      <c r="U1913" s="93">
        <f t="shared" si="127"/>
        <v>0</v>
      </c>
      <c r="V1913" s="93">
        <f t="shared" si="128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5"/>
        <v>0</v>
      </c>
      <c r="T1914" s="93">
        <f t="shared" si="126"/>
        <v>0</v>
      </c>
      <c r="U1914" s="93">
        <f t="shared" si="127"/>
        <v>0</v>
      </c>
      <c r="V1914" s="93">
        <f t="shared" si="128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5"/>
        <v>0</v>
      </c>
      <c r="T1915" s="93">
        <f t="shared" si="126"/>
        <v>0</v>
      </c>
      <c r="U1915" s="93">
        <f t="shared" si="127"/>
        <v>0</v>
      </c>
      <c r="V1915" s="93">
        <f t="shared" si="128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5"/>
        <v>0</v>
      </c>
      <c r="T1916" s="93">
        <f t="shared" si="126"/>
        <v>0</v>
      </c>
      <c r="U1916" s="93">
        <f t="shared" si="127"/>
        <v>0</v>
      </c>
      <c r="V1916" s="93">
        <f t="shared" si="128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5"/>
        <v>0</v>
      </c>
      <c r="T1917" s="93">
        <f t="shared" si="126"/>
        <v>0</v>
      </c>
      <c r="U1917" s="93">
        <f t="shared" si="127"/>
        <v>0</v>
      </c>
      <c r="V1917" s="93">
        <f t="shared" si="128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5"/>
        <v>0</v>
      </c>
      <c r="T1918" s="93">
        <f t="shared" si="126"/>
        <v>0</v>
      </c>
      <c r="U1918" s="93">
        <f t="shared" si="127"/>
        <v>0</v>
      </c>
      <c r="V1918" s="93">
        <f t="shared" si="128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5"/>
        <v>0</v>
      </c>
      <c r="T1919" s="93">
        <f t="shared" si="126"/>
        <v>0</v>
      </c>
      <c r="U1919" s="93">
        <f t="shared" si="127"/>
        <v>0</v>
      </c>
      <c r="V1919" s="93">
        <f t="shared" si="128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5"/>
        <v>0</v>
      </c>
      <c r="T1920" s="93">
        <f t="shared" si="126"/>
        <v>0</v>
      </c>
      <c r="U1920" s="93">
        <f t="shared" si="127"/>
        <v>0</v>
      </c>
      <c r="V1920" s="93">
        <f t="shared" si="128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5"/>
        <v>0</v>
      </c>
      <c r="T1921" s="93">
        <f t="shared" si="126"/>
        <v>0</v>
      </c>
      <c r="U1921" s="93">
        <f t="shared" si="127"/>
        <v>0</v>
      </c>
      <c r="V1921" s="93">
        <f t="shared" si="128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5"/>
        <v>0</v>
      </c>
      <c r="T1922" s="93">
        <f t="shared" si="126"/>
        <v>0</v>
      </c>
      <c r="U1922" s="93">
        <f t="shared" si="127"/>
        <v>0</v>
      </c>
      <c r="V1922" s="93">
        <f t="shared" si="128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5"/>
        <v>0</v>
      </c>
      <c r="T1923" s="93">
        <f t="shared" si="126"/>
        <v>0</v>
      </c>
      <c r="U1923" s="93">
        <f t="shared" si="127"/>
        <v>0</v>
      </c>
      <c r="V1923" s="93">
        <f t="shared" si="128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5"/>
        <v>0</v>
      </c>
      <c r="T1924" s="93">
        <f t="shared" si="126"/>
        <v>0</v>
      </c>
      <c r="U1924" s="93">
        <f t="shared" si="127"/>
        <v>0</v>
      </c>
      <c r="V1924" s="93">
        <f t="shared" si="128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9">IF(J1925=$N$5,1,0)</f>
        <v>0</v>
      </c>
      <c r="T1925" s="93">
        <f t="shared" ref="T1925:T1988" si="130">IF(J1925=$N$7,1,0)</f>
        <v>0</v>
      </c>
      <c r="U1925" s="93">
        <f t="shared" ref="U1925:U1988" si="131">IF(J1925=$N$9,1,0)</f>
        <v>0</v>
      </c>
      <c r="V1925" s="93">
        <f t="shared" ref="V1925:V1988" si="132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9"/>
        <v>0</v>
      </c>
      <c r="T1926" s="93">
        <f t="shared" si="130"/>
        <v>0</v>
      </c>
      <c r="U1926" s="93">
        <f t="shared" si="131"/>
        <v>0</v>
      </c>
      <c r="V1926" s="93">
        <f t="shared" si="132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9"/>
        <v>0</v>
      </c>
      <c r="T1927" s="93">
        <f t="shared" si="130"/>
        <v>0</v>
      </c>
      <c r="U1927" s="93">
        <f t="shared" si="131"/>
        <v>0</v>
      </c>
      <c r="V1927" s="93">
        <f t="shared" si="132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9"/>
        <v>0</v>
      </c>
      <c r="T1928" s="93">
        <f t="shared" si="130"/>
        <v>0</v>
      </c>
      <c r="U1928" s="93">
        <f t="shared" si="131"/>
        <v>0</v>
      </c>
      <c r="V1928" s="93">
        <f t="shared" si="132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9"/>
        <v>0</v>
      </c>
      <c r="T1929" s="93">
        <f t="shared" si="130"/>
        <v>0</v>
      </c>
      <c r="U1929" s="93">
        <f t="shared" si="131"/>
        <v>0</v>
      </c>
      <c r="V1929" s="93">
        <f t="shared" si="132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9"/>
        <v>0</v>
      </c>
      <c r="T1930" s="93">
        <f t="shared" si="130"/>
        <v>0</v>
      </c>
      <c r="U1930" s="93">
        <f t="shared" si="131"/>
        <v>0</v>
      </c>
      <c r="V1930" s="93">
        <f t="shared" si="132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9"/>
        <v>0</v>
      </c>
      <c r="T1931" s="93">
        <f t="shared" si="130"/>
        <v>0</v>
      </c>
      <c r="U1931" s="93">
        <f t="shared" si="131"/>
        <v>0</v>
      </c>
      <c r="V1931" s="93">
        <f t="shared" si="132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9"/>
        <v>0</v>
      </c>
      <c r="T1932" s="93">
        <f t="shared" si="130"/>
        <v>0</v>
      </c>
      <c r="U1932" s="93">
        <f t="shared" si="131"/>
        <v>0</v>
      </c>
      <c r="V1932" s="93">
        <f t="shared" si="132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9"/>
        <v>0</v>
      </c>
      <c r="T1933" s="93">
        <f t="shared" si="130"/>
        <v>0</v>
      </c>
      <c r="U1933" s="93">
        <f t="shared" si="131"/>
        <v>0</v>
      </c>
      <c r="V1933" s="93">
        <f t="shared" si="132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9"/>
        <v>0</v>
      </c>
      <c r="T1934" s="93">
        <f t="shared" si="130"/>
        <v>0</v>
      </c>
      <c r="U1934" s="93">
        <f t="shared" si="131"/>
        <v>0</v>
      </c>
      <c r="V1934" s="93">
        <f t="shared" si="132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9"/>
        <v>0</v>
      </c>
      <c r="T1935" s="93">
        <f t="shared" si="130"/>
        <v>0</v>
      </c>
      <c r="U1935" s="93">
        <f t="shared" si="131"/>
        <v>0</v>
      </c>
      <c r="V1935" s="93">
        <f t="shared" si="132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9"/>
        <v>0</v>
      </c>
      <c r="T1936" s="93">
        <f t="shared" si="130"/>
        <v>0</v>
      </c>
      <c r="U1936" s="93">
        <f t="shared" si="131"/>
        <v>0</v>
      </c>
      <c r="V1936" s="93">
        <f t="shared" si="132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9"/>
        <v>0</v>
      </c>
      <c r="T1937" s="93">
        <f t="shared" si="130"/>
        <v>0</v>
      </c>
      <c r="U1937" s="93">
        <f t="shared" si="131"/>
        <v>0</v>
      </c>
      <c r="V1937" s="93">
        <f t="shared" si="132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9"/>
        <v>0</v>
      </c>
      <c r="T1938" s="93">
        <f t="shared" si="130"/>
        <v>0</v>
      </c>
      <c r="U1938" s="93">
        <f t="shared" si="131"/>
        <v>0</v>
      </c>
      <c r="V1938" s="93">
        <f t="shared" si="132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9"/>
        <v>0</v>
      </c>
      <c r="T1939" s="93">
        <f t="shared" si="130"/>
        <v>0</v>
      </c>
      <c r="U1939" s="93">
        <f t="shared" si="131"/>
        <v>0</v>
      </c>
      <c r="V1939" s="93">
        <f t="shared" si="132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9"/>
        <v>0</v>
      </c>
      <c r="T1940" s="93">
        <f t="shared" si="130"/>
        <v>0</v>
      </c>
      <c r="U1940" s="93">
        <f t="shared" si="131"/>
        <v>0</v>
      </c>
      <c r="V1940" s="93">
        <f t="shared" si="132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9"/>
        <v>0</v>
      </c>
      <c r="T1941" s="93">
        <f t="shared" si="130"/>
        <v>0</v>
      </c>
      <c r="U1941" s="93">
        <f t="shared" si="131"/>
        <v>0</v>
      </c>
      <c r="V1941" s="93">
        <f t="shared" si="132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9"/>
        <v>0</v>
      </c>
      <c r="T1942" s="93">
        <f t="shared" si="130"/>
        <v>0</v>
      </c>
      <c r="U1942" s="93">
        <f t="shared" si="131"/>
        <v>0</v>
      </c>
      <c r="V1942" s="93">
        <f t="shared" si="132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9"/>
        <v>0</v>
      </c>
      <c r="T1943" s="93">
        <f t="shared" si="130"/>
        <v>0</v>
      </c>
      <c r="U1943" s="93">
        <f t="shared" si="131"/>
        <v>0</v>
      </c>
      <c r="V1943" s="93">
        <f t="shared" si="132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9"/>
        <v>0</v>
      </c>
      <c r="T1944" s="93">
        <f t="shared" si="130"/>
        <v>0</v>
      </c>
      <c r="U1944" s="93">
        <f t="shared" si="131"/>
        <v>0</v>
      </c>
      <c r="V1944" s="93">
        <f t="shared" si="132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9"/>
        <v>0</v>
      </c>
      <c r="T1945" s="93">
        <f t="shared" si="130"/>
        <v>0</v>
      </c>
      <c r="U1945" s="93">
        <f t="shared" si="131"/>
        <v>0</v>
      </c>
      <c r="V1945" s="93">
        <f t="shared" si="132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9"/>
        <v>0</v>
      </c>
      <c r="T1946" s="93">
        <f t="shared" si="130"/>
        <v>0</v>
      </c>
      <c r="U1946" s="93">
        <f t="shared" si="131"/>
        <v>0</v>
      </c>
      <c r="V1946" s="93">
        <f t="shared" si="132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9"/>
        <v>0</v>
      </c>
      <c r="T1947" s="93">
        <f t="shared" si="130"/>
        <v>0</v>
      </c>
      <c r="U1947" s="93">
        <f t="shared" si="131"/>
        <v>0</v>
      </c>
      <c r="V1947" s="93">
        <f t="shared" si="132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9"/>
        <v>0</v>
      </c>
      <c r="T1948" s="93">
        <f t="shared" si="130"/>
        <v>0</v>
      </c>
      <c r="U1948" s="93">
        <f t="shared" si="131"/>
        <v>0</v>
      </c>
      <c r="V1948" s="93">
        <f t="shared" si="132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9"/>
        <v>0</v>
      </c>
      <c r="T1949" s="93">
        <f t="shared" si="130"/>
        <v>0</v>
      </c>
      <c r="U1949" s="93">
        <f t="shared" si="131"/>
        <v>0</v>
      </c>
      <c r="V1949" s="93">
        <f t="shared" si="132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9"/>
        <v>0</v>
      </c>
      <c r="T1950" s="93">
        <f t="shared" si="130"/>
        <v>0</v>
      </c>
      <c r="U1950" s="93">
        <f t="shared" si="131"/>
        <v>0</v>
      </c>
      <c r="V1950" s="93">
        <f t="shared" si="132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9"/>
        <v>0</v>
      </c>
      <c r="T1951" s="93">
        <f t="shared" si="130"/>
        <v>0</v>
      </c>
      <c r="U1951" s="93">
        <f t="shared" si="131"/>
        <v>0</v>
      </c>
      <c r="V1951" s="93">
        <f t="shared" si="132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9"/>
        <v>0</v>
      </c>
      <c r="T1952" s="93">
        <f t="shared" si="130"/>
        <v>0</v>
      </c>
      <c r="U1952" s="93">
        <f t="shared" si="131"/>
        <v>0</v>
      </c>
      <c r="V1952" s="93">
        <f t="shared" si="132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9"/>
        <v>0</v>
      </c>
      <c r="T1953" s="93">
        <f t="shared" si="130"/>
        <v>0</v>
      </c>
      <c r="U1953" s="93">
        <f t="shared" si="131"/>
        <v>0</v>
      </c>
      <c r="V1953" s="93">
        <f t="shared" si="132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9"/>
        <v>0</v>
      </c>
      <c r="T1954" s="93">
        <f t="shared" si="130"/>
        <v>0</v>
      </c>
      <c r="U1954" s="93">
        <f t="shared" si="131"/>
        <v>0</v>
      </c>
      <c r="V1954" s="93">
        <f t="shared" si="132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9"/>
        <v>0</v>
      </c>
      <c r="T1955" s="93">
        <f t="shared" si="130"/>
        <v>0</v>
      </c>
      <c r="U1955" s="93">
        <f t="shared" si="131"/>
        <v>0</v>
      </c>
      <c r="V1955" s="93">
        <f t="shared" si="132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9"/>
        <v>0</v>
      </c>
      <c r="T1956" s="93">
        <f t="shared" si="130"/>
        <v>0</v>
      </c>
      <c r="U1956" s="93">
        <f t="shared" si="131"/>
        <v>0</v>
      </c>
      <c r="V1956" s="93">
        <f t="shared" si="132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9"/>
        <v>0</v>
      </c>
      <c r="T1957" s="93">
        <f t="shared" si="130"/>
        <v>0</v>
      </c>
      <c r="U1957" s="93">
        <f t="shared" si="131"/>
        <v>0</v>
      </c>
      <c r="V1957" s="93">
        <f t="shared" si="132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9"/>
        <v>0</v>
      </c>
      <c r="T1958" s="93">
        <f t="shared" si="130"/>
        <v>0</v>
      </c>
      <c r="U1958" s="93">
        <f t="shared" si="131"/>
        <v>0</v>
      </c>
      <c r="V1958" s="93">
        <f t="shared" si="132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9"/>
        <v>0</v>
      </c>
      <c r="T1959" s="93">
        <f t="shared" si="130"/>
        <v>0</v>
      </c>
      <c r="U1959" s="93">
        <f t="shared" si="131"/>
        <v>0</v>
      </c>
      <c r="V1959" s="93">
        <f t="shared" si="132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9"/>
        <v>0</v>
      </c>
      <c r="T1960" s="93">
        <f t="shared" si="130"/>
        <v>0</v>
      </c>
      <c r="U1960" s="93">
        <f t="shared" si="131"/>
        <v>0</v>
      </c>
      <c r="V1960" s="93">
        <f t="shared" si="132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9"/>
        <v>0</v>
      </c>
      <c r="T1961" s="93">
        <f t="shared" si="130"/>
        <v>0</v>
      </c>
      <c r="U1961" s="93">
        <f t="shared" si="131"/>
        <v>0</v>
      </c>
      <c r="V1961" s="93">
        <f t="shared" si="132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9"/>
        <v>0</v>
      </c>
      <c r="T1962" s="93">
        <f t="shared" si="130"/>
        <v>0</v>
      </c>
      <c r="U1962" s="93">
        <f t="shared" si="131"/>
        <v>0</v>
      </c>
      <c r="V1962" s="93">
        <f t="shared" si="132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9"/>
        <v>0</v>
      </c>
      <c r="T1963" s="93">
        <f t="shared" si="130"/>
        <v>0</v>
      </c>
      <c r="U1963" s="93">
        <f t="shared" si="131"/>
        <v>0</v>
      </c>
      <c r="V1963" s="93">
        <f t="shared" si="132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9"/>
        <v>0</v>
      </c>
      <c r="T1964" s="93">
        <f t="shared" si="130"/>
        <v>0</v>
      </c>
      <c r="U1964" s="93">
        <f t="shared" si="131"/>
        <v>0</v>
      </c>
      <c r="V1964" s="93">
        <f t="shared" si="132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9"/>
        <v>0</v>
      </c>
      <c r="T1965" s="93">
        <f t="shared" si="130"/>
        <v>0</v>
      </c>
      <c r="U1965" s="93">
        <f t="shared" si="131"/>
        <v>0</v>
      </c>
      <c r="V1965" s="93">
        <f t="shared" si="132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9"/>
        <v>0</v>
      </c>
      <c r="T1966" s="93">
        <f t="shared" si="130"/>
        <v>0</v>
      </c>
      <c r="U1966" s="93">
        <f t="shared" si="131"/>
        <v>0</v>
      </c>
      <c r="V1966" s="93">
        <f t="shared" si="132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9"/>
        <v>0</v>
      </c>
      <c r="T1967" s="93">
        <f t="shared" si="130"/>
        <v>0</v>
      </c>
      <c r="U1967" s="93">
        <f t="shared" si="131"/>
        <v>0</v>
      </c>
      <c r="V1967" s="93">
        <f t="shared" si="132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9"/>
        <v>0</v>
      </c>
      <c r="T1968" s="93">
        <f t="shared" si="130"/>
        <v>0</v>
      </c>
      <c r="U1968" s="93">
        <f t="shared" si="131"/>
        <v>0</v>
      </c>
      <c r="V1968" s="93">
        <f t="shared" si="132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9"/>
        <v>0</v>
      </c>
      <c r="T1969" s="93">
        <f t="shared" si="130"/>
        <v>0</v>
      </c>
      <c r="U1969" s="93">
        <f t="shared" si="131"/>
        <v>0</v>
      </c>
      <c r="V1969" s="93">
        <f t="shared" si="132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9"/>
        <v>0</v>
      </c>
      <c r="T1970" s="93">
        <f t="shared" si="130"/>
        <v>0</v>
      </c>
      <c r="U1970" s="93">
        <f t="shared" si="131"/>
        <v>0</v>
      </c>
      <c r="V1970" s="93">
        <f t="shared" si="132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9"/>
        <v>0</v>
      </c>
      <c r="T1971" s="93">
        <f t="shared" si="130"/>
        <v>0</v>
      </c>
      <c r="U1971" s="93">
        <f t="shared" si="131"/>
        <v>0</v>
      </c>
      <c r="V1971" s="93">
        <f t="shared" si="132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9"/>
        <v>0</v>
      </c>
      <c r="T1972" s="93">
        <f t="shared" si="130"/>
        <v>0</v>
      </c>
      <c r="U1972" s="93">
        <f t="shared" si="131"/>
        <v>0</v>
      </c>
      <c r="V1972" s="93">
        <f t="shared" si="132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9"/>
        <v>0</v>
      </c>
      <c r="T1973" s="93">
        <f t="shared" si="130"/>
        <v>0</v>
      </c>
      <c r="U1973" s="93">
        <f t="shared" si="131"/>
        <v>0</v>
      </c>
      <c r="V1973" s="93">
        <f t="shared" si="132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9"/>
        <v>0</v>
      </c>
      <c r="T1974" s="93">
        <f t="shared" si="130"/>
        <v>0</v>
      </c>
      <c r="U1974" s="93">
        <f t="shared" si="131"/>
        <v>0</v>
      </c>
      <c r="V1974" s="93">
        <f t="shared" si="132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9"/>
        <v>0</v>
      </c>
      <c r="T1975" s="93">
        <f t="shared" si="130"/>
        <v>0</v>
      </c>
      <c r="U1975" s="93">
        <f t="shared" si="131"/>
        <v>0</v>
      </c>
      <c r="V1975" s="93">
        <f t="shared" si="132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9"/>
        <v>0</v>
      </c>
      <c r="T1976" s="93">
        <f t="shared" si="130"/>
        <v>0</v>
      </c>
      <c r="U1976" s="93">
        <f t="shared" si="131"/>
        <v>0</v>
      </c>
      <c r="V1976" s="93">
        <f t="shared" si="132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9"/>
        <v>0</v>
      </c>
      <c r="T1977" s="93">
        <f t="shared" si="130"/>
        <v>0</v>
      </c>
      <c r="U1977" s="93">
        <f t="shared" si="131"/>
        <v>0</v>
      </c>
      <c r="V1977" s="93">
        <f t="shared" si="132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9"/>
        <v>0</v>
      </c>
      <c r="T1978" s="93">
        <f t="shared" si="130"/>
        <v>0</v>
      </c>
      <c r="U1978" s="93">
        <f t="shared" si="131"/>
        <v>0</v>
      </c>
      <c r="V1978" s="93">
        <f t="shared" si="132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9"/>
        <v>0</v>
      </c>
      <c r="T1979" s="93">
        <f t="shared" si="130"/>
        <v>0</v>
      </c>
      <c r="U1979" s="93">
        <f t="shared" si="131"/>
        <v>0</v>
      </c>
      <c r="V1979" s="93">
        <f t="shared" si="132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9"/>
        <v>0</v>
      </c>
      <c r="T1980" s="93">
        <f t="shared" si="130"/>
        <v>0</v>
      </c>
      <c r="U1980" s="93">
        <f t="shared" si="131"/>
        <v>0</v>
      </c>
      <c r="V1980" s="93">
        <f t="shared" si="132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9"/>
        <v>0</v>
      </c>
      <c r="T1981" s="93">
        <f t="shared" si="130"/>
        <v>0</v>
      </c>
      <c r="U1981" s="93">
        <f t="shared" si="131"/>
        <v>0</v>
      </c>
      <c r="V1981" s="93">
        <f t="shared" si="132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9"/>
        <v>0</v>
      </c>
      <c r="T1982" s="93">
        <f t="shared" si="130"/>
        <v>0</v>
      </c>
      <c r="U1982" s="93">
        <f t="shared" si="131"/>
        <v>0</v>
      </c>
      <c r="V1982" s="93">
        <f t="shared" si="132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9"/>
        <v>0</v>
      </c>
      <c r="T1983" s="93">
        <f t="shared" si="130"/>
        <v>0</v>
      </c>
      <c r="U1983" s="93">
        <f t="shared" si="131"/>
        <v>0</v>
      </c>
      <c r="V1983" s="93">
        <f t="shared" si="132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9"/>
        <v>0</v>
      </c>
      <c r="T1984" s="93">
        <f t="shared" si="130"/>
        <v>0</v>
      </c>
      <c r="U1984" s="93">
        <f t="shared" si="131"/>
        <v>0</v>
      </c>
      <c r="V1984" s="93">
        <f t="shared" si="132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9"/>
        <v>0</v>
      </c>
      <c r="T1985" s="93">
        <f t="shared" si="130"/>
        <v>0</v>
      </c>
      <c r="U1985" s="93">
        <f t="shared" si="131"/>
        <v>0</v>
      </c>
      <c r="V1985" s="93">
        <f t="shared" si="132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9"/>
        <v>0</v>
      </c>
      <c r="T1986" s="93">
        <f t="shared" si="130"/>
        <v>0</v>
      </c>
      <c r="U1986" s="93">
        <f t="shared" si="131"/>
        <v>0</v>
      </c>
      <c r="V1986" s="93">
        <f t="shared" si="132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9"/>
        <v>0</v>
      </c>
      <c r="T1987" s="93">
        <f t="shared" si="130"/>
        <v>0</v>
      </c>
      <c r="U1987" s="93">
        <f t="shared" si="131"/>
        <v>0</v>
      </c>
      <c r="V1987" s="93">
        <f t="shared" si="132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9"/>
        <v>0</v>
      </c>
      <c r="T1988" s="93">
        <f t="shared" si="130"/>
        <v>0</v>
      </c>
      <c r="U1988" s="93">
        <f t="shared" si="131"/>
        <v>0</v>
      </c>
      <c r="V1988" s="93">
        <f t="shared" si="132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3">IF(J1989=$N$5,1,0)</f>
        <v>0</v>
      </c>
      <c r="T1989" s="93">
        <f t="shared" ref="T1989:T2052" si="134">IF(J1989=$N$7,1,0)</f>
        <v>0</v>
      </c>
      <c r="U1989" s="93">
        <f t="shared" ref="U1989:U2052" si="135">IF(J1989=$N$9,1,0)</f>
        <v>0</v>
      </c>
      <c r="V1989" s="93">
        <f t="shared" ref="V1989:V2052" si="136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3"/>
        <v>0</v>
      </c>
      <c r="T1990" s="93">
        <f t="shared" si="134"/>
        <v>0</v>
      </c>
      <c r="U1990" s="93">
        <f t="shared" si="135"/>
        <v>0</v>
      </c>
      <c r="V1990" s="93">
        <f t="shared" si="136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3"/>
        <v>0</v>
      </c>
      <c r="T1991" s="93">
        <f t="shared" si="134"/>
        <v>0</v>
      </c>
      <c r="U1991" s="93">
        <f t="shared" si="135"/>
        <v>0</v>
      </c>
      <c r="V1991" s="93">
        <f t="shared" si="136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3"/>
        <v>0</v>
      </c>
      <c r="T1992" s="93">
        <f t="shared" si="134"/>
        <v>0</v>
      </c>
      <c r="U1992" s="93">
        <f t="shared" si="135"/>
        <v>0</v>
      </c>
      <c r="V1992" s="93">
        <f t="shared" si="136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3"/>
        <v>0</v>
      </c>
      <c r="T1993" s="93">
        <f t="shared" si="134"/>
        <v>0</v>
      </c>
      <c r="U1993" s="93">
        <f t="shared" si="135"/>
        <v>0</v>
      </c>
      <c r="V1993" s="93">
        <f t="shared" si="136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3"/>
        <v>0</v>
      </c>
      <c r="T1994" s="93">
        <f t="shared" si="134"/>
        <v>0</v>
      </c>
      <c r="U1994" s="93">
        <f t="shared" si="135"/>
        <v>0</v>
      </c>
      <c r="V1994" s="93">
        <f t="shared" si="136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3"/>
        <v>0</v>
      </c>
      <c r="T1995" s="93">
        <f t="shared" si="134"/>
        <v>0</v>
      </c>
      <c r="U1995" s="93">
        <f t="shared" si="135"/>
        <v>0</v>
      </c>
      <c r="V1995" s="93">
        <f t="shared" si="136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3"/>
        <v>0</v>
      </c>
      <c r="T1996" s="93">
        <f t="shared" si="134"/>
        <v>0</v>
      </c>
      <c r="U1996" s="93">
        <f t="shared" si="135"/>
        <v>0</v>
      </c>
      <c r="V1996" s="93">
        <f t="shared" si="136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3"/>
        <v>0</v>
      </c>
      <c r="T1997" s="93">
        <f t="shared" si="134"/>
        <v>0</v>
      </c>
      <c r="U1997" s="93">
        <f t="shared" si="135"/>
        <v>0</v>
      </c>
      <c r="V1997" s="93">
        <f t="shared" si="136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3"/>
        <v>0</v>
      </c>
      <c r="T1998" s="93">
        <f t="shared" si="134"/>
        <v>0</v>
      </c>
      <c r="U1998" s="93">
        <f t="shared" si="135"/>
        <v>0</v>
      </c>
      <c r="V1998" s="93">
        <f t="shared" si="136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3"/>
        <v>0</v>
      </c>
      <c r="T1999" s="93">
        <f t="shared" si="134"/>
        <v>0</v>
      </c>
      <c r="U1999" s="93">
        <f t="shared" si="135"/>
        <v>0</v>
      </c>
      <c r="V1999" s="93">
        <f t="shared" si="136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3"/>
        <v>0</v>
      </c>
      <c r="T2000" s="93">
        <f t="shared" si="134"/>
        <v>0</v>
      </c>
      <c r="U2000" s="93">
        <f t="shared" si="135"/>
        <v>0</v>
      </c>
      <c r="V2000" s="93">
        <f t="shared" si="136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3"/>
        <v>0</v>
      </c>
      <c r="T2001" s="93">
        <f t="shared" si="134"/>
        <v>0</v>
      </c>
      <c r="U2001" s="93">
        <f t="shared" si="135"/>
        <v>0</v>
      </c>
      <c r="V2001" s="93">
        <f t="shared" si="136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3"/>
        <v>0</v>
      </c>
      <c r="T2002" s="93">
        <f t="shared" si="134"/>
        <v>0</v>
      </c>
      <c r="U2002" s="93">
        <f t="shared" si="135"/>
        <v>0</v>
      </c>
      <c r="V2002" s="93">
        <f t="shared" si="136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3"/>
        <v>0</v>
      </c>
      <c r="T2003" s="93">
        <f t="shared" si="134"/>
        <v>0</v>
      </c>
      <c r="U2003" s="93">
        <f t="shared" si="135"/>
        <v>0</v>
      </c>
      <c r="V2003" s="93">
        <f t="shared" si="136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3"/>
        <v>0</v>
      </c>
      <c r="T2004" s="93">
        <f t="shared" si="134"/>
        <v>0</v>
      </c>
      <c r="U2004" s="93">
        <f t="shared" si="135"/>
        <v>0</v>
      </c>
      <c r="V2004" s="93">
        <f t="shared" si="136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3"/>
        <v>0</v>
      </c>
      <c r="T2005" s="93">
        <f t="shared" si="134"/>
        <v>0</v>
      </c>
      <c r="U2005" s="93">
        <f t="shared" si="135"/>
        <v>0</v>
      </c>
      <c r="V2005" s="93">
        <f t="shared" si="136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3"/>
        <v>0</v>
      </c>
      <c r="T2006" s="93">
        <f t="shared" si="134"/>
        <v>0</v>
      </c>
      <c r="U2006" s="93">
        <f t="shared" si="135"/>
        <v>0</v>
      </c>
      <c r="V2006" s="93">
        <f t="shared" si="136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3"/>
        <v>0</v>
      </c>
      <c r="T2007" s="93">
        <f t="shared" si="134"/>
        <v>0</v>
      </c>
      <c r="U2007" s="93">
        <f t="shared" si="135"/>
        <v>0</v>
      </c>
      <c r="V2007" s="93">
        <f t="shared" si="136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3"/>
        <v>0</v>
      </c>
      <c r="T2008" s="93">
        <f t="shared" si="134"/>
        <v>0</v>
      </c>
      <c r="U2008" s="93">
        <f t="shared" si="135"/>
        <v>0</v>
      </c>
      <c r="V2008" s="93">
        <f t="shared" si="136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3"/>
        <v>0</v>
      </c>
      <c r="T2009" s="93">
        <f t="shared" si="134"/>
        <v>0</v>
      </c>
      <c r="U2009" s="93">
        <f t="shared" si="135"/>
        <v>0</v>
      </c>
      <c r="V2009" s="93">
        <f t="shared" si="136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3"/>
        <v>0</v>
      </c>
      <c r="T2010" s="93">
        <f t="shared" si="134"/>
        <v>0</v>
      </c>
      <c r="U2010" s="93">
        <f t="shared" si="135"/>
        <v>0</v>
      </c>
      <c r="V2010" s="93">
        <f t="shared" si="136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3"/>
        <v>0</v>
      </c>
      <c r="T2011" s="93">
        <f t="shared" si="134"/>
        <v>0</v>
      </c>
      <c r="U2011" s="93">
        <f t="shared" si="135"/>
        <v>0</v>
      </c>
      <c r="V2011" s="93">
        <f t="shared" si="136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3"/>
        <v>0</v>
      </c>
      <c r="T2012" s="93">
        <f t="shared" si="134"/>
        <v>0</v>
      </c>
      <c r="U2012" s="93">
        <f t="shared" si="135"/>
        <v>0</v>
      </c>
      <c r="V2012" s="93">
        <f t="shared" si="136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3"/>
        <v>0</v>
      </c>
      <c r="T2013" s="93">
        <f t="shared" si="134"/>
        <v>0</v>
      </c>
      <c r="U2013" s="93">
        <f t="shared" si="135"/>
        <v>0</v>
      </c>
      <c r="V2013" s="93">
        <f t="shared" si="136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3"/>
        <v>0</v>
      </c>
      <c r="T2014" s="93">
        <f t="shared" si="134"/>
        <v>0</v>
      </c>
      <c r="U2014" s="93">
        <f t="shared" si="135"/>
        <v>0</v>
      </c>
      <c r="V2014" s="93">
        <f t="shared" si="136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3"/>
        <v>0</v>
      </c>
      <c r="T2015" s="93">
        <f t="shared" si="134"/>
        <v>0</v>
      </c>
      <c r="U2015" s="93">
        <f t="shared" si="135"/>
        <v>0</v>
      </c>
      <c r="V2015" s="93">
        <f t="shared" si="136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3"/>
        <v>0</v>
      </c>
      <c r="T2016" s="93">
        <f t="shared" si="134"/>
        <v>0</v>
      </c>
      <c r="U2016" s="93">
        <f t="shared" si="135"/>
        <v>0</v>
      </c>
      <c r="V2016" s="93">
        <f t="shared" si="136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3"/>
        <v>0</v>
      </c>
      <c r="T2017" s="93">
        <f t="shared" si="134"/>
        <v>0</v>
      </c>
      <c r="U2017" s="93">
        <f t="shared" si="135"/>
        <v>0</v>
      </c>
      <c r="V2017" s="93">
        <f t="shared" si="136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3"/>
        <v>0</v>
      </c>
      <c r="T2018" s="93">
        <f t="shared" si="134"/>
        <v>0</v>
      </c>
      <c r="U2018" s="93">
        <f t="shared" si="135"/>
        <v>0</v>
      </c>
      <c r="V2018" s="93">
        <f t="shared" si="136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3"/>
        <v>0</v>
      </c>
      <c r="T2019" s="93">
        <f t="shared" si="134"/>
        <v>0</v>
      </c>
      <c r="U2019" s="93">
        <f t="shared" si="135"/>
        <v>0</v>
      </c>
      <c r="V2019" s="93">
        <f t="shared" si="136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3"/>
        <v>0</v>
      </c>
      <c r="T2020" s="93">
        <f t="shared" si="134"/>
        <v>0</v>
      </c>
      <c r="U2020" s="93">
        <f t="shared" si="135"/>
        <v>0</v>
      </c>
      <c r="V2020" s="93">
        <f t="shared" si="136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3"/>
        <v>0</v>
      </c>
      <c r="T2021" s="93">
        <f t="shared" si="134"/>
        <v>0</v>
      </c>
      <c r="U2021" s="93">
        <f t="shared" si="135"/>
        <v>0</v>
      </c>
      <c r="V2021" s="93">
        <f t="shared" si="136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3"/>
        <v>0</v>
      </c>
      <c r="T2022" s="93">
        <f t="shared" si="134"/>
        <v>0</v>
      </c>
      <c r="U2022" s="93">
        <f t="shared" si="135"/>
        <v>0</v>
      </c>
      <c r="V2022" s="93">
        <f t="shared" si="136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3"/>
        <v>0</v>
      </c>
      <c r="T2023" s="93">
        <f t="shared" si="134"/>
        <v>0</v>
      </c>
      <c r="U2023" s="93">
        <f t="shared" si="135"/>
        <v>0</v>
      </c>
      <c r="V2023" s="93">
        <f t="shared" si="136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3"/>
        <v>0</v>
      </c>
      <c r="T2024" s="93">
        <f t="shared" si="134"/>
        <v>0</v>
      </c>
      <c r="U2024" s="93">
        <f t="shared" si="135"/>
        <v>0</v>
      </c>
      <c r="V2024" s="93">
        <f t="shared" si="136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3"/>
        <v>0</v>
      </c>
      <c r="T2025" s="93">
        <f t="shared" si="134"/>
        <v>0</v>
      </c>
      <c r="U2025" s="93">
        <f t="shared" si="135"/>
        <v>0</v>
      </c>
      <c r="V2025" s="93">
        <f t="shared" si="136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3"/>
        <v>0</v>
      </c>
      <c r="T2026" s="93">
        <f t="shared" si="134"/>
        <v>0</v>
      </c>
      <c r="U2026" s="93">
        <f t="shared" si="135"/>
        <v>0</v>
      </c>
      <c r="V2026" s="93">
        <f t="shared" si="136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3"/>
        <v>0</v>
      </c>
      <c r="T2027" s="93">
        <f t="shared" si="134"/>
        <v>0</v>
      </c>
      <c r="U2027" s="93">
        <f t="shared" si="135"/>
        <v>0</v>
      </c>
      <c r="V2027" s="93">
        <f t="shared" si="136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3"/>
        <v>0</v>
      </c>
      <c r="T2028" s="93">
        <f t="shared" si="134"/>
        <v>0</v>
      </c>
      <c r="U2028" s="93">
        <f t="shared" si="135"/>
        <v>0</v>
      </c>
      <c r="V2028" s="93">
        <f t="shared" si="136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3"/>
        <v>0</v>
      </c>
      <c r="T2029" s="93">
        <f t="shared" si="134"/>
        <v>0</v>
      </c>
      <c r="U2029" s="93">
        <f t="shared" si="135"/>
        <v>0</v>
      </c>
      <c r="V2029" s="93">
        <f t="shared" si="136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3"/>
        <v>0</v>
      </c>
      <c r="T2030" s="93">
        <f t="shared" si="134"/>
        <v>0</v>
      </c>
      <c r="U2030" s="93">
        <f t="shared" si="135"/>
        <v>0</v>
      </c>
      <c r="V2030" s="93">
        <f t="shared" si="136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3"/>
        <v>0</v>
      </c>
      <c r="T2031" s="93">
        <f t="shared" si="134"/>
        <v>0</v>
      </c>
      <c r="U2031" s="93">
        <f t="shared" si="135"/>
        <v>0</v>
      </c>
      <c r="V2031" s="93">
        <f t="shared" si="136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3"/>
        <v>0</v>
      </c>
      <c r="T2032" s="93">
        <f t="shared" si="134"/>
        <v>0</v>
      </c>
      <c r="U2032" s="93">
        <f t="shared" si="135"/>
        <v>0</v>
      </c>
      <c r="V2032" s="93">
        <f t="shared" si="136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3"/>
        <v>0</v>
      </c>
      <c r="T2033" s="93">
        <f t="shared" si="134"/>
        <v>0</v>
      </c>
      <c r="U2033" s="93">
        <f t="shared" si="135"/>
        <v>0</v>
      </c>
      <c r="V2033" s="93">
        <f t="shared" si="136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3"/>
        <v>0</v>
      </c>
      <c r="T2034" s="93">
        <f t="shared" si="134"/>
        <v>0</v>
      </c>
      <c r="U2034" s="93">
        <f t="shared" si="135"/>
        <v>0</v>
      </c>
      <c r="V2034" s="93">
        <f t="shared" si="136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3"/>
        <v>0</v>
      </c>
      <c r="T2035" s="93">
        <f t="shared" si="134"/>
        <v>0</v>
      </c>
      <c r="U2035" s="93">
        <f t="shared" si="135"/>
        <v>0</v>
      </c>
      <c r="V2035" s="93">
        <f t="shared" si="136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3"/>
        <v>0</v>
      </c>
      <c r="T2036" s="93">
        <f t="shared" si="134"/>
        <v>0</v>
      </c>
      <c r="U2036" s="93">
        <f t="shared" si="135"/>
        <v>0</v>
      </c>
      <c r="V2036" s="93">
        <f t="shared" si="136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3"/>
        <v>0</v>
      </c>
      <c r="T2037" s="93">
        <f t="shared" si="134"/>
        <v>0</v>
      </c>
      <c r="U2037" s="93">
        <f t="shared" si="135"/>
        <v>0</v>
      </c>
      <c r="V2037" s="93">
        <f t="shared" si="136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3"/>
        <v>0</v>
      </c>
      <c r="T2038" s="93">
        <f t="shared" si="134"/>
        <v>0</v>
      </c>
      <c r="U2038" s="93">
        <f t="shared" si="135"/>
        <v>0</v>
      </c>
      <c r="V2038" s="93">
        <f t="shared" si="136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3"/>
        <v>0</v>
      </c>
      <c r="T2039" s="93">
        <f t="shared" si="134"/>
        <v>0</v>
      </c>
      <c r="U2039" s="93">
        <f t="shared" si="135"/>
        <v>0</v>
      </c>
      <c r="V2039" s="93">
        <f t="shared" si="136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3"/>
        <v>0</v>
      </c>
      <c r="T2040" s="93">
        <f t="shared" si="134"/>
        <v>0</v>
      </c>
      <c r="U2040" s="93">
        <f t="shared" si="135"/>
        <v>0</v>
      </c>
      <c r="V2040" s="93">
        <f t="shared" si="136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3"/>
        <v>0</v>
      </c>
      <c r="T2041" s="93">
        <f t="shared" si="134"/>
        <v>0</v>
      </c>
      <c r="U2041" s="93">
        <f t="shared" si="135"/>
        <v>0</v>
      </c>
      <c r="V2041" s="93">
        <f t="shared" si="136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3"/>
        <v>0</v>
      </c>
      <c r="T2042" s="93">
        <f t="shared" si="134"/>
        <v>0</v>
      </c>
      <c r="U2042" s="93">
        <f t="shared" si="135"/>
        <v>0</v>
      </c>
      <c r="V2042" s="93">
        <f t="shared" si="136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3"/>
        <v>0</v>
      </c>
      <c r="T2043" s="93">
        <f t="shared" si="134"/>
        <v>0</v>
      </c>
      <c r="U2043" s="93">
        <f t="shared" si="135"/>
        <v>0</v>
      </c>
      <c r="V2043" s="93">
        <f t="shared" si="136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3"/>
        <v>0</v>
      </c>
      <c r="T2044" s="93">
        <f t="shared" si="134"/>
        <v>0</v>
      </c>
      <c r="U2044" s="93">
        <f t="shared" si="135"/>
        <v>0</v>
      </c>
      <c r="V2044" s="93">
        <f t="shared" si="136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3"/>
        <v>0</v>
      </c>
      <c r="T2045" s="93">
        <f t="shared" si="134"/>
        <v>0</v>
      </c>
      <c r="U2045" s="93">
        <f t="shared" si="135"/>
        <v>0</v>
      </c>
      <c r="V2045" s="93">
        <f t="shared" si="136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3"/>
        <v>0</v>
      </c>
      <c r="T2046" s="93">
        <f t="shared" si="134"/>
        <v>0</v>
      </c>
      <c r="U2046" s="93">
        <f t="shared" si="135"/>
        <v>0</v>
      </c>
      <c r="V2046" s="93">
        <f t="shared" si="136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3"/>
        <v>0</v>
      </c>
      <c r="T2047" s="93">
        <f t="shared" si="134"/>
        <v>0</v>
      </c>
      <c r="U2047" s="93">
        <f t="shared" si="135"/>
        <v>0</v>
      </c>
      <c r="V2047" s="93">
        <f t="shared" si="136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3"/>
        <v>0</v>
      </c>
      <c r="T2048" s="93">
        <f t="shared" si="134"/>
        <v>0</v>
      </c>
      <c r="U2048" s="93">
        <f t="shared" si="135"/>
        <v>0</v>
      </c>
      <c r="V2048" s="93">
        <f t="shared" si="136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3"/>
        <v>0</v>
      </c>
      <c r="T2049" s="93">
        <f t="shared" si="134"/>
        <v>0</v>
      </c>
      <c r="U2049" s="93">
        <f t="shared" si="135"/>
        <v>0</v>
      </c>
      <c r="V2049" s="93">
        <f t="shared" si="136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3"/>
        <v>0</v>
      </c>
      <c r="T2050" s="93">
        <f t="shared" si="134"/>
        <v>0</v>
      </c>
      <c r="U2050" s="93">
        <f t="shared" si="135"/>
        <v>0</v>
      </c>
      <c r="V2050" s="93">
        <f t="shared" si="136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3"/>
        <v>0</v>
      </c>
      <c r="T2051" s="93">
        <f t="shared" si="134"/>
        <v>0</v>
      </c>
      <c r="U2051" s="93">
        <f t="shared" si="135"/>
        <v>0</v>
      </c>
      <c r="V2051" s="93">
        <f t="shared" si="136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3"/>
        <v>0</v>
      </c>
      <c r="T2052" s="93">
        <f t="shared" si="134"/>
        <v>0</v>
      </c>
      <c r="U2052" s="93">
        <f t="shared" si="135"/>
        <v>0</v>
      </c>
      <c r="V2052" s="93">
        <f t="shared" si="136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7">IF(J2053=$N$5,1,0)</f>
        <v>0</v>
      </c>
      <c r="T2053" s="93">
        <f t="shared" ref="T2053:T2116" si="138">IF(J2053=$N$7,1,0)</f>
        <v>0</v>
      </c>
      <c r="U2053" s="93">
        <f t="shared" ref="U2053:U2116" si="139">IF(J2053=$N$9,1,0)</f>
        <v>0</v>
      </c>
      <c r="V2053" s="93">
        <f t="shared" ref="V2053:V2116" si="140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7"/>
        <v>0</v>
      </c>
      <c r="T2054" s="93">
        <f t="shared" si="138"/>
        <v>0</v>
      </c>
      <c r="U2054" s="93">
        <f t="shared" si="139"/>
        <v>0</v>
      </c>
      <c r="V2054" s="93">
        <f t="shared" si="140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7"/>
        <v>0</v>
      </c>
      <c r="T2055" s="93">
        <f t="shared" si="138"/>
        <v>0</v>
      </c>
      <c r="U2055" s="93">
        <f t="shared" si="139"/>
        <v>0</v>
      </c>
      <c r="V2055" s="93">
        <f t="shared" si="140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7"/>
        <v>0</v>
      </c>
      <c r="T2056" s="93">
        <f t="shared" si="138"/>
        <v>0</v>
      </c>
      <c r="U2056" s="93">
        <f t="shared" si="139"/>
        <v>0</v>
      </c>
      <c r="V2056" s="93">
        <f t="shared" si="140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7"/>
        <v>0</v>
      </c>
      <c r="T2057" s="93">
        <f t="shared" si="138"/>
        <v>0</v>
      </c>
      <c r="U2057" s="93">
        <f t="shared" si="139"/>
        <v>0</v>
      </c>
      <c r="V2057" s="93">
        <f t="shared" si="140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7"/>
        <v>0</v>
      </c>
      <c r="T2058" s="93">
        <f t="shared" si="138"/>
        <v>0</v>
      </c>
      <c r="U2058" s="93">
        <f t="shared" si="139"/>
        <v>0</v>
      </c>
      <c r="V2058" s="93">
        <f t="shared" si="140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7"/>
        <v>0</v>
      </c>
      <c r="T2059" s="93">
        <f t="shared" si="138"/>
        <v>0</v>
      </c>
      <c r="U2059" s="93">
        <f t="shared" si="139"/>
        <v>0</v>
      </c>
      <c r="V2059" s="93">
        <f t="shared" si="140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7"/>
        <v>0</v>
      </c>
      <c r="T2060" s="93">
        <f t="shared" si="138"/>
        <v>0</v>
      </c>
      <c r="U2060" s="93">
        <f t="shared" si="139"/>
        <v>0</v>
      </c>
      <c r="V2060" s="93">
        <f t="shared" si="140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7"/>
        <v>0</v>
      </c>
      <c r="T2061" s="93">
        <f t="shared" si="138"/>
        <v>0</v>
      </c>
      <c r="U2061" s="93">
        <f t="shared" si="139"/>
        <v>0</v>
      </c>
      <c r="V2061" s="93">
        <f t="shared" si="140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7"/>
        <v>0</v>
      </c>
      <c r="T2062" s="93">
        <f t="shared" si="138"/>
        <v>0</v>
      </c>
      <c r="U2062" s="93">
        <f t="shared" si="139"/>
        <v>0</v>
      </c>
      <c r="V2062" s="93">
        <f t="shared" si="140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7"/>
        <v>0</v>
      </c>
      <c r="T2063" s="93">
        <f t="shared" si="138"/>
        <v>0</v>
      </c>
      <c r="U2063" s="93">
        <f t="shared" si="139"/>
        <v>0</v>
      </c>
      <c r="V2063" s="93">
        <f t="shared" si="140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7"/>
        <v>0</v>
      </c>
      <c r="T2064" s="93">
        <f t="shared" si="138"/>
        <v>0</v>
      </c>
      <c r="U2064" s="93">
        <f t="shared" si="139"/>
        <v>0</v>
      </c>
      <c r="V2064" s="93">
        <f t="shared" si="140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7"/>
        <v>0</v>
      </c>
      <c r="T2065" s="93">
        <f t="shared" si="138"/>
        <v>0</v>
      </c>
      <c r="U2065" s="93">
        <f t="shared" si="139"/>
        <v>0</v>
      </c>
      <c r="V2065" s="93">
        <f t="shared" si="140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7"/>
        <v>0</v>
      </c>
      <c r="T2066" s="93">
        <f t="shared" si="138"/>
        <v>0</v>
      </c>
      <c r="U2066" s="93">
        <f t="shared" si="139"/>
        <v>0</v>
      </c>
      <c r="V2066" s="93">
        <f t="shared" si="140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7"/>
        <v>0</v>
      </c>
      <c r="T2067" s="93">
        <f t="shared" si="138"/>
        <v>0</v>
      </c>
      <c r="U2067" s="93">
        <f t="shared" si="139"/>
        <v>0</v>
      </c>
      <c r="V2067" s="93">
        <f t="shared" si="140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7"/>
        <v>0</v>
      </c>
      <c r="T2068" s="93">
        <f t="shared" si="138"/>
        <v>0</v>
      </c>
      <c r="U2068" s="93">
        <f t="shared" si="139"/>
        <v>0</v>
      </c>
      <c r="V2068" s="93">
        <f t="shared" si="140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7"/>
        <v>0</v>
      </c>
      <c r="T2069" s="93">
        <f t="shared" si="138"/>
        <v>0</v>
      </c>
      <c r="U2069" s="93">
        <f t="shared" si="139"/>
        <v>0</v>
      </c>
      <c r="V2069" s="93">
        <f t="shared" si="140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7"/>
        <v>0</v>
      </c>
      <c r="T2070" s="93">
        <f t="shared" si="138"/>
        <v>0</v>
      </c>
      <c r="U2070" s="93">
        <f t="shared" si="139"/>
        <v>0</v>
      </c>
      <c r="V2070" s="93">
        <f t="shared" si="140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7"/>
        <v>0</v>
      </c>
      <c r="T2071" s="93">
        <f t="shared" si="138"/>
        <v>0</v>
      </c>
      <c r="U2071" s="93">
        <f t="shared" si="139"/>
        <v>0</v>
      </c>
      <c r="V2071" s="93">
        <f t="shared" si="140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7"/>
        <v>0</v>
      </c>
      <c r="T2072" s="93">
        <f t="shared" si="138"/>
        <v>0</v>
      </c>
      <c r="U2072" s="93">
        <f t="shared" si="139"/>
        <v>0</v>
      </c>
      <c r="V2072" s="93">
        <f t="shared" si="140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7"/>
        <v>0</v>
      </c>
      <c r="T2073" s="93">
        <f t="shared" si="138"/>
        <v>0</v>
      </c>
      <c r="U2073" s="93">
        <f t="shared" si="139"/>
        <v>0</v>
      </c>
      <c r="V2073" s="93">
        <f t="shared" si="140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7"/>
        <v>0</v>
      </c>
      <c r="T2074" s="93">
        <f t="shared" si="138"/>
        <v>0</v>
      </c>
      <c r="U2074" s="93">
        <f t="shared" si="139"/>
        <v>0</v>
      </c>
      <c r="V2074" s="93">
        <f t="shared" si="140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7"/>
        <v>0</v>
      </c>
      <c r="T2075" s="93">
        <f t="shared" si="138"/>
        <v>0</v>
      </c>
      <c r="U2075" s="93">
        <f t="shared" si="139"/>
        <v>0</v>
      </c>
      <c r="V2075" s="93">
        <f t="shared" si="140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7"/>
        <v>0</v>
      </c>
      <c r="T2076" s="93">
        <f t="shared" si="138"/>
        <v>0</v>
      </c>
      <c r="U2076" s="93">
        <f t="shared" si="139"/>
        <v>0</v>
      </c>
      <c r="V2076" s="93">
        <f t="shared" si="140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7"/>
        <v>0</v>
      </c>
      <c r="T2077" s="93">
        <f t="shared" si="138"/>
        <v>0</v>
      </c>
      <c r="U2077" s="93">
        <f t="shared" si="139"/>
        <v>0</v>
      </c>
      <c r="V2077" s="93">
        <f t="shared" si="140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7"/>
        <v>0</v>
      </c>
      <c r="T2078" s="93">
        <f t="shared" si="138"/>
        <v>0</v>
      </c>
      <c r="U2078" s="93">
        <f t="shared" si="139"/>
        <v>0</v>
      </c>
      <c r="V2078" s="93">
        <f t="shared" si="140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7"/>
        <v>0</v>
      </c>
      <c r="T2079" s="93">
        <f t="shared" si="138"/>
        <v>0</v>
      </c>
      <c r="U2079" s="93">
        <f t="shared" si="139"/>
        <v>0</v>
      </c>
      <c r="V2079" s="93">
        <f t="shared" si="140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7"/>
        <v>0</v>
      </c>
      <c r="T2080" s="93">
        <f t="shared" si="138"/>
        <v>0</v>
      </c>
      <c r="U2080" s="93">
        <f t="shared" si="139"/>
        <v>0</v>
      </c>
      <c r="V2080" s="93">
        <f t="shared" si="140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7"/>
        <v>0</v>
      </c>
      <c r="T2081" s="93">
        <f t="shared" si="138"/>
        <v>0</v>
      </c>
      <c r="U2081" s="93">
        <f t="shared" si="139"/>
        <v>0</v>
      </c>
      <c r="V2081" s="93">
        <f t="shared" si="140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7"/>
        <v>0</v>
      </c>
      <c r="T2082" s="93">
        <f t="shared" si="138"/>
        <v>0</v>
      </c>
      <c r="U2082" s="93">
        <f t="shared" si="139"/>
        <v>0</v>
      </c>
      <c r="V2082" s="93">
        <f t="shared" si="140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7"/>
        <v>0</v>
      </c>
      <c r="T2083" s="93">
        <f t="shared" si="138"/>
        <v>0</v>
      </c>
      <c r="U2083" s="93">
        <f t="shared" si="139"/>
        <v>0</v>
      </c>
      <c r="V2083" s="93">
        <f t="shared" si="140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7"/>
        <v>0</v>
      </c>
      <c r="T2084" s="93">
        <f t="shared" si="138"/>
        <v>0</v>
      </c>
      <c r="U2084" s="93">
        <f t="shared" si="139"/>
        <v>0</v>
      </c>
      <c r="V2084" s="93">
        <f t="shared" si="140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7"/>
        <v>0</v>
      </c>
      <c r="T2085" s="93">
        <f t="shared" si="138"/>
        <v>0</v>
      </c>
      <c r="U2085" s="93">
        <f t="shared" si="139"/>
        <v>0</v>
      </c>
      <c r="V2085" s="93">
        <f t="shared" si="140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7"/>
        <v>0</v>
      </c>
      <c r="T2086" s="93">
        <f t="shared" si="138"/>
        <v>0</v>
      </c>
      <c r="U2086" s="93">
        <f t="shared" si="139"/>
        <v>0</v>
      </c>
      <c r="V2086" s="93">
        <f t="shared" si="140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7"/>
        <v>0</v>
      </c>
      <c r="T2087" s="93">
        <f t="shared" si="138"/>
        <v>0</v>
      </c>
      <c r="U2087" s="93">
        <f t="shared" si="139"/>
        <v>0</v>
      </c>
      <c r="V2087" s="93">
        <f t="shared" si="140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7"/>
        <v>0</v>
      </c>
      <c r="T2088" s="93">
        <f t="shared" si="138"/>
        <v>0</v>
      </c>
      <c r="U2088" s="93">
        <f t="shared" si="139"/>
        <v>0</v>
      </c>
      <c r="V2088" s="93">
        <f t="shared" si="140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7"/>
        <v>0</v>
      </c>
      <c r="T2089" s="93">
        <f t="shared" si="138"/>
        <v>0</v>
      </c>
      <c r="U2089" s="93">
        <f t="shared" si="139"/>
        <v>0</v>
      </c>
      <c r="V2089" s="93">
        <f t="shared" si="140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7"/>
        <v>0</v>
      </c>
      <c r="T2090" s="93">
        <f t="shared" si="138"/>
        <v>0</v>
      </c>
      <c r="U2090" s="93">
        <f t="shared" si="139"/>
        <v>0</v>
      </c>
      <c r="V2090" s="93">
        <f t="shared" si="140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7"/>
        <v>0</v>
      </c>
      <c r="T2091" s="93">
        <f t="shared" si="138"/>
        <v>0</v>
      </c>
      <c r="U2091" s="93">
        <f t="shared" si="139"/>
        <v>0</v>
      </c>
      <c r="V2091" s="93">
        <f t="shared" si="140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7"/>
        <v>0</v>
      </c>
      <c r="T2092" s="93">
        <f t="shared" si="138"/>
        <v>0</v>
      </c>
      <c r="U2092" s="93">
        <f t="shared" si="139"/>
        <v>0</v>
      </c>
      <c r="V2092" s="93">
        <f t="shared" si="140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7"/>
        <v>0</v>
      </c>
      <c r="T2093" s="93">
        <f t="shared" si="138"/>
        <v>0</v>
      </c>
      <c r="U2093" s="93">
        <f t="shared" si="139"/>
        <v>0</v>
      </c>
      <c r="V2093" s="93">
        <f t="shared" si="140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7"/>
        <v>0</v>
      </c>
      <c r="T2094" s="93">
        <f t="shared" si="138"/>
        <v>0</v>
      </c>
      <c r="U2094" s="93">
        <f t="shared" si="139"/>
        <v>0</v>
      </c>
      <c r="V2094" s="93">
        <f t="shared" si="140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7"/>
        <v>0</v>
      </c>
      <c r="T2095" s="93">
        <f t="shared" si="138"/>
        <v>0</v>
      </c>
      <c r="U2095" s="93">
        <f t="shared" si="139"/>
        <v>0</v>
      </c>
      <c r="V2095" s="93">
        <f t="shared" si="140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7"/>
        <v>0</v>
      </c>
      <c r="T2096" s="93">
        <f t="shared" si="138"/>
        <v>0</v>
      </c>
      <c r="U2096" s="93">
        <f t="shared" si="139"/>
        <v>0</v>
      </c>
      <c r="V2096" s="93">
        <f t="shared" si="140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7"/>
        <v>0</v>
      </c>
      <c r="T2097" s="93">
        <f t="shared" si="138"/>
        <v>0</v>
      </c>
      <c r="U2097" s="93">
        <f t="shared" si="139"/>
        <v>0</v>
      </c>
      <c r="V2097" s="93">
        <f t="shared" si="140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7"/>
        <v>0</v>
      </c>
      <c r="T2098" s="93">
        <f t="shared" si="138"/>
        <v>0</v>
      </c>
      <c r="U2098" s="93">
        <f t="shared" si="139"/>
        <v>0</v>
      </c>
      <c r="V2098" s="93">
        <f t="shared" si="140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7"/>
        <v>0</v>
      </c>
      <c r="T2099" s="93">
        <f t="shared" si="138"/>
        <v>0</v>
      </c>
      <c r="U2099" s="93">
        <f t="shared" si="139"/>
        <v>0</v>
      </c>
      <c r="V2099" s="93">
        <f t="shared" si="140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7"/>
        <v>0</v>
      </c>
      <c r="T2100" s="93">
        <f t="shared" si="138"/>
        <v>0</v>
      </c>
      <c r="U2100" s="93">
        <f t="shared" si="139"/>
        <v>0</v>
      </c>
      <c r="V2100" s="93">
        <f t="shared" si="140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7"/>
        <v>0</v>
      </c>
      <c r="T2101" s="93">
        <f t="shared" si="138"/>
        <v>0</v>
      </c>
      <c r="U2101" s="93">
        <f t="shared" si="139"/>
        <v>0</v>
      </c>
      <c r="V2101" s="93">
        <f t="shared" si="140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7"/>
        <v>0</v>
      </c>
      <c r="T2102" s="93">
        <f t="shared" si="138"/>
        <v>0</v>
      </c>
      <c r="U2102" s="93">
        <f t="shared" si="139"/>
        <v>0</v>
      </c>
      <c r="V2102" s="93">
        <f t="shared" si="140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7"/>
        <v>0</v>
      </c>
      <c r="T2103" s="93">
        <f t="shared" si="138"/>
        <v>0</v>
      </c>
      <c r="U2103" s="93">
        <f t="shared" si="139"/>
        <v>0</v>
      </c>
      <c r="V2103" s="93">
        <f t="shared" si="140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7"/>
        <v>0</v>
      </c>
      <c r="T2104" s="93">
        <f t="shared" si="138"/>
        <v>0</v>
      </c>
      <c r="U2104" s="93">
        <f t="shared" si="139"/>
        <v>0</v>
      </c>
      <c r="V2104" s="93">
        <f t="shared" si="140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7"/>
        <v>0</v>
      </c>
      <c r="T2105" s="93">
        <f t="shared" si="138"/>
        <v>0</v>
      </c>
      <c r="U2105" s="93">
        <f t="shared" si="139"/>
        <v>0</v>
      </c>
      <c r="V2105" s="93">
        <f t="shared" si="140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7"/>
        <v>0</v>
      </c>
      <c r="T2106" s="93">
        <f t="shared" si="138"/>
        <v>0</v>
      </c>
      <c r="U2106" s="93">
        <f t="shared" si="139"/>
        <v>0</v>
      </c>
      <c r="V2106" s="93">
        <f t="shared" si="140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7"/>
        <v>0</v>
      </c>
      <c r="T2107" s="93">
        <f t="shared" si="138"/>
        <v>0</v>
      </c>
      <c r="U2107" s="93">
        <f t="shared" si="139"/>
        <v>0</v>
      </c>
      <c r="V2107" s="93">
        <f t="shared" si="140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7"/>
        <v>0</v>
      </c>
      <c r="T2108" s="93">
        <f t="shared" si="138"/>
        <v>0</v>
      </c>
      <c r="U2108" s="93">
        <f t="shared" si="139"/>
        <v>0</v>
      </c>
      <c r="V2108" s="93">
        <f t="shared" si="140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7"/>
        <v>0</v>
      </c>
      <c r="T2109" s="93">
        <f t="shared" si="138"/>
        <v>0</v>
      </c>
      <c r="U2109" s="93">
        <f t="shared" si="139"/>
        <v>0</v>
      </c>
      <c r="V2109" s="93">
        <f t="shared" si="140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7"/>
        <v>0</v>
      </c>
      <c r="T2110" s="93">
        <f t="shared" si="138"/>
        <v>0</v>
      </c>
      <c r="U2110" s="93">
        <f t="shared" si="139"/>
        <v>0</v>
      </c>
      <c r="V2110" s="93">
        <f t="shared" si="140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7"/>
        <v>0</v>
      </c>
      <c r="T2111" s="93">
        <f t="shared" si="138"/>
        <v>0</v>
      </c>
      <c r="U2111" s="93">
        <f t="shared" si="139"/>
        <v>0</v>
      </c>
      <c r="V2111" s="93">
        <f t="shared" si="140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7"/>
        <v>0</v>
      </c>
      <c r="T2112" s="93">
        <f t="shared" si="138"/>
        <v>0</v>
      </c>
      <c r="U2112" s="93">
        <f t="shared" si="139"/>
        <v>0</v>
      </c>
      <c r="V2112" s="93">
        <f t="shared" si="140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7"/>
        <v>0</v>
      </c>
      <c r="T2113" s="93">
        <f t="shared" si="138"/>
        <v>0</v>
      </c>
      <c r="U2113" s="93">
        <f t="shared" si="139"/>
        <v>0</v>
      </c>
      <c r="V2113" s="93">
        <f t="shared" si="140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7"/>
        <v>0</v>
      </c>
      <c r="T2114" s="93">
        <f t="shared" si="138"/>
        <v>0</v>
      </c>
      <c r="U2114" s="93">
        <f t="shared" si="139"/>
        <v>0</v>
      </c>
      <c r="V2114" s="93">
        <f t="shared" si="140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7"/>
        <v>0</v>
      </c>
      <c r="T2115" s="93">
        <f t="shared" si="138"/>
        <v>0</v>
      </c>
      <c r="U2115" s="93">
        <f t="shared" si="139"/>
        <v>0</v>
      </c>
      <c r="V2115" s="93">
        <f t="shared" si="140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7"/>
        <v>0</v>
      </c>
      <c r="T2116" s="93">
        <f t="shared" si="138"/>
        <v>0</v>
      </c>
      <c r="U2116" s="93">
        <f t="shared" si="139"/>
        <v>0</v>
      </c>
      <c r="V2116" s="93">
        <f t="shared" si="140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1">IF(J2117=$N$5,1,0)</f>
        <v>0</v>
      </c>
      <c r="T2117" s="93">
        <f t="shared" ref="T2117:T2180" si="142">IF(J2117=$N$7,1,0)</f>
        <v>0</v>
      </c>
      <c r="U2117" s="93">
        <f t="shared" ref="U2117:U2180" si="143">IF(J2117=$N$9,1,0)</f>
        <v>0</v>
      </c>
      <c r="V2117" s="93">
        <f t="shared" ref="V2117:V2180" si="144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1"/>
        <v>0</v>
      </c>
      <c r="T2118" s="93">
        <f t="shared" si="142"/>
        <v>0</v>
      </c>
      <c r="U2118" s="93">
        <f t="shared" si="143"/>
        <v>0</v>
      </c>
      <c r="V2118" s="93">
        <f t="shared" si="144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1"/>
        <v>0</v>
      </c>
      <c r="T2119" s="93">
        <f t="shared" si="142"/>
        <v>0</v>
      </c>
      <c r="U2119" s="93">
        <f t="shared" si="143"/>
        <v>0</v>
      </c>
      <c r="V2119" s="93">
        <f t="shared" si="144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1"/>
        <v>0</v>
      </c>
      <c r="T2120" s="93">
        <f t="shared" si="142"/>
        <v>0</v>
      </c>
      <c r="U2120" s="93">
        <f t="shared" si="143"/>
        <v>0</v>
      </c>
      <c r="V2120" s="93">
        <f t="shared" si="144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1"/>
        <v>0</v>
      </c>
      <c r="T2121" s="93">
        <f t="shared" si="142"/>
        <v>0</v>
      </c>
      <c r="U2121" s="93">
        <f t="shared" si="143"/>
        <v>0</v>
      </c>
      <c r="V2121" s="93">
        <f t="shared" si="144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1"/>
        <v>0</v>
      </c>
      <c r="T2122" s="93">
        <f t="shared" si="142"/>
        <v>0</v>
      </c>
      <c r="U2122" s="93">
        <f t="shared" si="143"/>
        <v>0</v>
      </c>
      <c r="V2122" s="93">
        <f t="shared" si="144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1"/>
        <v>0</v>
      </c>
      <c r="T2123" s="93">
        <f t="shared" si="142"/>
        <v>0</v>
      </c>
      <c r="U2123" s="93">
        <f t="shared" si="143"/>
        <v>0</v>
      </c>
      <c r="V2123" s="93">
        <f t="shared" si="144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1"/>
        <v>0</v>
      </c>
      <c r="T2124" s="93">
        <f t="shared" si="142"/>
        <v>0</v>
      </c>
      <c r="U2124" s="93">
        <f t="shared" si="143"/>
        <v>0</v>
      </c>
      <c r="V2124" s="93">
        <f t="shared" si="144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1"/>
        <v>0</v>
      </c>
      <c r="T2125" s="93">
        <f t="shared" si="142"/>
        <v>0</v>
      </c>
      <c r="U2125" s="93">
        <f t="shared" si="143"/>
        <v>0</v>
      </c>
      <c r="V2125" s="93">
        <f t="shared" si="144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1"/>
        <v>0</v>
      </c>
      <c r="T2126" s="93">
        <f t="shared" si="142"/>
        <v>0</v>
      </c>
      <c r="U2126" s="93">
        <f t="shared" si="143"/>
        <v>0</v>
      </c>
      <c r="V2126" s="93">
        <f t="shared" si="144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1"/>
        <v>0</v>
      </c>
      <c r="T2127" s="93">
        <f t="shared" si="142"/>
        <v>0</v>
      </c>
      <c r="U2127" s="93">
        <f t="shared" si="143"/>
        <v>0</v>
      </c>
      <c r="V2127" s="93">
        <f t="shared" si="144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1"/>
        <v>0</v>
      </c>
      <c r="T2128" s="93">
        <f t="shared" si="142"/>
        <v>0</v>
      </c>
      <c r="U2128" s="93">
        <f t="shared" si="143"/>
        <v>0</v>
      </c>
      <c r="V2128" s="93">
        <f t="shared" si="144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1"/>
        <v>0</v>
      </c>
      <c r="T2129" s="93">
        <f t="shared" si="142"/>
        <v>0</v>
      </c>
      <c r="U2129" s="93">
        <f t="shared" si="143"/>
        <v>0</v>
      </c>
      <c r="V2129" s="93">
        <f t="shared" si="144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1"/>
        <v>0</v>
      </c>
      <c r="T2130" s="93">
        <f t="shared" si="142"/>
        <v>0</v>
      </c>
      <c r="U2130" s="93">
        <f t="shared" si="143"/>
        <v>0</v>
      </c>
      <c r="V2130" s="93">
        <f t="shared" si="144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1"/>
        <v>0</v>
      </c>
      <c r="T2131" s="93">
        <f t="shared" si="142"/>
        <v>0</v>
      </c>
      <c r="U2131" s="93">
        <f t="shared" si="143"/>
        <v>0</v>
      </c>
      <c r="V2131" s="93">
        <f t="shared" si="144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1"/>
        <v>0</v>
      </c>
      <c r="T2132" s="93">
        <f t="shared" si="142"/>
        <v>0</v>
      </c>
      <c r="U2132" s="93">
        <f t="shared" si="143"/>
        <v>0</v>
      </c>
      <c r="V2132" s="93">
        <f t="shared" si="144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1"/>
        <v>0</v>
      </c>
      <c r="T2133" s="93">
        <f t="shared" si="142"/>
        <v>0</v>
      </c>
      <c r="U2133" s="93">
        <f t="shared" si="143"/>
        <v>0</v>
      </c>
      <c r="V2133" s="93">
        <f t="shared" si="144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1"/>
        <v>0</v>
      </c>
      <c r="T2134" s="93">
        <f t="shared" si="142"/>
        <v>0</v>
      </c>
      <c r="U2134" s="93">
        <f t="shared" si="143"/>
        <v>0</v>
      </c>
      <c r="V2134" s="93">
        <f t="shared" si="144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1"/>
        <v>0</v>
      </c>
      <c r="T2135" s="93">
        <f t="shared" si="142"/>
        <v>0</v>
      </c>
      <c r="U2135" s="93">
        <f t="shared" si="143"/>
        <v>0</v>
      </c>
      <c r="V2135" s="93">
        <f t="shared" si="144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1"/>
        <v>0</v>
      </c>
      <c r="T2136" s="93">
        <f t="shared" si="142"/>
        <v>0</v>
      </c>
      <c r="U2136" s="93">
        <f t="shared" si="143"/>
        <v>0</v>
      </c>
      <c r="V2136" s="93">
        <f t="shared" si="144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1"/>
        <v>0</v>
      </c>
      <c r="T2137" s="93">
        <f t="shared" si="142"/>
        <v>0</v>
      </c>
      <c r="U2137" s="93">
        <f t="shared" si="143"/>
        <v>0</v>
      </c>
      <c r="V2137" s="93">
        <f t="shared" si="144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1"/>
        <v>0</v>
      </c>
      <c r="T2138" s="93">
        <f t="shared" si="142"/>
        <v>0</v>
      </c>
      <c r="U2138" s="93">
        <f t="shared" si="143"/>
        <v>0</v>
      </c>
      <c r="V2138" s="93">
        <f t="shared" si="144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1"/>
        <v>0</v>
      </c>
      <c r="T2139" s="93">
        <f t="shared" si="142"/>
        <v>0</v>
      </c>
      <c r="U2139" s="93">
        <f t="shared" si="143"/>
        <v>0</v>
      </c>
      <c r="V2139" s="93">
        <f t="shared" si="144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1"/>
        <v>0</v>
      </c>
      <c r="T2140" s="93">
        <f t="shared" si="142"/>
        <v>0</v>
      </c>
      <c r="U2140" s="93">
        <f t="shared" si="143"/>
        <v>0</v>
      </c>
      <c r="V2140" s="93">
        <f t="shared" si="144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1"/>
        <v>0</v>
      </c>
      <c r="T2141" s="93">
        <f t="shared" si="142"/>
        <v>0</v>
      </c>
      <c r="U2141" s="93">
        <f t="shared" si="143"/>
        <v>0</v>
      </c>
      <c r="V2141" s="93">
        <f t="shared" si="144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1"/>
        <v>0</v>
      </c>
      <c r="T2142" s="93">
        <f t="shared" si="142"/>
        <v>0</v>
      </c>
      <c r="U2142" s="93">
        <f t="shared" si="143"/>
        <v>0</v>
      </c>
      <c r="V2142" s="93">
        <f t="shared" si="144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1"/>
        <v>0</v>
      </c>
      <c r="T2143" s="93">
        <f t="shared" si="142"/>
        <v>0</v>
      </c>
      <c r="U2143" s="93">
        <f t="shared" si="143"/>
        <v>0</v>
      </c>
      <c r="V2143" s="93">
        <f t="shared" si="144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1"/>
        <v>0</v>
      </c>
      <c r="T2144" s="93">
        <f t="shared" si="142"/>
        <v>0</v>
      </c>
      <c r="U2144" s="93">
        <f t="shared" si="143"/>
        <v>0</v>
      </c>
      <c r="V2144" s="93">
        <f t="shared" si="144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1"/>
        <v>0</v>
      </c>
      <c r="T2145" s="93">
        <f t="shared" si="142"/>
        <v>0</v>
      </c>
      <c r="U2145" s="93">
        <f t="shared" si="143"/>
        <v>0</v>
      </c>
      <c r="V2145" s="93">
        <f t="shared" si="144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1"/>
        <v>0</v>
      </c>
      <c r="T2146" s="93">
        <f t="shared" si="142"/>
        <v>0</v>
      </c>
      <c r="U2146" s="93">
        <f t="shared" si="143"/>
        <v>0</v>
      </c>
      <c r="V2146" s="93">
        <f t="shared" si="144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1"/>
        <v>0</v>
      </c>
      <c r="T2147" s="93">
        <f t="shared" si="142"/>
        <v>0</v>
      </c>
      <c r="U2147" s="93">
        <f t="shared" si="143"/>
        <v>0</v>
      </c>
      <c r="V2147" s="93">
        <f t="shared" si="144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1"/>
        <v>0</v>
      </c>
      <c r="T2148" s="93">
        <f t="shared" si="142"/>
        <v>0</v>
      </c>
      <c r="U2148" s="93">
        <f t="shared" si="143"/>
        <v>0</v>
      </c>
      <c r="V2148" s="93">
        <f t="shared" si="144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1"/>
        <v>0</v>
      </c>
      <c r="T2149" s="93">
        <f t="shared" si="142"/>
        <v>0</v>
      </c>
      <c r="U2149" s="93">
        <f t="shared" si="143"/>
        <v>0</v>
      </c>
      <c r="V2149" s="93">
        <f t="shared" si="144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1"/>
        <v>0</v>
      </c>
      <c r="T2150" s="93">
        <f t="shared" si="142"/>
        <v>0</v>
      </c>
      <c r="U2150" s="93">
        <f t="shared" si="143"/>
        <v>0</v>
      </c>
      <c r="V2150" s="93">
        <f t="shared" si="144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1"/>
        <v>0</v>
      </c>
      <c r="T2151" s="93">
        <f t="shared" si="142"/>
        <v>0</v>
      </c>
      <c r="U2151" s="93">
        <f t="shared" si="143"/>
        <v>0</v>
      </c>
      <c r="V2151" s="93">
        <f t="shared" si="144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1"/>
        <v>0</v>
      </c>
      <c r="T2152" s="93">
        <f t="shared" si="142"/>
        <v>0</v>
      </c>
      <c r="U2152" s="93">
        <f t="shared" si="143"/>
        <v>0</v>
      </c>
      <c r="V2152" s="93">
        <f t="shared" si="144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1"/>
        <v>0</v>
      </c>
      <c r="T2153" s="93">
        <f t="shared" si="142"/>
        <v>0</v>
      </c>
      <c r="U2153" s="93">
        <f t="shared" si="143"/>
        <v>0</v>
      </c>
      <c r="V2153" s="93">
        <f t="shared" si="144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1"/>
        <v>0</v>
      </c>
      <c r="T2154" s="93">
        <f t="shared" si="142"/>
        <v>0</v>
      </c>
      <c r="U2154" s="93">
        <f t="shared" si="143"/>
        <v>0</v>
      </c>
      <c r="V2154" s="93">
        <f t="shared" si="144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1"/>
        <v>0</v>
      </c>
      <c r="T2155" s="93">
        <f t="shared" si="142"/>
        <v>0</v>
      </c>
      <c r="U2155" s="93">
        <f t="shared" si="143"/>
        <v>0</v>
      </c>
      <c r="V2155" s="93">
        <f t="shared" si="144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1"/>
        <v>0</v>
      </c>
      <c r="T2156" s="93">
        <f t="shared" si="142"/>
        <v>0</v>
      </c>
      <c r="U2156" s="93">
        <f t="shared" si="143"/>
        <v>0</v>
      </c>
      <c r="V2156" s="93">
        <f t="shared" si="144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1"/>
        <v>0</v>
      </c>
      <c r="T2157" s="93">
        <f t="shared" si="142"/>
        <v>0</v>
      </c>
      <c r="U2157" s="93">
        <f t="shared" si="143"/>
        <v>0</v>
      </c>
      <c r="V2157" s="93">
        <f t="shared" si="144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1"/>
        <v>0</v>
      </c>
      <c r="T2158" s="93">
        <f t="shared" si="142"/>
        <v>0</v>
      </c>
      <c r="U2158" s="93">
        <f t="shared" si="143"/>
        <v>0</v>
      </c>
      <c r="V2158" s="93">
        <f t="shared" si="144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1"/>
        <v>0</v>
      </c>
      <c r="T2159" s="93">
        <f t="shared" si="142"/>
        <v>0</v>
      </c>
      <c r="U2159" s="93">
        <f t="shared" si="143"/>
        <v>0</v>
      </c>
      <c r="V2159" s="93">
        <f t="shared" si="144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1"/>
        <v>0</v>
      </c>
      <c r="T2160" s="93">
        <f t="shared" si="142"/>
        <v>0</v>
      </c>
      <c r="U2160" s="93">
        <f t="shared" si="143"/>
        <v>0</v>
      </c>
      <c r="V2160" s="93">
        <f t="shared" si="144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1"/>
        <v>0</v>
      </c>
      <c r="T2161" s="93">
        <f t="shared" si="142"/>
        <v>0</v>
      </c>
      <c r="U2161" s="93">
        <f t="shared" si="143"/>
        <v>0</v>
      </c>
      <c r="V2161" s="93">
        <f t="shared" si="144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1"/>
        <v>0</v>
      </c>
      <c r="T2162" s="93">
        <f t="shared" si="142"/>
        <v>0</v>
      </c>
      <c r="U2162" s="93">
        <f t="shared" si="143"/>
        <v>0</v>
      </c>
      <c r="V2162" s="93">
        <f t="shared" si="144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1"/>
        <v>0</v>
      </c>
      <c r="T2163" s="93">
        <f t="shared" si="142"/>
        <v>0</v>
      </c>
      <c r="U2163" s="93">
        <f t="shared" si="143"/>
        <v>0</v>
      </c>
      <c r="V2163" s="93">
        <f t="shared" si="144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1"/>
        <v>0</v>
      </c>
      <c r="T2164" s="93">
        <f t="shared" si="142"/>
        <v>0</v>
      </c>
      <c r="U2164" s="93">
        <f t="shared" si="143"/>
        <v>0</v>
      </c>
      <c r="V2164" s="93">
        <f t="shared" si="144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1"/>
        <v>0</v>
      </c>
      <c r="T2165" s="93">
        <f t="shared" si="142"/>
        <v>0</v>
      </c>
      <c r="U2165" s="93">
        <f t="shared" si="143"/>
        <v>0</v>
      </c>
      <c r="V2165" s="93">
        <f t="shared" si="144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1"/>
        <v>0</v>
      </c>
      <c r="T2166" s="93">
        <f t="shared" si="142"/>
        <v>0</v>
      </c>
      <c r="U2166" s="93">
        <f t="shared" si="143"/>
        <v>0</v>
      </c>
      <c r="V2166" s="93">
        <f t="shared" si="144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1"/>
        <v>0</v>
      </c>
      <c r="T2167" s="93">
        <f t="shared" si="142"/>
        <v>0</v>
      </c>
      <c r="U2167" s="93">
        <f t="shared" si="143"/>
        <v>0</v>
      </c>
      <c r="V2167" s="93">
        <f t="shared" si="144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1"/>
        <v>0</v>
      </c>
      <c r="T2168" s="93">
        <f t="shared" si="142"/>
        <v>0</v>
      </c>
      <c r="U2168" s="93">
        <f t="shared" si="143"/>
        <v>0</v>
      </c>
      <c r="V2168" s="93">
        <f t="shared" si="144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1"/>
        <v>0</v>
      </c>
      <c r="T2169" s="93">
        <f t="shared" si="142"/>
        <v>0</v>
      </c>
      <c r="U2169" s="93">
        <f t="shared" si="143"/>
        <v>0</v>
      </c>
      <c r="V2169" s="93">
        <f t="shared" si="144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1"/>
        <v>0</v>
      </c>
      <c r="T2170" s="93">
        <f t="shared" si="142"/>
        <v>0</v>
      </c>
      <c r="U2170" s="93">
        <f t="shared" si="143"/>
        <v>0</v>
      </c>
      <c r="V2170" s="93">
        <f t="shared" si="144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1"/>
        <v>0</v>
      </c>
      <c r="T2171" s="93">
        <f t="shared" si="142"/>
        <v>0</v>
      </c>
      <c r="U2171" s="93">
        <f t="shared" si="143"/>
        <v>0</v>
      </c>
      <c r="V2171" s="93">
        <f t="shared" si="144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1"/>
        <v>0</v>
      </c>
      <c r="T2172" s="93">
        <f t="shared" si="142"/>
        <v>0</v>
      </c>
      <c r="U2172" s="93">
        <f t="shared" si="143"/>
        <v>0</v>
      </c>
      <c r="V2172" s="93">
        <f t="shared" si="144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1"/>
        <v>0</v>
      </c>
      <c r="T2173" s="93">
        <f t="shared" si="142"/>
        <v>0</v>
      </c>
      <c r="U2173" s="93">
        <f t="shared" si="143"/>
        <v>0</v>
      </c>
      <c r="V2173" s="93">
        <f t="shared" si="144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1"/>
        <v>0</v>
      </c>
      <c r="T2174" s="93">
        <f t="shared" si="142"/>
        <v>0</v>
      </c>
      <c r="U2174" s="93">
        <f t="shared" si="143"/>
        <v>0</v>
      </c>
      <c r="V2174" s="93">
        <f t="shared" si="144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1"/>
        <v>0</v>
      </c>
      <c r="T2175" s="93">
        <f t="shared" si="142"/>
        <v>0</v>
      </c>
      <c r="U2175" s="93">
        <f t="shared" si="143"/>
        <v>0</v>
      </c>
      <c r="V2175" s="93">
        <f t="shared" si="144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1"/>
        <v>0</v>
      </c>
      <c r="T2176" s="93">
        <f t="shared" si="142"/>
        <v>0</v>
      </c>
      <c r="U2176" s="93">
        <f t="shared" si="143"/>
        <v>0</v>
      </c>
      <c r="V2176" s="93">
        <f t="shared" si="144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1"/>
        <v>0</v>
      </c>
      <c r="T2177" s="93">
        <f t="shared" si="142"/>
        <v>0</v>
      </c>
      <c r="U2177" s="93">
        <f t="shared" si="143"/>
        <v>0</v>
      </c>
      <c r="V2177" s="93">
        <f t="shared" si="144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1"/>
        <v>0</v>
      </c>
      <c r="T2178" s="93">
        <f t="shared" si="142"/>
        <v>0</v>
      </c>
      <c r="U2178" s="93">
        <f t="shared" si="143"/>
        <v>0</v>
      </c>
      <c r="V2178" s="93">
        <f t="shared" si="144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1"/>
        <v>0</v>
      </c>
      <c r="T2179" s="93">
        <f t="shared" si="142"/>
        <v>0</v>
      </c>
      <c r="U2179" s="93">
        <f t="shared" si="143"/>
        <v>0</v>
      </c>
      <c r="V2179" s="93">
        <f t="shared" si="144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1"/>
        <v>0</v>
      </c>
      <c r="T2180" s="93">
        <f t="shared" si="142"/>
        <v>0</v>
      </c>
      <c r="U2180" s="93">
        <f t="shared" si="143"/>
        <v>0</v>
      </c>
      <c r="V2180" s="93">
        <f t="shared" si="144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5">IF(J2181=$N$5,1,0)</f>
        <v>0</v>
      </c>
      <c r="T2181" s="93">
        <f t="shared" ref="T2181:T2244" si="146">IF(J2181=$N$7,1,0)</f>
        <v>0</v>
      </c>
      <c r="U2181" s="93">
        <f t="shared" ref="U2181:U2244" si="147">IF(J2181=$N$9,1,0)</f>
        <v>0</v>
      </c>
      <c r="V2181" s="93">
        <f t="shared" ref="V2181:V2244" si="148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5"/>
        <v>0</v>
      </c>
      <c r="T2182" s="93">
        <f t="shared" si="146"/>
        <v>0</v>
      </c>
      <c r="U2182" s="93">
        <f t="shared" si="147"/>
        <v>0</v>
      </c>
      <c r="V2182" s="93">
        <f t="shared" si="148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5"/>
        <v>0</v>
      </c>
      <c r="T2183" s="93">
        <f t="shared" si="146"/>
        <v>0</v>
      </c>
      <c r="U2183" s="93">
        <f t="shared" si="147"/>
        <v>0</v>
      </c>
      <c r="V2183" s="93">
        <f t="shared" si="148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5"/>
        <v>0</v>
      </c>
      <c r="T2184" s="93">
        <f t="shared" si="146"/>
        <v>0</v>
      </c>
      <c r="U2184" s="93">
        <f t="shared" si="147"/>
        <v>0</v>
      </c>
      <c r="V2184" s="93">
        <f t="shared" si="148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5"/>
        <v>0</v>
      </c>
      <c r="T2185" s="93">
        <f t="shared" si="146"/>
        <v>0</v>
      </c>
      <c r="U2185" s="93">
        <f t="shared" si="147"/>
        <v>0</v>
      </c>
      <c r="V2185" s="93">
        <f t="shared" si="148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5"/>
        <v>0</v>
      </c>
      <c r="T2186" s="93">
        <f t="shared" si="146"/>
        <v>0</v>
      </c>
      <c r="U2186" s="93">
        <f t="shared" si="147"/>
        <v>0</v>
      </c>
      <c r="V2186" s="93">
        <f t="shared" si="148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5"/>
        <v>0</v>
      </c>
      <c r="T2187" s="93">
        <f t="shared" si="146"/>
        <v>0</v>
      </c>
      <c r="U2187" s="93">
        <f t="shared" si="147"/>
        <v>0</v>
      </c>
      <c r="V2187" s="93">
        <f t="shared" si="148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5"/>
        <v>0</v>
      </c>
      <c r="T2188" s="93">
        <f t="shared" si="146"/>
        <v>0</v>
      </c>
      <c r="U2188" s="93">
        <f t="shared" si="147"/>
        <v>0</v>
      </c>
      <c r="V2188" s="93">
        <f t="shared" si="148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5"/>
        <v>0</v>
      </c>
      <c r="T2189" s="93">
        <f t="shared" si="146"/>
        <v>0</v>
      </c>
      <c r="U2189" s="93">
        <f t="shared" si="147"/>
        <v>0</v>
      </c>
      <c r="V2189" s="93">
        <f t="shared" si="148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5"/>
        <v>0</v>
      </c>
      <c r="T2190" s="93">
        <f t="shared" si="146"/>
        <v>0</v>
      </c>
      <c r="U2190" s="93">
        <f t="shared" si="147"/>
        <v>0</v>
      </c>
      <c r="V2190" s="93">
        <f t="shared" si="148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5"/>
        <v>0</v>
      </c>
      <c r="T2191" s="93">
        <f t="shared" si="146"/>
        <v>0</v>
      </c>
      <c r="U2191" s="93">
        <f t="shared" si="147"/>
        <v>0</v>
      </c>
      <c r="V2191" s="93">
        <f t="shared" si="148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5"/>
        <v>0</v>
      </c>
      <c r="T2192" s="93">
        <f t="shared" si="146"/>
        <v>0</v>
      </c>
      <c r="U2192" s="93">
        <f t="shared" si="147"/>
        <v>0</v>
      </c>
      <c r="V2192" s="93">
        <f t="shared" si="148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5"/>
        <v>0</v>
      </c>
      <c r="T2193" s="93">
        <f t="shared" si="146"/>
        <v>0</v>
      </c>
      <c r="U2193" s="93">
        <f t="shared" si="147"/>
        <v>0</v>
      </c>
      <c r="V2193" s="93">
        <f t="shared" si="148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5"/>
        <v>0</v>
      </c>
      <c r="T2194" s="93">
        <f t="shared" si="146"/>
        <v>0</v>
      </c>
      <c r="U2194" s="93">
        <f t="shared" si="147"/>
        <v>0</v>
      </c>
      <c r="V2194" s="93">
        <f t="shared" si="148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5"/>
        <v>0</v>
      </c>
      <c r="T2195" s="93">
        <f t="shared" si="146"/>
        <v>0</v>
      </c>
      <c r="U2195" s="93">
        <f t="shared" si="147"/>
        <v>0</v>
      </c>
      <c r="V2195" s="93">
        <f t="shared" si="148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5"/>
        <v>0</v>
      </c>
      <c r="T2196" s="93">
        <f t="shared" si="146"/>
        <v>0</v>
      </c>
      <c r="U2196" s="93">
        <f t="shared" si="147"/>
        <v>0</v>
      </c>
      <c r="V2196" s="93">
        <f t="shared" si="148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5"/>
        <v>0</v>
      </c>
      <c r="T2197" s="93">
        <f t="shared" si="146"/>
        <v>0</v>
      </c>
      <c r="U2197" s="93">
        <f t="shared" si="147"/>
        <v>0</v>
      </c>
      <c r="V2197" s="93">
        <f t="shared" si="148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5"/>
        <v>0</v>
      </c>
      <c r="T2198" s="93">
        <f t="shared" si="146"/>
        <v>0</v>
      </c>
      <c r="U2198" s="93">
        <f t="shared" si="147"/>
        <v>0</v>
      </c>
      <c r="V2198" s="93">
        <f t="shared" si="148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5"/>
        <v>0</v>
      </c>
      <c r="T2199" s="93">
        <f t="shared" si="146"/>
        <v>0</v>
      </c>
      <c r="U2199" s="93">
        <f t="shared" si="147"/>
        <v>0</v>
      </c>
      <c r="V2199" s="93">
        <f t="shared" si="148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5"/>
        <v>0</v>
      </c>
      <c r="T2200" s="93">
        <f t="shared" si="146"/>
        <v>0</v>
      </c>
      <c r="U2200" s="93">
        <f t="shared" si="147"/>
        <v>0</v>
      </c>
      <c r="V2200" s="93">
        <f t="shared" si="148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5"/>
        <v>0</v>
      </c>
      <c r="T2201" s="93">
        <f t="shared" si="146"/>
        <v>0</v>
      </c>
      <c r="U2201" s="93">
        <f t="shared" si="147"/>
        <v>0</v>
      </c>
      <c r="V2201" s="93">
        <f t="shared" si="148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5"/>
        <v>0</v>
      </c>
      <c r="T2202" s="93">
        <f t="shared" si="146"/>
        <v>0</v>
      </c>
      <c r="U2202" s="93">
        <f t="shared" si="147"/>
        <v>0</v>
      </c>
      <c r="V2202" s="93">
        <f t="shared" si="148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5"/>
        <v>0</v>
      </c>
      <c r="T2203" s="93">
        <f t="shared" si="146"/>
        <v>0</v>
      </c>
      <c r="U2203" s="93">
        <f t="shared" si="147"/>
        <v>0</v>
      </c>
      <c r="V2203" s="93">
        <f t="shared" si="148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5"/>
        <v>0</v>
      </c>
      <c r="T2204" s="93">
        <f t="shared" si="146"/>
        <v>0</v>
      </c>
      <c r="U2204" s="93">
        <f t="shared" si="147"/>
        <v>0</v>
      </c>
      <c r="V2204" s="93">
        <f t="shared" si="148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5"/>
        <v>0</v>
      </c>
      <c r="T2205" s="93">
        <f t="shared" si="146"/>
        <v>0</v>
      </c>
      <c r="U2205" s="93">
        <f t="shared" si="147"/>
        <v>0</v>
      </c>
      <c r="V2205" s="93">
        <f t="shared" si="148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5"/>
        <v>0</v>
      </c>
      <c r="T2206" s="93">
        <f t="shared" si="146"/>
        <v>0</v>
      </c>
      <c r="U2206" s="93">
        <f t="shared" si="147"/>
        <v>0</v>
      </c>
      <c r="V2206" s="93">
        <f t="shared" si="148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5"/>
        <v>0</v>
      </c>
      <c r="T2207" s="93">
        <f t="shared" si="146"/>
        <v>0</v>
      </c>
      <c r="U2207" s="93">
        <f t="shared" si="147"/>
        <v>0</v>
      </c>
      <c r="V2207" s="93">
        <f t="shared" si="148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5"/>
        <v>0</v>
      </c>
      <c r="T2208" s="93">
        <f t="shared" si="146"/>
        <v>0</v>
      </c>
      <c r="U2208" s="93">
        <f t="shared" si="147"/>
        <v>0</v>
      </c>
      <c r="V2208" s="93">
        <f t="shared" si="148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5"/>
        <v>0</v>
      </c>
      <c r="T2209" s="93">
        <f t="shared" si="146"/>
        <v>0</v>
      </c>
      <c r="U2209" s="93">
        <f t="shared" si="147"/>
        <v>0</v>
      </c>
      <c r="V2209" s="93">
        <f t="shared" si="148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5"/>
        <v>0</v>
      </c>
      <c r="T2210" s="93">
        <f t="shared" si="146"/>
        <v>0</v>
      </c>
      <c r="U2210" s="93">
        <f t="shared" si="147"/>
        <v>0</v>
      </c>
      <c r="V2210" s="93">
        <f t="shared" si="148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5"/>
        <v>0</v>
      </c>
      <c r="T2211" s="93">
        <f t="shared" si="146"/>
        <v>0</v>
      </c>
      <c r="U2211" s="93">
        <f t="shared" si="147"/>
        <v>0</v>
      </c>
      <c r="V2211" s="93">
        <f t="shared" si="148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5"/>
        <v>0</v>
      </c>
      <c r="T2212" s="93">
        <f t="shared" si="146"/>
        <v>0</v>
      </c>
      <c r="U2212" s="93">
        <f t="shared" si="147"/>
        <v>0</v>
      </c>
      <c r="V2212" s="93">
        <f t="shared" si="148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5"/>
        <v>0</v>
      </c>
      <c r="T2213" s="93">
        <f t="shared" si="146"/>
        <v>0</v>
      </c>
      <c r="U2213" s="93">
        <f t="shared" si="147"/>
        <v>0</v>
      </c>
      <c r="V2213" s="93">
        <f t="shared" si="148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5"/>
        <v>0</v>
      </c>
      <c r="T2214" s="93">
        <f t="shared" si="146"/>
        <v>0</v>
      </c>
      <c r="U2214" s="93">
        <f t="shared" si="147"/>
        <v>0</v>
      </c>
      <c r="V2214" s="93">
        <f t="shared" si="148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5"/>
        <v>0</v>
      </c>
      <c r="T2215" s="93">
        <f t="shared" si="146"/>
        <v>0</v>
      </c>
      <c r="U2215" s="93">
        <f t="shared" si="147"/>
        <v>0</v>
      </c>
      <c r="V2215" s="93">
        <f t="shared" si="148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5"/>
        <v>0</v>
      </c>
      <c r="T2216" s="93">
        <f t="shared" si="146"/>
        <v>0</v>
      </c>
      <c r="U2216" s="93">
        <f t="shared" si="147"/>
        <v>0</v>
      </c>
      <c r="V2216" s="93">
        <f t="shared" si="148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5"/>
        <v>0</v>
      </c>
      <c r="T2217" s="93">
        <f t="shared" si="146"/>
        <v>0</v>
      </c>
      <c r="U2217" s="93">
        <f t="shared" si="147"/>
        <v>0</v>
      </c>
      <c r="V2217" s="93">
        <f t="shared" si="148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5"/>
        <v>0</v>
      </c>
      <c r="T2218" s="93">
        <f t="shared" si="146"/>
        <v>0</v>
      </c>
      <c r="U2218" s="93">
        <f t="shared" si="147"/>
        <v>0</v>
      </c>
      <c r="V2218" s="93">
        <f t="shared" si="148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5"/>
        <v>0</v>
      </c>
      <c r="T2219" s="93">
        <f t="shared" si="146"/>
        <v>0</v>
      </c>
      <c r="U2219" s="93">
        <f t="shared" si="147"/>
        <v>0</v>
      </c>
      <c r="V2219" s="93">
        <f t="shared" si="148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5"/>
        <v>0</v>
      </c>
      <c r="T2220" s="93">
        <f t="shared" si="146"/>
        <v>0</v>
      </c>
      <c r="U2220" s="93">
        <f t="shared" si="147"/>
        <v>0</v>
      </c>
      <c r="V2220" s="93">
        <f t="shared" si="148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5"/>
        <v>0</v>
      </c>
      <c r="T2221" s="93">
        <f t="shared" si="146"/>
        <v>0</v>
      </c>
      <c r="U2221" s="93">
        <f t="shared" si="147"/>
        <v>0</v>
      </c>
      <c r="V2221" s="93">
        <f t="shared" si="148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5"/>
        <v>0</v>
      </c>
      <c r="T2222" s="93">
        <f t="shared" si="146"/>
        <v>0</v>
      </c>
      <c r="U2222" s="93">
        <f t="shared" si="147"/>
        <v>0</v>
      </c>
      <c r="V2222" s="93">
        <f t="shared" si="148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5"/>
        <v>0</v>
      </c>
      <c r="T2223" s="93">
        <f t="shared" si="146"/>
        <v>0</v>
      </c>
      <c r="U2223" s="93">
        <f t="shared" si="147"/>
        <v>0</v>
      </c>
      <c r="V2223" s="93">
        <f t="shared" si="148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5"/>
        <v>0</v>
      </c>
      <c r="T2224" s="93">
        <f t="shared" si="146"/>
        <v>0</v>
      </c>
      <c r="U2224" s="93">
        <f t="shared" si="147"/>
        <v>0</v>
      </c>
      <c r="V2224" s="93">
        <f t="shared" si="148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5"/>
        <v>0</v>
      </c>
      <c r="T2225" s="93">
        <f t="shared" si="146"/>
        <v>0</v>
      </c>
      <c r="U2225" s="93">
        <f t="shared" si="147"/>
        <v>0</v>
      </c>
      <c r="V2225" s="93">
        <f t="shared" si="148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5"/>
        <v>0</v>
      </c>
      <c r="T2226" s="93">
        <f t="shared" si="146"/>
        <v>0</v>
      </c>
      <c r="U2226" s="93">
        <f t="shared" si="147"/>
        <v>0</v>
      </c>
      <c r="V2226" s="93">
        <f t="shared" si="148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5"/>
        <v>0</v>
      </c>
      <c r="T2227" s="93">
        <f t="shared" si="146"/>
        <v>0</v>
      </c>
      <c r="U2227" s="93">
        <f t="shared" si="147"/>
        <v>0</v>
      </c>
      <c r="V2227" s="93">
        <f t="shared" si="148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5"/>
        <v>0</v>
      </c>
      <c r="T2228" s="93">
        <f t="shared" si="146"/>
        <v>0</v>
      </c>
      <c r="U2228" s="93">
        <f t="shared" si="147"/>
        <v>0</v>
      </c>
      <c r="V2228" s="93">
        <f t="shared" si="148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5"/>
        <v>0</v>
      </c>
      <c r="T2229" s="93">
        <f t="shared" si="146"/>
        <v>0</v>
      </c>
      <c r="U2229" s="93">
        <f t="shared" si="147"/>
        <v>0</v>
      </c>
      <c r="V2229" s="93">
        <f t="shared" si="148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5"/>
        <v>0</v>
      </c>
      <c r="T2230" s="93">
        <f t="shared" si="146"/>
        <v>0</v>
      </c>
      <c r="U2230" s="93">
        <f t="shared" si="147"/>
        <v>0</v>
      </c>
      <c r="V2230" s="93">
        <f t="shared" si="148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5"/>
        <v>0</v>
      </c>
      <c r="T2231" s="93">
        <f t="shared" si="146"/>
        <v>0</v>
      </c>
      <c r="U2231" s="93">
        <f t="shared" si="147"/>
        <v>0</v>
      </c>
      <c r="V2231" s="93">
        <f t="shared" si="148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5"/>
        <v>0</v>
      </c>
      <c r="T2232" s="93">
        <f t="shared" si="146"/>
        <v>0</v>
      </c>
      <c r="U2232" s="93">
        <f t="shared" si="147"/>
        <v>0</v>
      </c>
      <c r="V2232" s="93">
        <f t="shared" si="148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5"/>
        <v>0</v>
      </c>
      <c r="T2233" s="93">
        <f t="shared" si="146"/>
        <v>0</v>
      </c>
      <c r="U2233" s="93">
        <f t="shared" si="147"/>
        <v>0</v>
      </c>
      <c r="V2233" s="93">
        <f t="shared" si="148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5"/>
        <v>0</v>
      </c>
      <c r="T2234" s="93">
        <f t="shared" si="146"/>
        <v>0</v>
      </c>
      <c r="U2234" s="93">
        <f t="shared" si="147"/>
        <v>0</v>
      </c>
      <c r="V2234" s="93">
        <f t="shared" si="148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5"/>
        <v>0</v>
      </c>
      <c r="T2235" s="93">
        <f t="shared" si="146"/>
        <v>0</v>
      </c>
      <c r="U2235" s="93">
        <f t="shared" si="147"/>
        <v>0</v>
      </c>
      <c r="V2235" s="93">
        <f t="shared" si="148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5"/>
        <v>0</v>
      </c>
      <c r="T2236" s="93">
        <f t="shared" si="146"/>
        <v>0</v>
      </c>
      <c r="U2236" s="93">
        <f t="shared" si="147"/>
        <v>0</v>
      </c>
      <c r="V2236" s="93">
        <f t="shared" si="148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5"/>
        <v>0</v>
      </c>
      <c r="T2237" s="93">
        <f t="shared" si="146"/>
        <v>0</v>
      </c>
      <c r="U2237" s="93">
        <f t="shared" si="147"/>
        <v>0</v>
      </c>
      <c r="V2237" s="93">
        <f t="shared" si="148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5"/>
        <v>0</v>
      </c>
      <c r="T2238" s="93">
        <f t="shared" si="146"/>
        <v>0</v>
      </c>
      <c r="U2238" s="93">
        <f t="shared" si="147"/>
        <v>0</v>
      </c>
      <c r="V2238" s="93">
        <f t="shared" si="148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5"/>
        <v>0</v>
      </c>
      <c r="T2239" s="93">
        <f t="shared" si="146"/>
        <v>0</v>
      </c>
      <c r="U2239" s="93">
        <f t="shared" si="147"/>
        <v>0</v>
      </c>
      <c r="V2239" s="93">
        <f t="shared" si="148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5"/>
        <v>0</v>
      </c>
      <c r="T2240" s="93">
        <f t="shared" si="146"/>
        <v>0</v>
      </c>
      <c r="U2240" s="93">
        <f t="shared" si="147"/>
        <v>0</v>
      </c>
      <c r="V2240" s="93">
        <f t="shared" si="148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5"/>
        <v>0</v>
      </c>
      <c r="T2241" s="93">
        <f t="shared" si="146"/>
        <v>0</v>
      </c>
      <c r="U2241" s="93">
        <f t="shared" si="147"/>
        <v>0</v>
      </c>
      <c r="V2241" s="93">
        <f t="shared" si="148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5"/>
        <v>0</v>
      </c>
      <c r="T2242" s="93">
        <f t="shared" si="146"/>
        <v>0</v>
      </c>
      <c r="U2242" s="93">
        <f t="shared" si="147"/>
        <v>0</v>
      </c>
      <c r="V2242" s="93">
        <f t="shared" si="148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5"/>
        <v>0</v>
      </c>
      <c r="T2243" s="93">
        <f t="shared" si="146"/>
        <v>0</v>
      </c>
      <c r="U2243" s="93">
        <f t="shared" si="147"/>
        <v>0</v>
      </c>
      <c r="V2243" s="93">
        <f t="shared" si="148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5"/>
        <v>0</v>
      </c>
      <c r="T2244" s="93">
        <f t="shared" si="146"/>
        <v>0</v>
      </c>
      <c r="U2244" s="93">
        <f t="shared" si="147"/>
        <v>0</v>
      </c>
      <c r="V2244" s="93">
        <f t="shared" si="148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9">IF(J2245=$N$5,1,0)</f>
        <v>0</v>
      </c>
      <c r="T2245" s="93">
        <f t="shared" ref="T2245:T2308" si="150">IF(J2245=$N$7,1,0)</f>
        <v>0</v>
      </c>
      <c r="U2245" s="93">
        <f t="shared" ref="U2245:U2308" si="151">IF(J2245=$N$9,1,0)</f>
        <v>0</v>
      </c>
      <c r="V2245" s="93">
        <f t="shared" ref="V2245:V2308" si="152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9"/>
        <v>0</v>
      </c>
      <c r="T2246" s="93">
        <f t="shared" si="150"/>
        <v>0</v>
      </c>
      <c r="U2246" s="93">
        <f t="shared" si="151"/>
        <v>0</v>
      </c>
      <c r="V2246" s="93">
        <f t="shared" si="152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9"/>
        <v>0</v>
      </c>
      <c r="T2247" s="93">
        <f t="shared" si="150"/>
        <v>0</v>
      </c>
      <c r="U2247" s="93">
        <f t="shared" si="151"/>
        <v>0</v>
      </c>
      <c r="V2247" s="93">
        <f t="shared" si="152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9"/>
        <v>0</v>
      </c>
      <c r="T2248" s="93">
        <f t="shared" si="150"/>
        <v>0</v>
      </c>
      <c r="U2248" s="93">
        <f t="shared" si="151"/>
        <v>0</v>
      </c>
      <c r="V2248" s="93">
        <f t="shared" si="152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9"/>
        <v>0</v>
      </c>
      <c r="T2249" s="93">
        <f t="shared" si="150"/>
        <v>0</v>
      </c>
      <c r="U2249" s="93">
        <f t="shared" si="151"/>
        <v>0</v>
      </c>
      <c r="V2249" s="93">
        <f t="shared" si="152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9"/>
        <v>0</v>
      </c>
      <c r="T2250" s="93">
        <f t="shared" si="150"/>
        <v>0</v>
      </c>
      <c r="U2250" s="93">
        <f t="shared" si="151"/>
        <v>0</v>
      </c>
      <c r="V2250" s="93">
        <f t="shared" si="152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9"/>
        <v>0</v>
      </c>
      <c r="T2251" s="93">
        <f t="shared" si="150"/>
        <v>0</v>
      </c>
      <c r="U2251" s="93">
        <f t="shared" si="151"/>
        <v>0</v>
      </c>
      <c r="V2251" s="93">
        <f t="shared" si="152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9"/>
        <v>0</v>
      </c>
      <c r="T2252" s="93">
        <f t="shared" si="150"/>
        <v>0</v>
      </c>
      <c r="U2252" s="93">
        <f t="shared" si="151"/>
        <v>0</v>
      </c>
      <c r="V2252" s="93">
        <f t="shared" si="152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9"/>
        <v>0</v>
      </c>
      <c r="T2253" s="93">
        <f t="shared" si="150"/>
        <v>0</v>
      </c>
      <c r="U2253" s="93">
        <f t="shared" si="151"/>
        <v>0</v>
      </c>
      <c r="V2253" s="93">
        <f t="shared" si="152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9"/>
        <v>0</v>
      </c>
      <c r="T2254" s="93">
        <f t="shared" si="150"/>
        <v>0</v>
      </c>
      <c r="U2254" s="93">
        <f t="shared" si="151"/>
        <v>0</v>
      </c>
      <c r="V2254" s="93">
        <f t="shared" si="152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9"/>
        <v>0</v>
      </c>
      <c r="T2255" s="93">
        <f t="shared" si="150"/>
        <v>0</v>
      </c>
      <c r="U2255" s="93">
        <f t="shared" si="151"/>
        <v>0</v>
      </c>
      <c r="V2255" s="93">
        <f t="shared" si="152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9"/>
        <v>0</v>
      </c>
      <c r="T2256" s="93">
        <f t="shared" si="150"/>
        <v>0</v>
      </c>
      <c r="U2256" s="93">
        <f t="shared" si="151"/>
        <v>0</v>
      </c>
      <c r="V2256" s="93">
        <f t="shared" si="152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9"/>
        <v>0</v>
      </c>
      <c r="T2257" s="93">
        <f t="shared" si="150"/>
        <v>0</v>
      </c>
      <c r="U2257" s="93">
        <f t="shared" si="151"/>
        <v>0</v>
      </c>
      <c r="V2257" s="93">
        <f t="shared" si="152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9"/>
        <v>0</v>
      </c>
      <c r="T2258" s="93">
        <f t="shared" si="150"/>
        <v>0</v>
      </c>
      <c r="U2258" s="93">
        <f t="shared" si="151"/>
        <v>0</v>
      </c>
      <c r="V2258" s="93">
        <f t="shared" si="152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9"/>
        <v>0</v>
      </c>
      <c r="T2259" s="93">
        <f t="shared" si="150"/>
        <v>0</v>
      </c>
      <c r="U2259" s="93">
        <f t="shared" si="151"/>
        <v>0</v>
      </c>
      <c r="V2259" s="93">
        <f t="shared" si="152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9"/>
        <v>0</v>
      </c>
      <c r="T2260" s="93">
        <f t="shared" si="150"/>
        <v>0</v>
      </c>
      <c r="U2260" s="93">
        <f t="shared" si="151"/>
        <v>0</v>
      </c>
      <c r="V2260" s="93">
        <f t="shared" si="152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9"/>
        <v>0</v>
      </c>
      <c r="T2261" s="93">
        <f t="shared" si="150"/>
        <v>0</v>
      </c>
      <c r="U2261" s="93">
        <f t="shared" si="151"/>
        <v>0</v>
      </c>
      <c r="V2261" s="93">
        <f t="shared" si="152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9"/>
        <v>0</v>
      </c>
      <c r="T2262" s="93">
        <f t="shared" si="150"/>
        <v>0</v>
      </c>
      <c r="U2262" s="93">
        <f t="shared" si="151"/>
        <v>0</v>
      </c>
      <c r="V2262" s="93">
        <f t="shared" si="152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9"/>
        <v>0</v>
      </c>
      <c r="T2263" s="93">
        <f t="shared" si="150"/>
        <v>0</v>
      </c>
      <c r="U2263" s="93">
        <f t="shared" si="151"/>
        <v>0</v>
      </c>
      <c r="V2263" s="93">
        <f t="shared" si="152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9"/>
        <v>0</v>
      </c>
      <c r="T2264" s="93">
        <f t="shared" si="150"/>
        <v>0</v>
      </c>
      <c r="U2264" s="93">
        <f t="shared" si="151"/>
        <v>0</v>
      </c>
      <c r="V2264" s="93">
        <f t="shared" si="152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9"/>
        <v>0</v>
      </c>
      <c r="T2265" s="93">
        <f t="shared" si="150"/>
        <v>0</v>
      </c>
      <c r="U2265" s="93">
        <f t="shared" si="151"/>
        <v>0</v>
      </c>
      <c r="V2265" s="93">
        <f t="shared" si="152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9"/>
        <v>0</v>
      </c>
      <c r="T2266" s="93">
        <f t="shared" si="150"/>
        <v>0</v>
      </c>
      <c r="U2266" s="93">
        <f t="shared" si="151"/>
        <v>0</v>
      </c>
      <c r="V2266" s="93">
        <f t="shared" si="152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9"/>
        <v>0</v>
      </c>
      <c r="T2267" s="93">
        <f t="shared" si="150"/>
        <v>0</v>
      </c>
      <c r="U2267" s="93">
        <f t="shared" si="151"/>
        <v>0</v>
      </c>
      <c r="V2267" s="93">
        <f t="shared" si="152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9"/>
        <v>0</v>
      </c>
      <c r="T2268" s="93">
        <f t="shared" si="150"/>
        <v>0</v>
      </c>
      <c r="U2268" s="93">
        <f t="shared" si="151"/>
        <v>0</v>
      </c>
      <c r="V2268" s="93">
        <f t="shared" si="152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9"/>
        <v>0</v>
      </c>
      <c r="T2269" s="93">
        <f t="shared" si="150"/>
        <v>0</v>
      </c>
      <c r="U2269" s="93">
        <f t="shared" si="151"/>
        <v>0</v>
      </c>
      <c r="V2269" s="93">
        <f t="shared" si="152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9"/>
        <v>0</v>
      </c>
      <c r="T2270" s="93">
        <f t="shared" si="150"/>
        <v>0</v>
      </c>
      <c r="U2270" s="93">
        <f t="shared" si="151"/>
        <v>0</v>
      </c>
      <c r="V2270" s="93">
        <f t="shared" si="152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9"/>
        <v>0</v>
      </c>
      <c r="T2271" s="93">
        <f t="shared" si="150"/>
        <v>0</v>
      </c>
      <c r="U2271" s="93">
        <f t="shared" si="151"/>
        <v>0</v>
      </c>
      <c r="V2271" s="93">
        <f t="shared" si="152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9"/>
        <v>0</v>
      </c>
      <c r="T2272" s="93">
        <f t="shared" si="150"/>
        <v>0</v>
      </c>
      <c r="U2272" s="93">
        <f t="shared" si="151"/>
        <v>0</v>
      </c>
      <c r="V2272" s="93">
        <f t="shared" si="152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9"/>
        <v>0</v>
      </c>
      <c r="T2273" s="93">
        <f t="shared" si="150"/>
        <v>0</v>
      </c>
      <c r="U2273" s="93">
        <f t="shared" si="151"/>
        <v>0</v>
      </c>
      <c r="V2273" s="93">
        <f t="shared" si="152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9"/>
        <v>0</v>
      </c>
      <c r="T2274" s="93">
        <f t="shared" si="150"/>
        <v>0</v>
      </c>
      <c r="U2274" s="93">
        <f t="shared" si="151"/>
        <v>0</v>
      </c>
      <c r="V2274" s="93">
        <f t="shared" si="152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9"/>
        <v>0</v>
      </c>
      <c r="T2275" s="93">
        <f t="shared" si="150"/>
        <v>0</v>
      </c>
      <c r="U2275" s="93">
        <f t="shared" si="151"/>
        <v>0</v>
      </c>
      <c r="V2275" s="93">
        <f t="shared" si="152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9"/>
        <v>0</v>
      </c>
      <c r="T2276" s="93">
        <f t="shared" si="150"/>
        <v>0</v>
      </c>
      <c r="U2276" s="93">
        <f t="shared" si="151"/>
        <v>0</v>
      </c>
      <c r="V2276" s="93">
        <f t="shared" si="152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9"/>
        <v>0</v>
      </c>
      <c r="T2277" s="93">
        <f t="shared" si="150"/>
        <v>0</v>
      </c>
      <c r="U2277" s="93">
        <f t="shared" si="151"/>
        <v>0</v>
      </c>
      <c r="V2277" s="93">
        <f t="shared" si="152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9"/>
        <v>0</v>
      </c>
      <c r="T2278" s="93">
        <f t="shared" si="150"/>
        <v>0</v>
      </c>
      <c r="U2278" s="93">
        <f t="shared" si="151"/>
        <v>0</v>
      </c>
      <c r="V2278" s="93">
        <f t="shared" si="152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9"/>
        <v>0</v>
      </c>
      <c r="T2279" s="93">
        <f t="shared" si="150"/>
        <v>0</v>
      </c>
      <c r="U2279" s="93">
        <f t="shared" si="151"/>
        <v>0</v>
      </c>
      <c r="V2279" s="93">
        <f t="shared" si="152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9"/>
        <v>0</v>
      </c>
      <c r="T2280" s="93">
        <f t="shared" si="150"/>
        <v>0</v>
      </c>
      <c r="U2280" s="93">
        <f t="shared" si="151"/>
        <v>0</v>
      </c>
      <c r="V2280" s="93">
        <f t="shared" si="152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9"/>
        <v>0</v>
      </c>
      <c r="T2281" s="93">
        <f t="shared" si="150"/>
        <v>0</v>
      </c>
      <c r="U2281" s="93">
        <f t="shared" si="151"/>
        <v>0</v>
      </c>
      <c r="V2281" s="93">
        <f t="shared" si="152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9"/>
        <v>0</v>
      </c>
      <c r="T2282" s="93">
        <f t="shared" si="150"/>
        <v>0</v>
      </c>
      <c r="U2282" s="93">
        <f t="shared" si="151"/>
        <v>0</v>
      </c>
      <c r="V2282" s="93">
        <f t="shared" si="152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9"/>
        <v>0</v>
      </c>
      <c r="T2283" s="93">
        <f t="shared" si="150"/>
        <v>0</v>
      </c>
      <c r="U2283" s="93">
        <f t="shared" si="151"/>
        <v>0</v>
      </c>
      <c r="V2283" s="93">
        <f t="shared" si="152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9"/>
        <v>0</v>
      </c>
      <c r="T2284" s="93">
        <f t="shared" si="150"/>
        <v>0</v>
      </c>
      <c r="U2284" s="93">
        <f t="shared" si="151"/>
        <v>0</v>
      </c>
      <c r="V2284" s="93">
        <f t="shared" si="152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9"/>
        <v>0</v>
      </c>
      <c r="T2285" s="93">
        <f t="shared" si="150"/>
        <v>0</v>
      </c>
      <c r="U2285" s="93">
        <f t="shared" si="151"/>
        <v>0</v>
      </c>
      <c r="V2285" s="93">
        <f t="shared" si="152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9"/>
        <v>0</v>
      </c>
      <c r="T2286" s="93">
        <f t="shared" si="150"/>
        <v>0</v>
      </c>
      <c r="U2286" s="93">
        <f t="shared" si="151"/>
        <v>0</v>
      </c>
      <c r="V2286" s="93">
        <f t="shared" si="152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9"/>
        <v>0</v>
      </c>
      <c r="T2287" s="93">
        <f t="shared" si="150"/>
        <v>0</v>
      </c>
      <c r="U2287" s="93">
        <f t="shared" si="151"/>
        <v>0</v>
      </c>
      <c r="V2287" s="93">
        <f t="shared" si="152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9"/>
        <v>0</v>
      </c>
      <c r="T2288" s="93">
        <f t="shared" si="150"/>
        <v>0</v>
      </c>
      <c r="U2288" s="93">
        <f t="shared" si="151"/>
        <v>0</v>
      </c>
      <c r="V2288" s="93">
        <f t="shared" si="152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9"/>
        <v>0</v>
      </c>
      <c r="T2289" s="93">
        <f t="shared" si="150"/>
        <v>0</v>
      </c>
      <c r="U2289" s="93">
        <f t="shared" si="151"/>
        <v>0</v>
      </c>
      <c r="V2289" s="93">
        <f t="shared" si="152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9"/>
        <v>0</v>
      </c>
      <c r="T2290" s="93">
        <f t="shared" si="150"/>
        <v>0</v>
      </c>
      <c r="U2290" s="93">
        <f t="shared" si="151"/>
        <v>0</v>
      </c>
      <c r="V2290" s="93">
        <f t="shared" si="152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9"/>
        <v>0</v>
      </c>
      <c r="T2291" s="93">
        <f t="shared" si="150"/>
        <v>0</v>
      </c>
      <c r="U2291" s="93">
        <f t="shared" si="151"/>
        <v>0</v>
      </c>
      <c r="V2291" s="93">
        <f t="shared" si="152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9"/>
        <v>0</v>
      </c>
      <c r="T2292" s="93">
        <f t="shared" si="150"/>
        <v>0</v>
      </c>
      <c r="U2292" s="93">
        <f t="shared" si="151"/>
        <v>0</v>
      </c>
      <c r="V2292" s="93">
        <f t="shared" si="152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9"/>
        <v>0</v>
      </c>
      <c r="T2293" s="93">
        <f t="shared" si="150"/>
        <v>0</v>
      </c>
      <c r="U2293" s="93">
        <f t="shared" si="151"/>
        <v>0</v>
      </c>
      <c r="V2293" s="93">
        <f t="shared" si="152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9"/>
        <v>0</v>
      </c>
      <c r="T2294" s="93">
        <f t="shared" si="150"/>
        <v>0</v>
      </c>
      <c r="U2294" s="93">
        <f t="shared" si="151"/>
        <v>0</v>
      </c>
      <c r="V2294" s="93">
        <f t="shared" si="152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9"/>
        <v>0</v>
      </c>
      <c r="T2295" s="93">
        <f t="shared" si="150"/>
        <v>0</v>
      </c>
      <c r="U2295" s="93">
        <f t="shared" si="151"/>
        <v>0</v>
      </c>
      <c r="V2295" s="93">
        <f t="shared" si="152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9"/>
        <v>0</v>
      </c>
      <c r="T2296" s="93">
        <f t="shared" si="150"/>
        <v>0</v>
      </c>
      <c r="U2296" s="93">
        <f t="shared" si="151"/>
        <v>0</v>
      </c>
      <c r="V2296" s="93">
        <f t="shared" si="152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9"/>
        <v>0</v>
      </c>
      <c r="T2297" s="93">
        <f t="shared" si="150"/>
        <v>0</v>
      </c>
      <c r="U2297" s="93">
        <f t="shared" si="151"/>
        <v>0</v>
      </c>
      <c r="V2297" s="93">
        <f t="shared" si="152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9"/>
        <v>0</v>
      </c>
      <c r="T2298" s="93">
        <f t="shared" si="150"/>
        <v>0</v>
      </c>
      <c r="U2298" s="93">
        <f t="shared" si="151"/>
        <v>0</v>
      </c>
      <c r="V2298" s="93">
        <f t="shared" si="152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9"/>
        <v>0</v>
      </c>
      <c r="T2299" s="93">
        <f t="shared" si="150"/>
        <v>0</v>
      </c>
      <c r="U2299" s="93">
        <f t="shared" si="151"/>
        <v>0</v>
      </c>
      <c r="V2299" s="93">
        <f t="shared" si="152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9"/>
        <v>0</v>
      </c>
      <c r="T2300" s="93">
        <f t="shared" si="150"/>
        <v>0</v>
      </c>
      <c r="U2300" s="93">
        <f t="shared" si="151"/>
        <v>0</v>
      </c>
      <c r="V2300" s="93">
        <f t="shared" si="152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9"/>
        <v>0</v>
      </c>
      <c r="T2301" s="93">
        <f t="shared" si="150"/>
        <v>0</v>
      </c>
      <c r="U2301" s="93">
        <f t="shared" si="151"/>
        <v>0</v>
      </c>
      <c r="V2301" s="93">
        <f t="shared" si="152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9"/>
        <v>0</v>
      </c>
      <c r="T2302" s="93">
        <f t="shared" si="150"/>
        <v>0</v>
      </c>
      <c r="U2302" s="93">
        <f t="shared" si="151"/>
        <v>0</v>
      </c>
      <c r="V2302" s="93">
        <f t="shared" si="152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9"/>
        <v>0</v>
      </c>
      <c r="T2303" s="93">
        <f t="shared" si="150"/>
        <v>0</v>
      </c>
      <c r="U2303" s="93">
        <f t="shared" si="151"/>
        <v>0</v>
      </c>
      <c r="V2303" s="93">
        <f t="shared" si="152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9"/>
        <v>0</v>
      </c>
      <c r="T2304" s="93">
        <f t="shared" si="150"/>
        <v>0</v>
      </c>
      <c r="U2304" s="93">
        <f t="shared" si="151"/>
        <v>0</v>
      </c>
      <c r="V2304" s="93">
        <f t="shared" si="152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9"/>
        <v>0</v>
      </c>
      <c r="T2305" s="93">
        <f t="shared" si="150"/>
        <v>0</v>
      </c>
      <c r="U2305" s="93">
        <f t="shared" si="151"/>
        <v>0</v>
      </c>
      <c r="V2305" s="93">
        <f t="shared" si="152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9"/>
        <v>0</v>
      </c>
      <c r="T2306" s="93">
        <f t="shared" si="150"/>
        <v>0</v>
      </c>
      <c r="U2306" s="93">
        <f t="shared" si="151"/>
        <v>0</v>
      </c>
      <c r="V2306" s="93">
        <f t="shared" si="152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9"/>
        <v>0</v>
      </c>
      <c r="T2307" s="93">
        <f t="shared" si="150"/>
        <v>0</v>
      </c>
      <c r="U2307" s="93">
        <f t="shared" si="151"/>
        <v>0</v>
      </c>
      <c r="V2307" s="93">
        <f t="shared" si="152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9"/>
        <v>0</v>
      </c>
      <c r="T2308" s="93">
        <f t="shared" si="150"/>
        <v>0</v>
      </c>
      <c r="U2308" s="93">
        <f t="shared" si="151"/>
        <v>0</v>
      </c>
      <c r="V2308" s="93">
        <f t="shared" si="152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3">IF(J2309=$N$5,1,0)</f>
        <v>0</v>
      </c>
      <c r="T2309" s="93">
        <f t="shared" ref="T2309:T2372" si="154">IF(J2309=$N$7,1,0)</f>
        <v>0</v>
      </c>
      <c r="U2309" s="93">
        <f t="shared" ref="U2309:U2372" si="155">IF(J2309=$N$9,1,0)</f>
        <v>0</v>
      </c>
      <c r="V2309" s="93">
        <f t="shared" ref="V2309:V2372" si="156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3"/>
        <v>0</v>
      </c>
      <c r="T2310" s="93">
        <f t="shared" si="154"/>
        <v>0</v>
      </c>
      <c r="U2310" s="93">
        <f t="shared" si="155"/>
        <v>0</v>
      </c>
      <c r="V2310" s="93">
        <f t="shared" si="156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3"/>
        <v>0</v>
      </c>
      <c r="T2311" s="93">
        <f t="shared" si="154"/>
        <v>0</v>
      </c>
      <c r="U2311" s="93">
        <f t="shared" si="155"/>
        <v>0</v>
      </c>
      <c r="V2311" s="93">
        <f t="shared" si="156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3"/>
        <v>0</v>
      </c>
      <c r="T2312" s="93">
        <f t="shared" si="154"/>
        <v>0</v>
      </c>
      <c r="U2312" s="93">
        <f t="shared" si="155"/>
        <v>0</v>
      </c>
      <c r="V2312" s="93">
        <f t="shared" si="156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3"/>
        <v>0</v>
      </c>
      <c r="T2313" s="93">
        <f t="shared" si="154"/>
        <v>0</v>
      </c>
      <c r="U2313" s="93">
        <f t="shared" si="155"/>
        <v>0</v>
      </c>
      <c r="V2313" s="93">
        <f t="shared" si="156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3"/>
        <v>0</v>
      </c>
      <c r="T2314" s="93">
        <f t="shared" si="154"/>
        <v>0</v>
      </c>
      <c r="U2314" s="93">
        <f t="shared" si="155"/>
        <v>0</v>
      </c>
      <c r="V2314" s="93">
        <f t="shared" si="156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3"/>
        <v>0</v>
      </c>
      <c r="T2315" s="93">
        <f t="shared" si="154"/>
        <v>0</v>
      </c>
      <c r="U2315" s="93">
        <f t="shared" si="155"/>
        <v>0</v>
      </c>
      <c r="V2315" s="93">
        <f t="shared" si="156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3"/>
        <v>0</v>
      </c>
      <c r="T2316" s="93">
        <f t="shared" si="154"/>
        <v>0</v>
      </c>
      <c r="U2316" s="93">
        <f t="shared" si="155"/>
        <v>0</v>
      </c>
      <c r="V2316" s="93">
        <f t="shared" si="156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3"/>
        <v>0</v>
      </c>
      <c r="T2317" s="93">
        <f t="shared" si="154"/>
        <v>0</v>
      </c>
      <c r="U2317" s="93">
        <f t="shared" si="155"/>
        <v>0</v>
      </c>
      <c r="V2317" s="93">
        <f t="shared" si="156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3"/>
        <v>0</v>
      </c>
      <c r="T2318" s="93">
        <f t="shared" si="154"/>
        <v>0</v>
      </c>
      <c r="U2318" s="93">
        <f t="shared" si="155"/>
        <v>0</v>
      </c>
      <c r="V2318" s="93">
        <f t="shared" si="156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3"/>
        <v>0</v>
      </c>
      <c r="T2319" s="93">
        <f t="shared" si="154"/>
        <v>0</v>
      </c>
      <c r="U2319" s="93">
        <f t="shared" si="155"/>
        <v>0</v>
      </c>
      <c r="V2319" s="93">
        <f t="shared" si="156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3"/>
        <v>0</v>
      </c>
      <c r="T2320" s="93">
        <f t="shared" si="154"/>
        <v>0</v>
      </c>
      <c r="U2320" s="93">
        <f t="shared" si="155"/>
        <v>0</v>
      </c>
      <c r="V2320" s="93">
        <f t="shared" si="156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3"/>
        <v>0</v>
      </c>
      <c r="T2321" s="93">
        <f t="shared" si="154"/>
        <v>0</v>
      </c>
      <c r="U2321" s="93">
        <f t="shared" si="155"/>
        <v>0</v>
      </c>
      <c r="V2321" s="93">
        <f t="shared" si="156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3"/>
        <v>0</v>
      </c>
      <c r="T2322" s="93">
        <f t="shared" si="154"/>
        <v>0</v>
      </c>
      <c r="U2322" s="93">
        <f t="shared" si="155"/>
        <v>0</v>
      </c>
      <c r="V2322" s="93">
        <f t="shared" si="156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3"/>
        <v>0</v>
      </c>
      <c r="T2323" s="93">
        <f t="shared" si="154"/>
        <v>0</v>
      </c>
      <c r="U2323" s="93">
        <f t="shared" si="155"/>
        <v>0</v>
      </c>
      <c r="V2323" s="93">
        <f t="shared" si="156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3"/>
        <v>0</v>
      </c>
      <c r="T2324" s="93">
        <f t="shared" si="154"/>
        <v>0</v>
      </c>
      <c r="U2324" s="93">
        <f t="shared" si="155"/>
        <v>0</v>
      </c>
      <c r="V2324" s="93">
        <f t="shared" si="156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3"/>
        <v>0</v>
      </c>
      <c r="T2325" s="93">
        <f t="shared" si="154"/>
        <v>0</v>
      </c>
      <c r="U2325" s="93">
        <f t="shared" si="155"/>
        <v>0</v>
      </c>
      <c r="V2325" s="93">
        <f t="shared" si="156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3"/>
        <v>0</v>
      </c>
      <c r="T2326" s="93">
        <f t="shared" si="154"/>
        <v>0</v>
      </c>
      <c r="U2326" s="93">
        <f t="shared" si="155"/>
        <v>0</v>
      </c>
      <c r="V2326" s="93">
        <f t="shared" si="156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3"/>
        <v>0</v>
      </c>
      <c r="T2327" s="93">
        <f t="shared" si="154"/>
        <v>0</v>
      </c>
      <c r="U2327" s="93">
        <f t="shared" si="155"/>
        <v>0</v>
      </c>
      <c r="V2327" s="93">
        <f t="shared" si="156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3"/>
        <v>0</v>
      </c>
      <c r="T2328" s="93">
        <f t="shared" si="154"/>
        <v>0</v>
      </c>
      <c r="U2328" s="93">
        <f t="shared" si="155"/>
        <v>0</v>
      </c>
      <c r="V2328" s="93">
        <f t="shared" si="156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3"/>
        <v>0</v>
      </c>
      <c r="T2329" s="93">
        <f t="shared" si="154"/>
        <v>0</v>
      </c>
      <c r="U2329" s="93">
        <f t="shared" si="155"/>
        <v>0</v>
      </c>
      <c r="V2329" s="93">
        <f t="shared" si="156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3"/>
        <v>0</v>
      </c>
      <c r="T2330" s="93">
        <f t="shared" si="154"/>
        <v>0</v>
      </c>
      <c r="U2330" s="93">
        <f t="shared" si="155"/>
        <v>0</v>
      </c>
      <c r="V2330" s="93">
        <f t="shared" si="156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3"/>
        <v>0</v>
      </c>
      <c r="T2331" s="93">
        <f t="shared" si="154"/>
        <v>0</v>
      </c>
      <c r="U2331" s="93">
        <f t="shared" si="155"/>
        <v>0</v>
      </c>
      <c r="V2331" s="93">
        <f t="shared" si="156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3"/>
        <v>0</v>
      </c>
      <c r="T2332" s="93">
        <f t="shared" si="154"/>
        <v>0</v>
      </c>
      <c r="U2332" s="93">
        <f t="shared" si="155"/>
        <v>0</v>
      </c>
      <c r="V2332" s="93">
        <f t="shared" si="156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3"/>
        <v>0</v>
      </c>
      <c r="T2333" s="93">
        <f t="shared" si="154"/>
        <v>0</v>
      </c>
      <c r="U2333" s="93">
        <f t="shared" si="155"/>
        <v>0</v>
      </c>
      <c r="V2333" s="93">
        <f t="shared" si="156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3"/>
        <v>0</v>
      </c>
      <c r="T2334" s="93">
        <f t="shared" si="154"/>
        <v>0</v>
      </c>
      <c r="U2334" s="93">
        <f t="shared" si="155"/>
        <v>0</v>
      </c>
      <c r="V2334" s="93">
        <f t="shared" si="156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3"/>
        <v>0</v>
      </c>
      <c r="T2335" s="93">
        <f t="shared" si="154"/>
        <v>0</v>
      </c>
      <c r="U2335" s="93">
        <f t="shared" si="155"/>
        <v>0</v>
      </c>
      <c r="V2335" s="93">
        <f t="shared" si="156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3"/>
        <v>0</v>
      </c>
      <c r="T2336" s="93">
        <f t="shared" si="154"/>
        <v>0</v>
      </c>
      <c r="U2336" s="93">
        <f t="shared" si="155"/>
        <v>0</v>
      </c>
      <c r="V2336" s="93">
        <f t="shared" si="156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3"/>
        <v>0</v>
      </c>
      <c r="T2337" s="93">
        <f t="shared" si="154"/>
        <v>0</v>
      </c>
      <c r="U2337" s="93">
        <f t="shared" si="155"/>
        <v>0</v>
      </c>
      <c r="V2337" s="93">
        <f t="shared" si="156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3"/>
        <v>0</v>
      </c>
      <c r="T2338" s="93">
        <f t="shared" si="154"/>
        <v>0</v>
      </c>
      <c r="U2338" s="93">
        <f t="shared" si="155"/>
        <v>0</v>
      </c>
      <c r="V2338" s="93">
        <f t="shared" si="156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3"/>
        <v>0</v>
      </c>
      <c r="T2339" s="93">
        <f t="shared" si="154"/>
        <v>0</v>
      </c>
      <c r="U2339" s="93">
        <f t="shared" si="155"/>
        <v>0</v>
      </c>
      <c r="V2339" s="93">
        <f t="shared" si="156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3"/>
        <v>0</v>
      </c>
      <c r="T2340" s="93">
        <f t="shared" si="154"/>
        <v>0</v>
      </c>
      <c r="U2340" s="93">
        <f t="shared" si="155"/>
        <v>0</v>
      </c>
      <c r="V2340" s="93">
        <f t="shared" si="156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3"/>
        <v>0</v>
      </c>
      <c r="T2341" s="93">
        <f t="shared" si="154"/>
        <v>0</v>
      </c>
      <c r="U2341" s="93">
        <f t="shared" si="155"/>
        <v>0</v>
      </c>
      <c r="V2341" s="93">
        <f t="shared" si="156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3"/>
        <v>0</v>
      </c>
      <c r="T2342" s="93">
        <f t="shared" si="154"/>
        <v>0</v>
      </c>
      <c r="U2342" s="93">
        <f t="shared" si="155"/>
        <v>0</v>
      </c>
      <c r="V2342" s="93">
        <f t="shared" si="156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3"/>
        <v>0</v>
      </c>
      <c r="T2343" s="93">
        <f t="shared" si="154"/>
        <v>0</v>
      </c>
      <c r="U2343" s="93">
        <f t="shared" si="155"/>
        <v>0</v>
      </c>
      <c r="V2343" s="93">
        <f t="shared" si="156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3"/>
        <v>0</v>
      </c>
      <c r="T2344" s="93">
        <f t="shared" si="154"/>
        <v>0</v>
      </c>
      <c r="U2344" s="93">
        <f t="shared" si="155"/>
        <v>0</v>
      </c>
      <c r="V2344" s="93">
        <f t="shared" si="156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3"/>
        <v>0</v>
      </c>
      <c r="T2345" s="93">
        <f t="shared" si="154"/>
        <v>0</v>
      </c>
      <c r="U2345" s="93">
        <f t="shared" si="155"/>
        <v>0</v>
      </c>
      <c r="V2345" s="93">
        <f t="shared" si="156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3"/>
        <v>0</v>
      </c>
      <c r="T2346" s="93">
        <f t="shared" si="154"/>
        <v>0</v>
      </c>
      <c r="U2346" s="93">
        <f t="shared" si="155"/>
        <v>0</v>
      </c>
      <c r="V2346" s="93">
        <f t="shared" si="156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3"/>
        <v>0</v>
      </c>
      <c r="T2347" s="93">
        <f t="shared" si="154"/>
        <v>0</v>
      </c>
      <c r="U2347" s="93">
        <f t="shared" si="155"/>
        <v>0</v>
      </c>
      <c r="V2347" s="93">
        <f t="shared" si="156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3"/>
        <v>0</v>
      </c>
      <c r="T2348" s="93">
        <f t="shared" si="154"/>
        <v>0</v>
      </c>
      <c r="U2348" s="93">
        <f t="shared" si="155"/>
        <v>0</v>
      </c>
      <c r="V2348" s="93">
        <f t="shared" si="156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3"/>
        <v>0</v>
      </c>
      <c r="T2349" s="93">
        <f t="shared" si="154"/>
        <v>0</v>
      </c>
      <c r="U2349" s="93">
        <f t="shared" si="155"/>
        <v>0</v>
      </c>
      <c r="V2349" s="93">
        <f t="shared" si="156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3"/>
        <v>0</v>
      </c>
      <c r="T2350" s="93">
        <f t="shared" si="154"/>
        <v>0</v>
      </c>
      <c r="U2350" s="93">
        <f t="shared" si="155"/>
        <v>0</v>
      </c>
      <c r="V2350" s="93">
        <f t="shared" si="156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3"/>
        <v>0</v>
      </c>
      <c r="T2351" s="93">
        <f t="shared" si="154"/>
        <v>0</v>
      </c>
      <c r="U2351" s="93">
        <f t="shared" si="155"/>
        <v>0</v>
      </c>
      <c r="V2351" s="93">
        <f t="shared" si="156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3"/>
        <v>0</v>
      </c>
      <c r="T2352" s="93">
        <f t="shared" si="154"/>
        <v>0</v>
      </c>
      <c r="U2352" s="93">
        <f t="shared" si="155"/>
        <v>0</v>
      </c>
      <c r="V2352" s="93">
        <f t="shared" si="156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3"/>
        <v>0</v>
      </c>
      <c r="T2353" s="93">
        <f t="shared" si="154"/>
        <v>0</v>
      </c>
      <c r="U2353" s="93">
        <f t="shared" si="155"/>
        <v>0</v>
      </c>
      <c r="V2353" s="93">
        <f t="shared" si="156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3"/>
        <v>0</v>
      </c>
      <c r="T2354" s="93">
        <f t="shared" si="154"/>
        <v>0</v>
      </c>
      <c r="U2354" s="93">
        <f t="shared" si="155"/>
        <v>0</v>
      </c>
      <c r="V2354" s="93">
        <f t="shared" si="156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3"/>
        <v>0</v>
      </c>
      <c r="T2355" s="93">
        <f t="shared" si="154"/>
        <v>0</v>
      </c>
      <c r="U2355" s="93">
        <f t="shared" si="155"/>
        <v>0</v>
      </c>
      <c r="V2355" s="93">
        <f t="shared" si="156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3"/>
        <v>0</v>
      </c>
      <c r="T2356" s="93">
        <f t="shared" si="154"/>
        <v>0</v>
      </c>
      <c r="U2356" s="93">
        <f t="shared" si="155"/>
        <v>0</v>
      </c>
      <c r="V2356" s="93">
        <f t="shared" si="156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3"/>
        <v>0</v>
      </c>
      <c r="T2357" s="93">
        <f t="shared" si="154"/>
        <v>0</v>
      </c>
      <c r="U2357" s="93">
        <f t="shared" si="155"/>
        <v>0</v>
      </c>
      <c r="V2357" s="93">
        <f t="shared" si="156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3"/>
        <v>0</v>
      </c>
      <c r="T2358" s="93">
        <f t="shared" si="154"/>
        <v>0</v>
      </c>
      <c r="U2358" s="93">
        <f t="shared" si="155"/>
        <v>0</v>
      </c>
      <c r="V2358" s="93">
        <f t="shared" si="156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3"/>
        <v>0</v>
      </c>
      <c r="T2359" s="93">
        <f t="shared" si="154"/>
        <v>0</v>
      </c>
      <c r="U2359" s="93">
        <f t="shared" si="155"/>
        <v>0</v>
      </c>
      <c r="V2359" s="93">
        <f t="shared" si="156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3"/>
        <v>0</v>
      </c>
      <c r="T2360" s="93">
        <f t="shared" si="154"/>
        <v>0</v>
      </c>
      <c r="U2360" s="93">
        <f t="shared" si="155"/>
        <v>0</v>
      </c>
      <c r="V2360" s="93">
        <f t="shared" si="156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3"/>
        <v>0</v>
      </c>
      <c r="T2361" s="93">
        <f t="shared" si="154"/>
        <v>0</v>
      </c>
      <c r="U2361" s="93">
        <f t="shared" si="155"/>
        <v>0</v>
      </c>
      <c r="V2361" s="93">
        <f t="shared" si="156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3"/>
        <v>0</v>
      </c>
      <c r="T2362" s="93">
        <f t="shared" si="154"/>
        <v>0</v>
      </c>
      <c r="U2362" s="93">
        <f t="shared" si="155"/>
        <v>0</v>
      </c>
      <c r="V2362" s="93">
        <f t="shared" si="156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3"/>
        <v>0</v>
      </c>
      <c r="T2363" s="93">
        <f t="shared" si="154"/>
        <v>0</v>
      </c>
      <c r="U2363" s="93">
        <f t="shared" si="155"/>
        <v>0</v>
      </c>
      <c r="V2363" s="93">
        <f t="shared" si="156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3"/>
        <v>0</v>
      </c>
      <c r="T2364" s="93">
        <f t="shared" si="154"/>
        <v>0</v>
      </c>
      <c r="U2364" s="93">
        <f t="shared" si="155"/>
        <v>0</v>
      </c>
      <c r="V2364" s="93">
        <f t="shared" si="156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3"/>
        <v>0</v>
      </c>
      <c r="T2365" s="93">
        <f t="shared" si="154"/>
        <v>0</v>
      </c>
      <c r="U2365" s="93">
        <f t="shared" si="155"/>
        <v>0</v>
      </c>
      <c r="V2365" s="93">
        <f t="shared" si="156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3"/>
        <v>0</v>
      </c>
      <c r="T2366" s="93">
        <f t="shared" si="154"/>
        <v>0</v>
      </c>
      <c r="U2366" s="93">
        <f t="shared" si="155"/>
        <v>0</v>
      </c>
      <c r="V2366" s="93">
        <f t="shared" si="156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3"/>
        <v>0</v>
      </c>
      <c r="T2367" s="93">
        <f t="shared" si="154"/>
        <v>0</v>
      </c>
      <c r="U2367" s="93">
        <f t="shared" si="155"/>
        <v>0</v>
      </c>
      <c r="V2367" s="93">
        <f t="shared" si="156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3"/>
        <v>0</v>
      </c>
      <c r="T2368" s="93">
        <f t="shared" si="154"/>
        <v>0</v>
      </c>
      <c r="U2368" s="93">
        <f t="shared" si="155"/>
        <v>0</v>
      </c>
      <c r="V2368" s="93">
        <f t="shared" si="156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3"/>
        <v>0</v>
      </c>
      <c r="T2369" s="93">
        <f t="shared" si="154"/>
        <v>0</v>
      </c>
      <c r="U2369" s="93">
        <f t="shared" si="155"/>
        <v>0</v>
      </c>
      <c r="V2369" s="93">
        <f t="shared" si="156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3"/>
        <v>0</v>
      </c>
      <c r="T2370" s="93">
        <f t="shared" si="154"/>
        <v>0</v>
      </c>
      <c r="U2370" s="93">
        <f t="shared" si="155"/>
        <v>0</v>
      </c>
      <c r="V2370" s="93">
        <f t="shared" si="156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3"/>
        <v>0</v>
      </c>
      <c r="T2371" s="93">
        <f t="shared" si="154"/>
        <v>0</v>
      </c>
      <c r="U2371" s="93">
        <f t="shared" si="155"/>
        <v>0</v>
      </c>
      <c r="V2371" s="93">
        <f t="shared" si="156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3"/>
        <v>0</v>
      </c>
      <c r="T2372" s="93">
        <f t="shared" si="154"/>
        <v>0</v>
      </c>
      <c r="U2372" s="93">
        <f t="shared" si="155"/>
        <v>0</v>
      </c>
      <c r="V2372" s="93">
        <f t="shared" si="156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7">IF(J2373=$N$5,1,0)</f>
        <v>0</v>
      </c>
      <c r="T2373" s="93">
        <f t="shared" ref="T2373:T2436" si="158">IF(J2373=$N$7,1,0)</f>
        <v>0</v>
      </c>
      <c r="U2373" s="93">
        <f t="shared" ref="U2373:U2436" si="159">IF(J2373=$N$9,1,0)</f>
        <v>0</v>
      </c>
      <c r="V2373" s="93">
        <f t="shared" ref="V2373:V2436" si="160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7"/>
        <v>0</v>
      </c>
      <c r="T2374" s="93">
        <f t="shared" si="158"/>
        <v>0</v>
      </c>
      <c r="U2374" s="93">
        <f t="shared" si="159"/>
        <v>0</v>
      </c>
      <c r="V2374" s="93">
        <f t="shared" si="160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7"/>
        <v>0</v>
      </c>
      <c r="T2375" s="93">
        <f t="shared" si="158"/>
        <v>0</v>
      </c>
      <c r="U2375" s="93">
        <f t="shared" si="159"/>
        <v>0</v>
      </c>
      <c r="V2375" s="93">
        <f t="shared" si="160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7"/>
        <v>0</v>
      </c>
      <c r="T2376" s="93">
        <f t="shared" si="158"/>
        <v>0</v>
      </c>
      <c r="U2376" s="93">
        <f t="shared" si="159"/>
        <v>0</v>
      </c>
      <c r="V2376" s="93">
        <f t="shared" si="160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7"/>
        <v>0</v>
      </c>
      <c r="T2377" s="93">
        <f t="shared" si="158"/>
        <v>0</v>
      </c>
      <c r="U2377" s="93">
        <f t="shared" si="159"/>
        <v>0</v>
      </c>
      <c r="V2377" s="93">
        <f t="shared" si="160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7"/>
        <v>0</v>
      </c>
      <c r="T2378" s="93">
        <f t="shared" si="158"/>
        <v>0</v>
      </c>
      <c r="U2378" s="93">
        <f t="shared" si="159"/>
        <v>0</v>
      </c>
      <c r="V2378" s="93">
        <f t="shared" si="160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7"/>
        <v>0</v>
      </c>
      <c r="T2379" s="93">
        <f t="shared" si="158"/>
        <v>0</v>
      </c>
      <c r="U2379" s="93">
        <f t="shared" si="159"/>
        <v>0</v>
      </c>
      <c r="V2379" s="93">
        <f t="shared" si="160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7"/>
        <v>0</v>
      </c>
      <c r="T2380" s="93">
        <f t="shared" si="158"/>
        <v>0</v>
      </c>
      <c r="U2380" s="93">
        <f t="shared" si="159"/>
        <v>0</v>
      </c>
      <c r="V2380" s="93">
        <f t="shared" si="160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7"/>
        <v>0</v>
      </c>
      <c r="T2381" s="93">
        <f t="shared" si="158"/>
        <v>0</v>
      </c>
      <c r="U2381" s="93">
        <f t="shared" si="159"/>
        <v>0</v>
      </c>
      <c r="V2381" s="93">
        <f t="shared" si="160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7"/>
        <v>0</v>
      </c>
      <c r="T2382" s="93">
        <f t="shared" si="158"/>
        <v>0</v>
      </c>
      <c r="U2382" s="93">
        <f t="shared" si="159"/>
        <v>0</v>
      </c>
      <c r="V2382" s="93">
        <f t="shared" si="160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7"/>
        <v>0</v>
      </c>
      <c r="T2383" s="93">
        <f t="shared" si="158"/>
        <v>0</v>
      </c>
      <c r="U2383" s="93">
        <f t="shared" si="159"/>
        <v>0</v>
      </c>
      <c r="V2383" s="93">
        <f t="shared" si="160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7"/>
        <v>0</v>
      </c>
      <c r="T2384" s="93">
        <f t="shared" si="158"/>
        <v>0</v>
      </c>
      <c r="U2384" s="93">
        <f t="shared" si="159"/>
        <v>0</v>
      </c>
      <c r="V2384" s="93">
        <f t="shared" si="160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7"/>
        <v>0</v>
      </c>
      <c r="T2385" s="93">
        <f t="shared" si="158"/>
        <v>0</v>
      </c>
      <c r="U2385" s="93">
        <f t="shared" si="159"/>
        <v>0</v>
      </c>
      <c r="V2385" s="93">
        <f t="shared" si="160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7"/>
        <v>0</v>
      </c>
      <c r="T2386" s="93">
        <f t="shared" si="158"/>
        <v>0</v>
      </c>
      <c r="U2386" s="93">
        <f t="shared" si="159"/>
        <v>0</v>
      </c>
      <c r="V2386" s="93">
        <f t="shared" si="160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7"/>
        <v>0</v>
      </c>
      <c r="T2387" s="93">
        <f t="shared" si="158"/>
        <v>0</v>
      </c>
      <c r="U2387" s="93">
        <f t="shared" si="159"/>
        <v>0</v>
      </c>
      <c r="V2387" s="93">
        <f t="shared" si="160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7"/>
        <v>0</v>
      </c>
      <c r="T2388" s="93">
        <f t="shared" si="158"/>
        <v>0</v>
      </c>
      <c r="U2388" s="93">
        <f t="shared" si="159"/>
        <v>0</v>
      </c>
      <c r="V2388" s="93">
        <f t="shared" si="160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7"/>
        <v>0</v>
      </c>
      <c r="T2389" s="93">
        <f t="shared" si="158"/>
        <v>0</v>
      </c>
      <c r="U2389" s="93">
        <f t="shared" si="159"/>
        <v>0</v>
      </c>
      <c r="V2389" s="93">
        <f t="shared" si="160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7"/>
        <v>0</v>
      </c>
      <c r="T2390" s="93">
        <f t="shared" si="158"/>
        <v>0</v>
      </c>
      <c r="U2390" s="93">
        <f t="shared" si="159"/>
        <v>0</v>
      </c>
      <c r="V2390" s="93">
        <f t="shared" si="160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7"/>
        <v>0</v>
      </c>
      <c r="T2391" s="93">
        <f t="shared" si="158"/>
        <v>0</v>
      </c>
      <c r="U2391" s="93">
        <f t="shared" si="159"/>
        <v>0</v>
      </c>
      <c r="V2391" s="93">
        <f t="shared" si="160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7"/>
        <v>0</v>
      </c>
      <c r="T2392" s="93">
        <f t="shared" si="158"/>
        <v>0</v>
      </c>
      <c r="U2392" s="93">
        <f t="shared" si="159"/>
        <v>0</v>
      </c>
      <c r="V2392" s="93">
        <f t="shared" si="160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7"/>
        <v>0</v>
      </c>
      <c r="T2393" s="93">
        <f t="shared" si="158"/>
        <v>0</v>
      </c>
      <c r="U2393" s="93">
        <f t="shared" si="159"/>
        <v>0</v>
      </c>
      <c r="V2393" s="93">
        <f t="shared" si="160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7"/>
        <v>0</v>
      </c>
      <c r="T2394" s="93">
        <f t="shared" si="158"/>
        <v>0</v>
      </c>
      <c r="U2394" s="93">
        <f t="shared" si="159"/>
        <v>0</v>
      </c>
      <c r="V2394" s="93">
        <f t="shared" si="160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7"/>
        <v>0</v>
      </c>
      <c r="T2395" s="93">
        <f t="shared" si="158"/>
        <v>0</v>
      </c>
      <c r="U2395" s="93">
        <f t="shared" si="159"/>
        <v>0</v>
      </c>
      <c r="V2395" s="93">
        <f t="shared" si="160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7"/>
        <v>0</v>
      </c>
      <c r="T2396" s="93">
        <f t="shared" si="158"/>
        <v>0</v>
      </c>
      <c r="U2396" s="93">
        <f t="shared" si="159"/>
        <v>0</v>
      </c>
      <c r="V2396" s="93">
        <f t="shared" si="160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7"/>
        <v>0</v>
      </c>
      <c r="T2397" s="93">
        <f t="shared" si="158"/>
        <v>0</v>
      </c>
      <c r="U2397" s="93">
        <f t="shared" si="159"/>
        <v>0</v>
      </c>
      <c r="V2397" s="93">
        <f t="shared" si="160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7"/>
        <v>0</v>
      </c>
      <c r="T2398" s="93">
        <f t="shared" si="158"/>
        <v>0</v>
      </c>
      <c r="U2398" s="93">
        <f t="shared" si="159"/>
        <v>0</v>
      </c>
      <c r="V2398" s="93">
        <f t="shared" si="160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7"/>
        <v>0</v>
      </c>
      <c r="T2399" s="93">
        <f t="shared" si="158"/>
        <v>0</v>
      </c>
      <c r="U2399" s="93">
        <f t="shared" si="159"/>
        <v>0</v>
      </c>
      <c r="V2399" s="93">
        <f t="shared" si="160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7"/>
        <v>0</v>
      </c>
      <c r="T2400" s="93">
        <f t="shared" si="158"/>
        <v>0</v>
      </c>
      <c r="U2400" s="93">
        <f t="shared" si="159"/>
        <v>0</v>
      </c>
      <c r="V2400" s="93">
        <f t="shared" si="160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7"/>
        <v>0</v>
      </c>
      <c r="T2401" s="93">
        <f t="shared" si="158"/>
        <v>0</v>
      </c>
      <c r="U2401" s="93">
        <f t="shared" si="159"/>
        <v>0</v>
      </c>
      <c r="V2401" s="93">
        <f t="shared" si="160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7"/>
        <v>0</v>
      </c>
      <c r="T2402" s="93">
        <f t="shared" si="158"/>
        <v>0</v>
      </c>
      <c r="U2402" s="93">
        <f t="shared" si="159"/>
        <v>0</v>
      </c>
      <c r="V2402" s="93">
        <f t="shared" si="160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7"/>
        <v>0</v>
      </c>
      <c r="T2403" s="93">
        <f t="shared" si="158"/>
        <v>0</v>
      </c>
      <c r="U2403" s="93">
        <f t="shared" si="159"/>
        <v>0</v>
      </c>
      <c r="V2403" s="93">
        <f t="shared" si="160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7"/>
        <v>0</v>
      </c>
      <c r="T2404" s="93">
        <f t="shared" si="158"/>
        <v>0</v>
      </c>
      <c r="U2404" s="93">
        <f t="shared" si="159"/>
        <v>0</v>
      </c>
      <c r="V2404" s="93">
        <f t="shared" si="160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7"/>
        <v>0</v>
      </c>
      <c r="T2405" s="93">
        <f t="shared" si="158"/>
        <v>0</v>
      </c>
      <c r="U2405" s="93">
        <f t="shared" si="159"/>
        <v>0</v>
      </c>
      <c r="V2405" s="93">
        <f t="shared" si="160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7"/>
        <v>0</v>
      </c>
      <c r="T2406" s="93">
        <f t="shared" si="158"/>
        <v>0</v>
      </c>
      <c r="U2406" s="93">
        <f t="shared" si="159"/>
        <v>0</v>
      </c>
      <c r="V2406" s="93">
        <f t="shared" si="160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7"/>
        <v>0</v>
      </c>
      <c r="T2407" s="93">
        <f t="shared" si="158"/>
        <v>0</v>
      </c>
      <c r="U2407" s="93">
        <f t="shared" si="159"/>
        <v>0</v>
      </c>
      <c r="V2407" s="93">
        <f t="shared" si="160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7"/>
        <v>0</v>
      </c>
      <c r="T2408" s="93">
        <f t="shared" si="158"/>
        <v>0</v>
      </c>
      <c r="U2408" s="93">
        <f t="shared" si="159"/>
        <v>0</v>
      </c>
      <c r="V2408" s="93">
        <f t="shared" si="160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7"/>
        <v>0</v>
      </c>
      <c r="T2409" s="93">
        <f t="shared" si="158"/>
        <v>0</v>
      </c>
      <c r="U2409" s="93">
        <f t="shared" si="159"/>
        <v>0</v>
      </c>
      <c r="V2409" s="93">
        <f t="shared" si="160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7"/>
        <v>0</v>
      </c>
      <c r="T2410" s="93">
        <f t="shared" si="158"/>
        <v>0</v>
      </c>
      <c r="U2410" s="93">
        <f t="shared" si="159"/>
        <v>0</v>
      </c>
      <c r="V2410" s="93">
        <f t="shared" si="160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7"/>
        <v>0</v>
      </c>
      <c r="T2411" s="93">
        <f t="shared" si="158"/>
        <v>0</v>
      </c>
      <c r="U2411" s="93">
        <f t="shared" si="159"/>
        <v>0</v>
      </c>
      <c r="V2411" s="93">
        <f t="shared" si="160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7"/>
        <v>0</v>
      </c>
      <c r="T2412" s="93">
        <f t="shared" si="158"/>
        <v>0</v>
      </c>
      <c r="U2412" s="93">
        <f t="shared" si="159"/>
        <v>0</v>
      </c>
      <c r="V2412" s="93">
        <f t="shared" si="160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7"/>
        <v>0</v>
      </c>
      <c r="T2413" s="93">
        <f t="shared" si="158"/>
        <v>0</v>
      </c>
      <c r="U2413" s="93">
        <f t="shared" si="159"/>
        <v>0</v>
      </c>
      <c r="V2413" s="93">
        <f t="shared" si="160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7"/>
        <v>0</v>
      </c>
      <c r="T2414" s="93">
        <f t="shared" si="158"/>
        <v>0</v>
      </c>
      <c r="U2414" s="93">
        <f t="shared" si="159"/>
        <v>0</v>
      </c>
      <c r="V2414" s="93">
        <f t="shared" si="160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7"/>
        <v>0</v>
      </c>
      <c r="T2415" s="93">
        <f t="shared" si="158"/>
        <v>0</v>
      </c>
      <c r="U2415" s="93">
        <f t="shared" si="159"/>
        <v>0</v>
      </c>
      <c r="V2415" s="93">
        <f t="shared" si="160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7"/>
        <v>0</v>
      </c>
      <c r="T2416" s="93">
        <f t="shared" si="158"/>
        <v>0</v>
      </c>
      <c r="U2416" s="93">
        <f t="shared" si="159"/>
        <v>0</v>
      </c>
      <c r="V2416" s="93">
        <f t="shared" si="160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7"/>
        <v>0</v>
      </c>
      <c r="T2417" s="93">
        <f t="shared" si="158"/>
        <v>0</v>
      </c>
      <c r="U2417" s="93">
        <f t="shared" si="159"/>
        <v>0</v>
      </c>
      <c r="V2417" s="93">
        <f t="shared" si="160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7"/>
        <v>0</v>
      </c>
      <c r="T2418" s="93">
        <f t="shared" si="158"/>
        <v>0</v>
      </c>
      <c r="U2418" s="93">
        <f t="shared" si="159"/>
        <v>0</v>
      </c>
      <c r="V2418" s="93">
        <f t="shared" si="160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7"/>
        <v>0</v>
      </c>
      <c r="T2419" s="93">
        <f t="shared" si="158"/>
        <v>0</v>
      </c>
      <c r="U2419" s="93">
        <f t="shared" si="159"/>
        <v>0</v>
      </c>
      <c r="V2419" s="93">
        <f t="shared" si="160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7"/>
        <v>0</v>
      </c>
      <c r="T2420" s="93">
        <f t="shared" si="158"/>
        <v>0</v>
      </c>
      <c r="U2420" s="93">
        <f t="shared" si="159"/>
        <v>0</v>
      </c>
      <c r="V2420" s="93">
        <f t="shared" si="160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7"/>
        <v>0</v>
      </c>
      <c r="T2421" s="93">
        <f t="shared" si="158"/>
        <v>0</v>
      </c>
      <c r="U2421" s="93">
        <f t="shared" si="159"/>
        <v>0</v>
      </c>
      <c r="V2421" s="93">
        <f t="shared" si="160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7"/>
        <v>0</v>
      </c>
      <c r="T2422" s="93">
        <f t="shared" si="158"/>
        <v>0</v>
      </c>
      <c r="U2422" s="93">
        <f t="shared" si="159"/>
        <v>0</v>
      </c>
      <c r="V2422" s="93">
        <f t="shared" si="160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7"/>
        <v>0</v>
      </c>
      <c r="T2423" s="93">
        <f t="shared" si="158"/>
        <v>0</v>
      </c>
      <c r="U2423" s="93">
        <f t="shared" si="159"/>
        <v>0</v>
      </c>
      <c r="V2423" s="93">
        <f t="shared" si="160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7"/>
        <v>0</v>
      </c>
      <c r="T2424" s="93">
        <f t="shared" si="158"/>
        <v>0</v>
      </c>
      <c r="U2424" s="93">
        <f t="shared" si="159"/>
        <v>0</v>
      </c>
      <c r="V2424" s="93">
        <f t="shared" si="160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7"/>
        <v>0</v>
      </c>
      <c r="T2425" s="93">
        <f t="shared" si="158"/>
        <v>0</v>
      </c>
      <c r="U2425" s="93">
        <f t="shared" si="159"/>
        <v>0</v>
      </c>
      <c r="V2425" s="93">
        <f t="shared" si="160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7"/>
        <v>0</v>
      </c>
      <c r="T2426" s="93">
        <f t="shared" si="158"/>
        <v>0</v>
      </c>
      <c r="U2426" s="93">
        <f t="shared" si="159"/>
        <v>0</v>
      </c>
      <c r="V2426" s="93">
        <f t="shared" si="160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7"/>
        <v>0</v>
      </c>
      <c r="T2427" s="93">
        <f t="shared" si="158"/>
        <v>0</v>
      </c>
      <c r="U2427" s="93">
        <f t="shared" si="159"/>
        <v>0</v>
      </c>
      <c r="V2427" s="93">
        <f t="shared" si="160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7"/>
        <v>0</v>
      </c>
      <c r="T2428" s="93">
        <f t="shared" si="158"/>
        <v>0</v>
      </c>
      <c r="U2428" s="93">
        <f t="shared" si="159"/>
        <v>0</v>
      </c>
      <c r="V2428" s="93">
        <f t="shared" si="160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7"/>
        <v>0</v>
      </c>
      <c r="T2429" s="93">
        <f t="shared" si="158"/>
        <v>0</v>
      </c>
      <c r="U2429" s="93">
        <f t="shared" si="159"/>
        <v>0</v>
      </c>
      <c r="V2429" s="93">
        <f t="shared" si="160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7"/>
        <v>0</v>
      </c>
      <c r="T2430" s="93">
        <f t="shared" si="158"/>
        <v>0</v>
      </c>
      <c r="U2430" s="93">
        <f t="shared" si="159"/>
        <v>0</v>
      </c>
      <c r="V2430" s="93">
        <f t="shared" si="160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7"/>
        <v>0</v>
      </c>
      <c r="T2431" s="93">
        <f t="shared" si="158"/>
        <v>0</v>
      </c>
      <c r="U2431" s="93">
        <f t="shared" si="159"/>
        <v>0</v>
      </c>
      <c r="V2431" s="93">
        <f t="shared" si="160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7"/>
        <v>0</v>
      </c>
      <c r="T2432" s="93">
        <f t="shared" si="158"/>
        <v>0</v>
      </c>
      <c r="U2432" s="93">
        <f t="shared" si="159"/>
        <v>0</v>
      </c>
      <c r="V2432" s="93">
        <f t="shared" si="160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7"/>
        <v>0</v>
      </c>
      <c r="T2433" s="93">
        <f t="shared" si="158"/>
        <v>0</v>
      </c>
      <c r="U2433" s="93">
        <f t="shared" si="159"/>
        <v>0</v>
      </c>
      <c r="V2433" s="93">
        <f t="shared" si="160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7"/>
        <v>0</v>
      </c>
      <c r="T2434" s="93">
        <f t="shared" si="158"/>
        <v>0</v>
      </c>
      <c r="U2434" s="93">
        <f t="shared" si="159"/>
        <v>0</v>
      </c>
      <c r="V2434" s="93">
        <f t="shared" si="160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7"/>
        <v>0</v>
      </c>
      <c r="T2435" s="93">
        <f t="shared" si="158"/>
        <v>0</v>
      </c>
      <c r="U2435" s="93">
        <f t="shared" si="159"/>
        <v>0</v>
      </c>
      <c r="V2435" s="93">
        <f t="shared" si="160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7"/>
        <v>0</v>
      </c>
      <c r="T2436" s="93">
        <f t="shared" si="158"/>
        <v>0</v>
      </c>
      <c r="U2436" s="93">
        <f t="shared" si="159"/>
        <v>0</v>
      </c>
      <c r="V2436" s="93">
        <f t="shared" si="160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1">IF(J2437=$N$5,1,0)</f>
        <v>0</v>
      </c>
      <c r="T2437" s="93">
        <f t="shared" ref="T2437:T2500" si="162">IF(J2437=$N$7,1,0)</f>
        <v>0</v>
      </c>
      <c r="U2437" s="93">
        <f t="shared" ref="U2437:U2500" si="163">IF(J2437=$N$9,1,0)</f>
        <v>0</v>
      </c>
      <c r="V2437" s="93">
        <f t="shared" ref="V2437:V2500" si="164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1"/>
        <v>0</v>
      </c>
      <c r="T2438" s="93">
        <f t="shared" si="162"/>
        <v>0</v>
      </c>
      <c r="U2438" s="93">
        <f t="shared" si="163"/>
        <v>0</v>
      </c>
      <c r="V2438" s="93">
        <f t="shared" si="164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1"/>
        <v>0</v>
      </c>
      <c r="T2439" s="93">
        <f t="shared" si="162"/>
        <v>0</v>
      </c>
      <c r="U2439" s="93">
        <f t="shared" si="163"/>
        <v>0</v>
      </c>
      <c r="V2439" s="93">
        <f t="shared" si="164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1"/>
        <v>0</v>
      </c>
      <c r="T2440" s="93">
        <f t="shared" si="162"/>
        <v>0</v>
      </c>
      <c r="U2440" s="93">
        <f t="shared" si="163"/>
        <v>0</v>
      </c>
      <c r="V2440" s="93">
        <f t="shared" si="164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1"/>
        <v>0</v>
      </c>
      <c r="T2441" s="93">
        <f t="shared" si="162"/>
        <v>0</v>
      </c>
      <c r="U2441" s="93">
        <f t="shared" si="163"/>
        <v>0</v>
      </c>
      <c r="V2441" s="93">
        <f t="shared" si="164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1"/>
        <v>0</v>
      </c>
      <c r="T2442" s="93">
        <f t="shared" si="162"/>
        <v>0</v>
      </c>
      <c r="U2442" s="93">
        <f t="shared" si="163"/>
        <v>0</v>
      </c>
      <c r="V2442" s="93">
        <f t="shared" si="164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1"/>
        <v>0</v>
      </c>
      <c r="T2443" s="93">
        <f t="shared" si="162"/>
        <v>0</v>
      </c>
      <c r="U2443" s="93">
        <f t="shared" si="163"/>
        <v>0</v>
      </c>
      <c r="V2443" s="93">
        <f t="shared" si="164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1"/>
        <v>0</v>
      </c>
      <c r="T2444" s="93">
        <f t="shared" si="162"/>
        <v>0</v>
      </c>
      <c r="U2444" s="93">
        <f t="shared" si="163"/>
        <v>0</v>
      </c>
      <c r="V2444" s="93">
        <f t="shared" si="164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1"/>
        <v>0</v>
      </c>
      <c r="T2445" s="93">
        <f t="shared" si="162"/>
        <v>0</v>
      </c>
      <c r="U2445" s="93">
        <f t="shared" si="163"/>
        <v>0</v>
      </c>
      <c r="V2445" s="93">
        <f t="shared" si="164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1"/>
        <v>0</v>
      </c>
      <c r="T2446" s="93">
        <f t="shared" si="162"/>
        <v>0</v>
      </c>
      <c r="U2446" s="93">
        <f t="shared" si="163"/>
        <v>0</v>
      </c>
      <c r="V2446" s="93">
        <f t="shared" si="164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1"/>
        <v>0</v>
      </c>
      <c r="T2447" s="93">
        <f t="shared" si="162"/>
        <v>0</v>
      </c>
      <c r="U2447" s="93">
        <f t="shared" si="163"/>
        <v>0</v>
      </c>
      <c r="V2447" s="93">
        <f t="shared" si="164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1"/>
        <v>0</v>
      </c>
      <c r="T2448" s="93">
        <f t="shared" si="162"/>
        <v>0</v>
      </c>
      <c r="U2448" s="93">
        <f t="shared" si="163"/>
        <v>0</v>
      </c>
      <c r="V2448" s="93">
        <f t="shared" si="164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1"/>
        <v>0</v>
      </c>
      <c r="T2449" s="93">
        <f t="shared" si="162"/>
        <v>0</v>
      </c>
      <c r="U2449" s="93">
        <f t="shared" si="163"/>
        <v>0</v>
      </c>
      <c r="V2449" s="93">
        <f t="shared" si="164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1"/>
        <v>0</v>
      </c>
      <c r="T2450" s="93">
        <f t="shared" si="162"/>
        <v>0</v>
      </c>
      <c r="U2450" s="93">
        <f t="shared" si="163"/>
        <v>0</v>
      </c>
      <c r="V2450" s="93">
        <f t="shared" si="164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1"/>
        <v>0</v>
      </c>
      <c r="T2451" s="93">
        <f t="shared" si="162"/>
        <v>0</v>
      </c>
      <c r="U2451" s="93">
        <f t="shared" si="163"/>
        <v>0</v>
      </c>
      <c r="V2451" s="93">
        <f t="shared" si="164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1"/>
        <v>0</v>
      </c>
      <c r="T2452" s="93">
        <f t="shared" si="162"/>
        <v>0</v>
      </c>
      <c r="U2452" s="93">
        <f t="shared" si="163"/>
        <v>0</v>
      </c>
      <c r="V2452" s="93">
        <f t="shared" si="164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1"/>
        <v>0</v>
      </c>
      <c r="T2453" s="93">
        <f t="shared" si="162"/>
        <v>0</v>
      </c>
      <c r="U2453" s="93">
        <f t="shared" si="163"/>
        <v>0</v>
      </c>
      <c r="V2453" s="93">
        <f t="shared" si="164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1"/>
        <v>0</v>
      </c>
      <c r="T2454" s="93">
        <f t="shared" si="162"/>
        <v>0</v>
      </c>
      <c r="U2454" s="93">
        <f t="shared" si="163"/>
        <v>0</v>
      </c>
      <c r="V2454" s="93">
        <f t="shared" si="164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1"/>
        <v>0</v>
      </c>
      <c r="T2455" s="93">
        <f t="shared" si="162"/>
        <v>0</v>
      </c>
      <c r="U2455" s="93">
        <f t="shared" si="163"/>
        <v>0</v>
      </c>
      <c r="V2455" s="93">
        <f t="shared" si="164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1"/>
        <v>0</v>
      </c>
      <c r="T2456" s="93">
        <f t="shared" si="162"/>
        <v>0</v>
      </c>
      <c r="U2456" s="93">
        <f t="shared" si="163"/>
        <v>0</v>
      </c>
      <c r="V2456" s="93">
        <f t="shared" si="164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1"/>
        <v>0</v>
      </c>
      <c r="T2457" s="93">
        <f t="shared" si="162"/>
        <v>0</v>
      </c>
      <c r="U2457" s="93">
        <f t="shared" si="163"/>
        <v>0</v>
      </c>
      <c r="V2457" s="93">
        <f t="shared" si="164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1"/>
        <v>0</v>
      </c>
      <c r="T2458" s="93">
        <f t="shared" si="162"/>
        <v>0</v>
      </c>
      <c r="U2458" s="93">
        <f t="shared" si="163"/>
        <v>0</v>
      </c>
      <c r="V2458" s="93">
        <f t="shared" si="164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1"/>
        <v>0</v>
      </c>
      <c r="T2459" s="93">
        <f t="shared" si="162"/>
        <v>0</v>
      </c>
      <c r="U2459" s="93">
        <f t="shared" si="163"/>
        <v>0</v>
      </c>
      <c r="V2459" s="93">
        <f t="shared" si="164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1"/>
        <v>0</v>
      </c>
      <c r="T2460" s="93">
        <f t="shared" si="162"/>
        <v>0</v>
      </c>
      <c r="U2460" s="93">
        <f t="shared" si="163"/>
        <v>0</v>
      </c>
      <c r="V2460" s="93">
        <f t="shared" si="164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1"/>
        <v>0</v>
      </c>
      <c r="T2461" s="93">
        <f t="shared" si="162"/>
        <v>0</v>
      </c>
      <c r="U2461" s="93">
        <f t="shared" si="163"/>
        <v>0</v>
      </c>
      <c r="V2461" s="93">
        <f t="shared" si="164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1"/>
        <v>0</v>
      </c>
      <c r="T2462" s="93">
        <f t="shared" si="162"/>
        <v>0</v>
      </c>
      <c r="U2462" s="93">
        <f t="shared" si="163"/>
        <v>0</v>
      </c>
      <c r="V2462" s="93">
        <f t="shared" si="164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1"/>
        <v>0</v>
      </c>
      <c r="T2463" s="93">
        <f t="shared" si="162"/>
        <v>0</v>
      </c>
      <c r="U2463" s="93">
        <f t="shared" si="163"/>
        <v>0</v>
      </c>
      <c r="V2463" s="93">
        <f t="shared" si="164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1"/>
        <v>0</v>
      </c>
      <c r="T2464" s="93">
        <f t="shared" si="162"/>
        <v>0</v>
      </c>
      <c r="U2464" s="93">
        <f t="shared" si="163"/>
        <v>0</v>
      </c>
      <c r="V2464" s="93">
        <f t="shared" si="164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1"/>
        <v>0</v>
      </c>
      <c r="T2465" s="93">
        <f t="shared" si="162"/>
        <v>0</v>
      </c>
      <c r="U2465" s="93">
        <f t="shared" si="163"/>
        <v>0</v>
      </c>
      <c r="V2465" s="93">
        <f t="shared" si="164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1"/>
        <v>0</v>
      </c>
      <c r="T2466" s="93">
        <f t="shared" si="162"/>
        <v>0</v>
      </c>
      <c r="U2466" s="93">
        <f t="shared" si="163"/>
        <v>0</v>
      </c>
      <c r="V2466" s="93">
        <f t="shared" si="164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1"/>
        <v>0</v>
      </c>
      <c r="T2467" s="93">
        <f t="shared" si="162"/>
        <v>0</v>
      </c>
      <c r="U2467" s="93">
        <f t="shared" si="163"/>
        <v>0</v>
      </c>
      <c r="V2467" s="93">
        <f t="shared" si="164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1"/>
        <v>0</v>
      </c>
      <c r="T2468" s="93">
        <f t="shared" si="162"/>
        <v>0</v>
      </c>
      <c r="U2468" s="93">
        <f t="shared" si="163"/>
        <v>0</v>
      </c>
      <c r="V2468" s="93">
        <f t="shared" si="164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1"/>
        <v>0</v>
      </c>
      <c r="T2469" s="93">
        <f t="shared" si="162"/>
        <v>0</v>
      </c>
      <c r="U2469" s="93">
        <f t="shared" si="163"/>
        <v>0</v>
      </c>
      <c r="V2469" s="93">
        <f t="shared" si="164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1"/>
        <v>0</v>
      </c>
      <c r="T2470" s="93">
        <f t="shared" si="162"/>
        <v>0</v>
      </c>
      <c r="U2470" s="93">
        <f t="shared" si="163"/>
        <v>0</v>
      </c>
      <c r="V2470" s="93">
        <f t="shared" si="164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1"/>
        <v>0</v>
      </c>
      <c r="T2471" s="93">
        <f t="shared" si="162"/>
        <v>0</v>
      </c>
      <c r="U2471" s="93">
        <f t="shared" si="163"/>
        <v>0</v>
      </c>
      <c r="V2471" s="93">
        <f t="shared" si="164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1"/>
        <v>0</v>
      </c>
      <c r="T2472" s="93">
        <f t="shared" si="162"/>
        <v>0</v>
      </c>
      <c r="U2472" s="93">
        <f t="shared" si="163"/>
        <v>0</v>
      </c>
      <c r="V2472" s="93">
        <f t="shared" si="164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1"/>
        <v>0</v>
      </c>
      <c r="T2473" s="93">
        <f t="shared" si="162"/>
        <v>0</v>
      </c>
      <c r="U2473" s="93">
        <f t="shared" si="163"/>
        <v>0</v>
      </c>
      <c r="V2473" s="93">
        <f t="shared" si="164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1"/>
        <v>0</v>
      </c>
      <c r="T2474" s="93">
        <f t="shared" si="162"/>
        <v>0</v>
      </c>
      <c r="U2474" s="93">
        <f t="shared" si="163"/>
        <v>0</v>
      </c>
      <c r="V2474" s="93">
        <f t="shared" si="164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1"/>
        <v>0</v>
      </c>
      <c r="T2475" s="93">
        <f t="shared" si="162"/>
        <v>0</v>
      </c>
      <c r="U2475" s="93">
        <f t="shared" si="163"/>
        <v>0</v>
      </c>
      <c r="V2475" s="93">
        <f t="shared" si="164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1"/>
        <v>0</v>
      </c>
      <c r="T2476" s="93">
        <f t="shared" si="162"/>
        <v>0</v>
      </c>
      <c r="U2476" s="93">
        <f t="shared" si="163"/>
        <v>0</v>
      </c>
      <c r="V2476" s="93">
        <f t="shared" si="164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1"/>
        <v>0</v>
      </c>
      <c r="T2477" s="93">
        <f t="shared" si="162"/>
        <v>0</v>
      </c>
      <c r="U2477" s="93">
        <f t="shared" si="163"/>
        <v>0</v>
      </c>
      <c r="V2477" s="93">
        <f t="shared" si="164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1"/>
        <v>0</v>
      </c>
      <c r="T2478" s="93">
        <f t="shared" si="162"/>
        <v>0</v>
      </c>
      <c r="U2478" s="93">
        <f t="shared" si="163"/>
        <v>0</v>
      </c>
      <c r="V2478" s="93">
        <f t="shared" si="164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1"/>
        <v>0</v>
      </c>
      <c r="T2479" s="93">
        <f t="shared" si="162"/>
        <v>0</v>
      </c>
      <c r="U2479" s="93">
        <f t="shared" si="163"/>
        <v>0</v>
      </c>
      <c r="V2479" s="93">
        <f t="shared" si="164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1"/>
        <v>0</v>
      </c>
      <c r="T2480" s="93">
        <f t="shared" si="162"/>
        <v>0</v>
      </c>
      <c r="U2480" s="93">
        <f t="shared" si="163"/>
        <v>0</v>
      </c>
      <c r="V2480" s="93">
        <f t="shared" si="164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1"/>
        <v>0</v>
      </c>
      <c r="T2481" s="93">
        <f t="shared" si="162"/>
        <v>0</v>
      </c>
      <c r="U2481" s="93">
        <f t="shared" si="163"/>
        <v>0</v>
      </c>
      <c r="V2481" s="93">
        <f t="shared" si="164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1"/>
        <v>0</v>
      </c>
      <c r="T2482" s="93">
        <f t="shared" si="162"/>
        <v>0</v>
      </c>
      <c r="U2482" s="93">
        <f t="shared" si="163"/>
        <v>0</v>
      </c>
      <c r="V2482" s="93">
        <f t="shared" si="164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1"/>
        <v>0</v>
      </c>
      <c r="T2483" s="93">
        <f t="shared" si="162"/>
        <v>0</v>
      </c>
      <c r="U2483" s="93">
        <f t="shared" si="163"/>
        <v>0</v>
      </c>
      <c r="V2483" s="93">
        <f t="shared" si="164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1"/>
        <v>0</v>
      </c>
      <c r="T2484" s="93">
        <f t="shared" si="162"/>
        <v>0</v>
      </c>
      <c r="U2484" s="93">
        <f t="shared" si="163"/>
        <v>0</v>
      </c>
      <c r="V2484" s="93">
        <f t="shared" si="164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1"/>
        <v>0</v>
      </c>
      <c r="T2485" s="93">
        <f t="shared" si="162"/>
        <v>0</v>
      </c>
      <c r="U2485" s="93">
        <f t="shared" si="163"/>
        <v>0</v>
      </c>
      <c r="V2485" s="93">
        <f t="shared" si="164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1"/>
        <v>0</v>
      </c>
      <c r="T2486" s="93">
        <f t="shared" si="162"/>
        <v>0</v>
      </c>
      <c r="U2486" s="93">
        <f t="shared" si="163"/>
        <v>0</v>
      </c>
      <c r="V2486" s="93">
        <f t="shared" si="164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1"/>
        <v>0</v>
      </c>
      <c r="T2487" s="93">
        <f t="shared" si="162"/>
        <v>0</v>
      </c>
      <c r="U2487" s="93">
        <f t="shared" si="163"/>
        <v>0</v>
      </c>
      <c r="V2487" s="93">
        <f t="shared" si="164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1"/>
        <v>0</v>
      </c>
      <c r="T2488" s="93">
        <f t="shared" si="162"/>
        <v>0</v>
      </c>
      <c r="U2488" s="93">
        <f t="shared" si="163"/>
        <v>0</v>
      </c>
      <c r="V2488" s="93">
        <f t="shared" si="164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1"/>
        <v>0</v>
      </c>
      <c r="T2489" s="93">
        <f t="shared" si="162"/>
        <v>0</v>
      </c>
      <c r="U2489" s="93">
        <f t="shared" si="163"/>
        <v>0</v>
      </c>
      <c r="V2489" s="93">
        <f t="shared" si="164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1"/>
        <v>0</v>
      </c>
      <c r="T2490" s="93">
        <f t="shared" si="162"/>
        <v>0</v>
      </c>
      <c r="U2490" s="93">
        <f t="shared" si="163"/>
        <v>0</v>
      </c>
      <c r="V2490" s="93">
        <f t="shared" si="164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1"/>
        <v>0</v>
      </c>
      <c r="T2491" s="93">
        <f t="shared" si="162"/>
        <v>0</v>
      </c>
      <c r="U2491" s="93">
        <f t="shared" si="163"/>
        <v>0</v>
      </c>
      <c r="V2491" s="93">
        <f t="shared" si="164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1"/>
        <v>0</v>
      </c>
      <c r="T2492" s="93">
        <f t="shared" si="162"/>
        <v>0</v>
      </c>
      <c r="U2492" s="93">
        <f t="shared" si="163"/>
        <v>0</v>
      </c>
      <c r="V2492" s="93">
        <f t="shared" si="164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1"/>
        <v>0</v>
      </c>
      <c r="T2493" s="93">
        <f t="shared" si="162"/>
        <v>0</v>
      </c>
      <c r="U2493" s="93">
        <f t="shared" si="163"/>
        <v>0</v>
      </c>
      <c r="V2493" s="93">
        <f t="shared" si="164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1"/>
        <v>0</v>
      </c>
      <c r="T2494" s="93">
        <f t="shared" si="162"/>
        <v>0</v>
      </c>
      <c r="U2494" s="93">
        <f t="shared" si="163"/>
        <v>0</v>
      </c>
      <c r="V2494" s="93">
        <f t="shared" si="164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1"/>
        <v>0</v>
      </c>
      <c r="T2495" s="93">
        <f t="shared" si="162"/>
        <v>0</v>
      </c>
      <c r="U2495" s="93">
        <f t="shared" si="163"/>
        <v>0</v>
      </c>
      <c r="V2495" s="93">
        <f t="shared" si="164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1"/>
        <v>0</v>
      </c>
      <c r="T2496" s="93">
        <f t="shared" si="162"/>
        <v>0</v>
      </c>
      <c r="U2496" s="93">
        <f t="shared" si="163"/>
        <v>0</v>
      </c>
      <c r="V2496" s="93">
        <f t="shared" si="164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1"/>
        <v>0</v>
      </c>
      <c r="T2497" s="93">
        <f t="shared" si="162"/>
        <v>0</v>
      </c>
      <c r="U2497" s="93">
        <f t="shared" si="163"/>
        <v>0</v>
      </c>
      <c r="V2497" s="93">
        <f t="shared" si="164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1"/>
        <v>0</v>
      </c>
      <c r="T2498" s="93">
        <f t="shared" si="162"/>
        <v>0</v>
      </c>
      <c r="U2498" s="93">
        <f t="shared" si="163"/>
        <v>0</v>
      </c>
      <c r="V2498" s="93">
        <f t="shared" si="164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1"/>
        <v>0</v>
      </c>
      <c r="T2499" s="93">
        <f t="shared" si="162"/>
        <v>0</v>
      </c>
      <c r="U2499" s="93">
        <f t="shared" si="163"/>
        <v>0</v>
      </c>
      <c r="V2499" s="93">
        <f t="shared" si="164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1"/>
        <v>0</v>
      </c>
      <c r="T2500" s="93">
        <f t="shared" si="162"/>
        <v>0</v>
      </c>
      <c r="U2500" s="93">
        <f t="shared" si="163"/>
        <v>0</v>
      </c>
      <c r="V2500" s="93">
        <f t="shared" si="164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5">IF(J2501=$N$5,1,0)</f>
        <v>0</v>
      </c>
      <c r="T2501" s="93">
        <f t="shared" ref="T2501:T2564" si="166">IF(J2501=$N$7,1,0)</f>
        <v>0</v>
      </c>
      <c r="U2501" s="93">
        <f t="shared" ref="U2501:U2564" si="167">IF(J2501=$N$9,1,0)</f>
        <v>0</v>
      </c>
      <c r="V2501" s="93">
        <f t="shared" ref="V2501:V2564" si="168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5"/>
        <v>0</v>
      </c>
      <c r="T2502" s="93">
        <f t="shared" si="166"/>
        <v>0</v>
      </c>
      <c r="U2502" s="93">
        <f t="shared" si="167"/>
        <v>0</v>
      </c>
      <c r="V2502" s="93">
        <f t="shared" si="168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5"/>
        <v>0</v>
      </c>
      <c r="T2503" s="93">
        <f t="shared" si="166"/>
        <v>0</v>
      </c>
      <c r="U2503" s="93">
        <f t="shared" si="167"/>
        <v>0</v>
      </c>
      <c r="V2503" s="93">
        <f t="shared" si="168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5"/>
        <v>0</v>
      </c>
      <c r="T2504" s="93">
        <f t="shared" si="166"/>
        <v>0</v>
      </c>
      <c r="U2504" s="93">
        <f t="shared" si="167"/>
        <v>0</v>
      </c>
      <c r="V2504" s="93">
        <f t="shared" si="168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5"/>
        <v>0</v>
      </c>
      <c r="T2505" s="93">
        <f t="shared" si="166"/>
        <v>0</v>
      </c>
      <c r="U2505" s="93">
        <f t="shared" si="167"/>
        <v>0</v>
      </c>
      <c r="V2505" s="93">
        <f t="shared" si="168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5"/>
        <v>0</v>
      </c>
      <c r="T2506" s="93">
        <f t="shared" si="166"/>
        <v>0</v>
      </c>
      <c r="U2506" s="93">
        <f t="shared" si="167"/>
        <v>0</v>
      </c>
      <c r="V2506" s="93">
        <f t="shared" si="168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5"/>
        <v>0</v>
      </c>
      <c r="T2507" s="93">
        <f t="shared" si="166"/>
        <v>0</v>
      </c>
      <c r="U2507" s="93">
        <f t="shared" si="167"/>
        <v>0</v>
      </c>
      <c r="V2507" s="93">
        <f t="shared" si="168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5"/>
        <v>0</v>
      </c>
      <c r="T2508" s="93">
        <f t="shared" si="166"/>
        <v>0</v>
      </c>
      <c r="U2508" s="93">
        <f t="shared" si="167"/>
        <v>0</v>
      </c>
      <c r="V2508" s="93">
        <f t="shared" si="168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5"/>
        <v>0</v>
      </c>
      <c r="T2509" s="93">
        <f t="shared" si="166"/>
        <v>0</v>
      </c>
      <c r="U2509" s="93">
        <f t="shared" si="167"/>
        <v>0</v>
      </c>
      <c r="V2509" s="93">
        <f t="shared" si="168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5"/>
        <v>0</v>
      </c>
      <c r="T2510" s="93">
        <f t="shared" si="166"/>
        <v>0</v>
      </c>
      <c r="U2510" s="93">
        <f t="shared" si="167"/>
        <v>0</v>
      </c>
      <c r="V2510" s="93">
        <f t="shared" si="168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5"/>
        <v>0</v>
      </c>
      <c r="T2511" s="93">
        <f t="shared" si="166"/>
        <v>0</v>
      </c>
      <c r="U2511" s="93">
        <f t="shared" si="167"/>
        <v>0</v>
      </c>
      <c r="V2511" s="93">
        <f t="shared" si="168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5"/>
        <v>0</v>
      </c>
      <c r="T2512" s="93">
        <f t="shared" si="166"/>
        <v>0</v>
      </c>
      <c r="U2512" s="93">
        <f t="shared" si="167"/>
        <v>0</v>
      </c>
      <c r="V2512" s="93">
        <f t="shared" si="168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5"/>
        <v>0</v>
      </c>
      <c r="T2513" s="93">
        <f t="shared" si="166"/>
        <v>0</v>
      </c>
      <c r="U2513" s="93">
        <f t="shared" si="167"/>
        <v>0</v>
      </c>
      <c r="V2513" s="93">
        <f t="shared" si="168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5"/>
        <v>0</v>
      </c>
      <c r="T2514" s="93">
        <f t="shared" si="166"/>
        <v>0</v>
      </c>
      <c r="U2514" s="93">
        <f t="shared" si="167"/>
        <v>0</v>
      </c>
      <c r="V2514" s="93">
        <f t="shared" si="168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5"/>
        <v>0</v>
      </c>
      <c r="T2515" s="93">
        <f t="shared" si="166"/>
        <v>0</v>
      </c>
      <c r="U2515" s="93">
        <f t="shared" si="167"/>
        <v>0</v>
      </c>
      <c r="V2515" s="93">
        <f t="shared" si="168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5"/>
        <v>0</v>
      </c>
      <c r="T2516" s="93">
        <f t="shared" si="166"/>
        <v>0</v>
      </c>
      <c r="U2516" s="93">
        <f t="shared" si="167"/>
        <v>0</v>
      </c>
      <c r="V2516" s="93">
        <f t="shared" si="168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5"/>
        <v>0</v>
      </c>
      <c r="T2517" s="93">
        <f t="shared" si="166"/>
        <v>0</v>
      </c>
      <c r="U2517" s="93">
        <f t="shared" si="167"/>
        <v>0</v>
      </c>
      <c r="V2517" s="93">
        <f t="shared" si="168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5"/>
        <v>0</v>
      </c>
      <c r="T2518" s="93">
        <f t="shared" si="166"/>
        <v>0</v>
      </c>
      <c r="U2518" s="93">
        <f t="shared" si="167"/>
        <v>0</v>
      </c>
      <c r="V2518" s="93">
        <f t="shared" si="168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5"/>
        <v>0</v>
      </c>
      <c r="T2519" s="93">
        <f t="shared" si="166"/>
        <v>0</v>
      </c>
      <c r="U2519" s="93">
        <f t="shared" si="167"/>
        <v>0</v>
      </c>
      <c r="V2519" s="93">
        <f t="shared" si="168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5"/>
        <v>0</v>
      </c>
      <c r="T2520" s="93">
        <f t="shared" si="166"/>
        <v>0</v>
      </c>
      <c r="U2520" s="93">
        <f t="shared" si="167"/>
        <v>0</v>
      </c>
      <c r="V2520" s="93">
        <f t="shared" si="168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5"/>
        <v>0</v>
      </c>
      <c r="T2521" s="93">
        <f t="shared" si="166"/>
        <v>0</v>
      </c>
      <c r="U2521" s="93">
        <f t="shared" si="167"/>
        <v>0</v>
      </c>
      <c r="V2521" s="93">
        <f t="shared" si="168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5"/>
        <v>0</v>
      </c>
      <c r="T2522" s="93">
        <f t="shared" si="166"/>
        <v>0</v>
      </c>
      <c r="U2522" s="93">
        <f t="shared" si="167"/>
        <v>0</v>
      </c>
      <c r="V2522" s="93">
        <f t="shared" si="168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5"/>
        <v>0</v>
      </c>
      <c r="T2523" s="93">
        <f t="shared" si="166"/>
        <v>0</v>
      </c>
      <c r="U2523" s="93">
        <f t="shared" si="167"/>
        <v>0</v>
      </c>
      <c r="V2523" s="93">
        <f t="shared" si="168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5"/>
        <v>0</v>
      </c>
      <c r="T2524" s="93">
        <f t="shared" si="166"/>
        <v>0</v>
      </c>
      <c r="U2524" s="93">
        <f t="shared" si="167"/>
        <v>0</v>
      </c>
      <c r="V2524" s="93">
        <f t="shared" si="168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5"/>
        <v>0</v>
      </c>
      <c r="T2525" s="93">
        <f t="shared" si="166"/>
        <v>0</v>
      </c>
      <c r="U2525" s="93">
        <f t="shared" si="167"/>
        <v>0</v>
      </c>
      <c r="V2525" s="93">
        <f t="shared" si="168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5"/>
        <v>0</v>
      </c>
      <c r="T2526" s="93">
        <f t="shared" si="166"/>
        <v>0</v>
      </c>
      <c r="U2526" s="93">
        <f t="shared" si="167"/>
        <v>0</v>
      </c>
      <c r="V2526" s="93">
        <f t="shared" si="168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5"/>
        <v>0</v>
      </c>
      <c r="T2527" s="93">
        <f t="shared" si="166"/>
        <v>0</v>
      </c>
      <c r="U2527" s="93">
        <f t="shared" si="167"/>
        <v>0</v>
      </c>
      <c r="V2527" s="93">
        <f t="shared" si="168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5"/>
        <v>0</v>
      </c>
      <c r="T2528" s="93">
        <f t="shared" si="166"/>
        <v>0</v>
      </c>
      <c r="U2528" s="93">
        <f t="shared" si="167"/>
        <v>0</v>
      </c>
      <c r="V2528" s="93">
        <f t="shared" si="168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5"/>
        <v>0</v>
      </c>
      <c r="T2529" s="93">
        <f t="shared" si="166"/>
        <v>0</v>
      </c>
      <c r="U2529" s="93">
        <f t="shared" si="167"/>
        <v>0</v>
      </c>
      <c r="V2529" s="93">
        <f t="shared" si="168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5"/>
        <v>0</v>
      </c>
      <c r="T2530" s="93">
        <f t="shared" si="166"/>
        <v>0</v>
      </c>
      <c r="U2530" s="93">
        <f t="shared" si="167"/>
        <v>0</v>
      </c>
      <c r="V2530" s="93">
        <f t="shared" si="168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5"/>
        <v>0</v>
      </c>
      <c r="T2531" s="93">
        <f t="shared" si="166"/>
        <v>0</v>
      </c>
      <c r="U2531" s="93">
        <f t="shared" si="167"/>
        <v>0</v>
      </c>
      <c r="V2531" s="93">
        <f t="shared" si="168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5"/>
        <v>0</v>
      </c>
      <c r="T2532" s="93">
        <f t="shared" si="166"/>
        <v>0</v>
      </c>
      <c r="U2532" s="93">
        <f t="shared" si="167"/>
        <v>0</v>
      </c>
      <c r="V2532" s="93">
        <f t="shared" si="168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5"/>
        <v>0</v>
      </c>
      <c r="T2533" s="93">
        <f t="shared" si="166"/>
        <v>0</v>
      </c>
      <c r="U2533" s="93">
        <f t="shared" si="167"/>
        <v>0</v>
      </c>
      <c r="V2533" s="93">
        <f t="shared" si="168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5"/>
        <v>0</v>
      </c>
      <c r="T2534" s="93">
        <f t="shared" si="166"/>
        <v>0</v>
      </c>
      <c r="U2534" s="93">
        <f t="shared" si="167"/>
        <v>0</v>
      </c>
      <c r="V2534" s="93">
        <f t="shared" si="168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5"/>
        <v>0</v>
      </c>
      <c r="T2535" s="93">
        <f t="shared" si="166"/>
        <v>0</v>
      </c>
      <c r="U2535" s="93">
        <f t="shared" si="167"/>
        <v>0</v>
      </c>
      <c r="V2535" s="93">
        <f t="shared" si="168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5"/>
        <v>0</v>
      </c>
      <c r="T2536" s="93">
        <f t="shared" si="166"/>
        <v>0</v>
      </c>
      <c r="U2536" s="93">
        <f t="shared" si="167"/>
        <v>0</v>
      </c>
      <c r="V2536" s="93">
        <f t="shared" si="168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5"/>
        <v>0</v>
      </c>
      <c r="T2537" s="93">
        <f t="shared" si="166"/>
        <v>0</v>
      </c>
      <c r="U2537" s="93">
        <f t="shared" si="167"/>
        <v>0</v>
      </c>
      <c r="V2537" s="93">
        <f t="shared" si="168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5"/>
        <v>0</v>
      </c>
      <c r="T2538" s="93">
        <f t="shared" si="166"/>
        <v>0</v>
      </c>
      <c r="U2538" s="93">
        <f t="shared" si="167"/>
        <v>0</v>
      </c>
      <c r="V2538" s="93">
        <f t="shared" si="168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5"/>
        <v>0</v>
      </c>
      <c r="T2539" s="93">
        <f t="shared" si="166"/>
        <v>0</v>
      </c>
      <c r="U2539" s="93">
        <f t="shared" si="167"/>
        <v>0</v>
      </c>
      <c r="V2539" s="93">
        <f t="shared" si="168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5"/>
        <v>0</v>
      </c>
      <c r="T2540" s="93">
        <f t="shared" si="166"/>
        <v>0</v>
      </c>
      <c r="U2540" s="93">
        <f t="shared" si="167"/>
        <v>0</v>
      </c>
      <c r="V2540" s="93">
        <f t="shared" si="168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5"/>
        <v>0</v>
      </c>
      <c r="T2541" s="93">
        <f t="shared" si="166"/>
        <v>0</v>
      </c>
      <c r="U2541" s="93">
        <f t="shared" si="167"/>
        <v>0</v>
      </c>
      <c r="V2541" s="93">
        <f t="shared" si="168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5"/>
        <v>0</v>
      </c>
      <c r="T2542" s="93">
        <f t="shared" si="166"/>
        <v>0</v>
      </c>
      <c r="U2542" s="93">
        <f t="shared" si="167"/>
        <v>0</v>
      </c>
      <c r="V2542" s="93">
        <f t="shared" si="168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5"/>
        <v>0</v>
      </c>
      <c r="T2543" s="93">
        <f t="shared" si="166"/>
        <v>0</v>
      </c>
      <c r="U2543" s="93">
        <f t="shared" si="167"/>
        <v>0</v>
      </c>
      <c r="V2543" s="93">
        <f t="shared" si="168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5"/>
        <v>0</v>
      </c>
      <c r="T2544" s="93">
        <f t="shared" si="166"/>
        <v>0</v>
      </c>
      <c r="U2544" s="93">
        <f t="shared" si="167"/>
        <v>0</v>
      </c>
      <c r="V2544" s="93">
        <f t="shared" si="168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5"/>
        <v>0</v>
      </c>
      <c r="T2545" s="93">
        <f t="shared" si="166"/>
        <v>0</v>
      </c>
      <c r="U2545" s="93">
        <f t="shared" si="167"/>
        <v>0</v>
      </c>
      <c r="V2545" s="93">
        <f t="shared" si="168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5"/>
        <v>0</v>
      </c>
      <c r="T2546" s="93">
        <f t="shared" si="166"/>
        <v>0</v>
      </c>
      <c r="U2546" s="93">
        <f t="shared" si="167"/>
        <v>0</v>
      </c>
      <c r="V2546" s="93">
        <f t="shared" si="168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5"/>
        <v>0</v>
      </c>
      <c r="T2547" s="93">
        <f t="shared" si="166"/>
        <v>0</v>
      </c>
      <c r="U2547" s="93">
        <f t="shared" si="167"/>
        <v>0</v>
      </c>
      <c r="V2547" s="93">
        <f t="shared" si="168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5"/>
        <v>0</v>
      </c>
      <c r="T2548" s="93">
        <f t="shared" si="166"/>
        <v>0</v>
      </c>
      <c r="U2548" s="93">
        <f t="shared" si="167"/>
        <v>0</v>
      </c>
      <c r="V2548" s="93">
        <f t="shared" si="168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5"/>
        <v>0</v>
      </c>
      <c r="T2549" s="93">
        <f t="shared" si="166"/>
        <v>0</v>
      </c>
      <c r="U2549" s="93">
        <f t="shared" si="167"/>
        <v>0</v>
      </c>
      <c r="V2549" s="93">
        <f t="shared" si="168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5"/>
        <v>0</v>
      </c>
      <c r="T2550" s="93">
        <f t="shared" si="166"/>
        <v>0</v>
      </c>
      <c r="U2550" s="93">
        <f t="shared" si="167"/>
        <v>0</v>
      </c>
      <c r="V2550" s="93">
        <f t="shared" si="168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5"/>
        <v>0</v>
      </c>
      <c r="T2551" s="93">
        <f t="shared" si="166"/>
        <v>0</v>
      </c>
      <c r="U2551" s="93">
        <f t="shared" si="167"/>
        <v>0</v>
      </c>
      <c r="V2551" s="93">
        <f t="shared" si="168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5"/>
        <v>0</v>
      </c>
      <c r="T2552" s="93">
        <f t="shared" si="166"/>
        <v>0</v>
      </c>
      <c r="U2552" s="93">
        <f t="shared" si="167"/>
        <v>0</v>
      </c>
      <c r="V2552" s="93">
        <f t="shared" si="168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5"/>
        <v>0</v>
      </c>
      <c r="T2553" s="93">
        <f t="shared" si="166"/>
        <v>0</v>
      </c>
      <c r="U2553" s="93">
        <f t="shared" si="167"/>
        <v>0</v>
      </c>
      <c r="V2553" s="93">
        <f t="shared" si="168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5"/>
        <v>0</v>
      </c>
      <c r="T2554" s="93">
        <f t="shared" si="166"/>
        <v>0</v>
      </c>
      <c r="U2554" s="93">
        <f t="shared" si="167"/>
        <v>0</v>
      </c>
      <c r="V2554" s="93">
        <f t="shared" si="168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5"/>
        <v>0</v>
      </c>
      <c r="T2555" s="93">
        <f t="shared" si="166"/>
        <v>0</v>
      </c>
      <c r="U2555" s="93">
        <f t="shared" si="167"/>
        <v>0</v>
      </c>
      <c r="V2555" s="93">
        <f t="shared" si="168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5"/>
        <v>0</v>
      </c>
      <c r="T2556" s="93">
        <f t="shared" si="166"/>
        <v>0</v>
      </c>
      <c r="U2556" s="93">
        <f t="shared" si="167"/>
        <v>0</v>
      </c>
      <c r="V2556" s="93">
        <f t="shared" si="168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5"/>
        <v>0</v>
      </c>
      <c r="T2557" s="93">
        <f t="shared" si="166"/>
        <v>0</v>
      </c>
      <c r="U2557" s="93">
        <f t="shared" si="167"/>
        <v>0</v>
      </c>
      <c r="V2557" s="93">
        <f t="shared" si="168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5"/>
        <v>0</v>
      </c>
      <c r="T2558" s="93">
        <f t="shared" si="166"/>
        <v>0</v>
      </c>
      <c r="U2558" s="93">
        <f t="shared" si="167"/>
        <v>0</v>
      </c>
      <c r="V2558" s="93">
        <f t="shared" si="168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5"/>
        <v>0</v>
      </c>
      <c r="T2559" s="93">
        <f t="shared" si="166"/>
        <v>0</v>
      </c>
      <c r="U2559" s="93">
        <f t="shared" si="167"/>
        <v>0</v>
      </c>
      <c r="V2559" s="93">
        <f t="shared" si="168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5"/>
        <v>0</v>
      </c>
      <c r="T2560" s="93">
        <f t="shared" si="166"/>
        <v>0</v>
      </c>
      <c r="U2560" s="93">
        <f t="shared" si="167"/>
        <v>0</v>
      </c>
      <c r="V2560" s="93">
        <f t="shared" si="168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5"/>
        <v>0</v>
      </c>
      <c r="T2561" s="93">
        <f t="shared" si="166"/>
        <v>0</v>
      </c>
      <c r="U2561" s="93">
        <f t="shared" si="167"/>
        <v>0</v>
      </c>
      <c r="V2561" s="93">
        <f t="shared" si="168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5"/>
        <v>0</v>
      </c>
      <c r="T2562" s="93">
        <f t="shared" si="166"/>
        <v>0</v>
      </c>
      <c r="U2562" s="93">
        <f t="shared" si="167"/>
        <v>0</v>
      </c>
      <c r="V2562" s="93">
        <f t="shared" si="168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5"/>
        <v>0</v>
      </c>
      <c r="T2563" s="93">
        <f t="shared" si="166"/>
        <v>0</v>
      </c>
      <c r="U2563" s="93">
        <f t="shared" si="167"/>
        <v>0</v>
      </c>
      <c r="V2563" s="93">
        <f t="shared" si="168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5"/>
        <v>0</v>
      </c>
      <c r="T2564" s="93">
        <f t="shared" si="166"/>
        <v>0</v>
      </c>
      <c r="U2564" s="93">
        <f t="shared" si="167"/>
        <v>0</v>
      </c>
      <c r="V2564" s="93">
        <f t="shared" si="168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9">IF(J2565=$N$5,1,0)</f>
        <v>0</v>
      </c>
      <c r="T2565" s="93">
        <f t="shared" ref="T2565:T2628" si="170">IF(J2565=$N$7,1,0)</f>
        <v>0</v>
      </c>
      <c r="U2565" s="93">
        <f t="shared" ref="U2565:U2628" si="171">IF(J2565=$N$9,1,0)</f>
        <v>0</v>
      </c>
      <c r="V2565" s="93">
        <f t="shared" ref="V2565:V2628" si="172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9"/>
        <v>0</v>
      </c>
      <c r="T2566" s="93">
        <f t="shared" si="170"/>
        <v>0</v>
      </c>
      <c r="U2566" s="93">
        <f t="shared" si="171"/>
        <v>0</v>
      </c>
      <c r="V2566" s="93">
        <f t="shared" si="172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9"/>
        <v>0</v>
      </c>
      <c r="T2567" s="93">
        <f t="shared" si="170"/>
        <v>0</v>
      </c>
      <c r="U2567" s="93">
        <f t="shared" si="171"/>
        <v>0</v>
      </c>
      <c r="V2567" s="93">
        <f t="shared" si="172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9"/>
        <v>0</v>
      </c>
      <c r="T2568" s="93">
        <f t="shared" si="170"/>
        <v>0</v>
      </c>
      <c r="U2568" s="93">
        <f t="shared" si="171"/>
        <v>0</v>
      </c>
      <c r="V2568" s="93">
        <f t="shared" si="172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9"/>
        <v>0</v>
      </c>
      <c r="T2569" s="93">
        <f t="shared" si="170"/>
        <v>0</v>
      </c>
      <c r="U2569" s="93">
        <f t="shared" si="171"/>
        <v>0</v>
      </c>
      <c r="V2569" s="93">
        <f t="shared" si="172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9"/>
        <v>0</v>
      </c>
      <c r="T2570" s="93">
        <f t="shared" si="170"/>
        <v>0</v>
      </c>
      <c r="U2570" s="93">
        <f t="shared" si="171"/>
        <v>0</v>
      </c>
      <c r="V2570" s="93">
        <f t="shared" si="172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9"/>
        <v>0</v>
      </c>
      <c r="T2571" s="93">
        <f t="shared" si="170"/>
        <v>0</v>
      </c>
      <c r="U2571" s="93">
        <f t="shared" si="171"/>
        <v>0</v>
      </c>
      <c r="V2571" s="93">
        <f t="shared" si="172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9"/>
        <v>0</v>
      </c>
      <c r="T2572" s="93">
        <f t="shared" si="170"/>
        <v>0</v>
      </c>
      <c r="U2572" s="93">
        <f t="shared" si="171"/>
        <v>0</v>
      </c>
      <c r="V2572" s="93">
        <f t="shared" si="172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9"/>
        <v>0</v>
      </c>
      <c r="T2573" s="93">
        <f t="shared" si="170"/>
        <v>0</v>
      </c>
      <c r="U2573" s="93">
        <f t="shared" si="171"/>
        <v>0</v>
      </c>
      <c r="V2573" s="93">
        <f t="shared" si="172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9"/>
        <v>0</v>
      </c>
      <c r="T2574" s="93">
        <f t="shared" si="170"/>
        <v>0</v>
      </c>
      <c r="U2574" s="93">
        <f t="shared" si="171"/>
        <v>0</v>
      </c>
      <c r="V2574" s="93">
        <f t="shared" si="172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9"/>
        <v>0</v>
      </c>
      <c r="T2575" s="93">
        <f t="shared" si="170"/>
        <v>0</v>
      </c>
      <c r="U2575" s="93">
        <f t="shared" si="171"/>
        <v>0</v>
      </c>
      <c r="V2575" s="93">
        <f t="shared" si="172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9"/>
        <v>0</v>
      </c>
      <c r="T2576" s="93">
        <f t="shared" si="170"/>
        <v>0</v>
      </c>
      <c r="U2576" s="93">
        <f t="shared" si="171"/>
        <v>0</v>
      </c>
      <c r="V2576" s="93">
        <f t="shared" si="172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9"/>
        <v>0</v>
      </c>
      <c r="T2577" s="93">
        <f t="shared" si="170"/>
        <v>0</v>
      </c>
      <c r="U2577" s="93">
        <f t="shared" si="171"/>
        <v>0</v>
      </c>
      <c r="V2577" s="93">
        <f t="shared" si="172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9"/>
        <v>0</v>
      </c>
      <c r="T2578" s="93">
        <f t="shared" si="170"/>
        <v>0</v>
      </c>
      <c r="U2578" s="93">
        <f t="shared" si="171"/>
        <v>0</v>
      </c>
      <c r="V2578" s="93">
        <f t="shared" si="172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9"/>
        <v>0</v>
      </c>
      <c r="T2579" s="93">
        <f t="shared" si="170"/>
        <v>0</v>
      </c>
      <c r="U2579" s="93">
        <f t="shared" si="171"/>
        <v>0</v>
      </c>
      <c r="V2579" s="93">
        <f t="shared" si="172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9"/>
        <v>0</v>
      </c>
      <c r="T2580" s="93">
        <f t="shared" si="170"/>
        <v>0</v>
      </c>
      <c r="U2580" s="93">
        <f t="shared" si="171"/>
        <v>0</v>
      </c>
      <c r="V2580" s="93">
        <f t="shared" si="172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9"/>
        <v>0</v>
      </c>
      <c r="T2581" s="93">
        <f t="shared" si="170"/>
        <v>0</v>
      </c>
      <c r="U2581" s="93">
        <f t="shared" si="171"/>
        <v>0</v>
      </c>
      <c r="V2581" s="93">
        <f t="shared" si="172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9"/>
        <v>0</v>
      </c>
      <c r="T2582" s="93">
        <f t="shared" si="170"/>
        <v>0</v>
      </c>
      <c r="U2582" s="93">
        <f t="shared" si="171"/>
        <v>0</v>
      </c>
      <c r="V2582" s="93">
        <f t="shared" si="172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9"/>
        <v>0</v>
      </c>
      <c r="T2583" s="93">
        <f t="shared" si="170"/>
        <v>0</v>
      </c>
      <c r="U2583" s="93">
        <f t="shared" si="171"/>
        <v>0</v>
      </c>
      <c r="V2583" s="93">
        <f t="shared" si="172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9"/>
        <v>0</v>
      </c>
      <c r="T2584" s="93">
        <f t="shared" si="170"/>
        <v>0</v>
      </c>
      <c r="U2584" s="93">
        <f t="shared" si="171"/>
        <v>0</v>
      </c>
      <c r="V2584" s="93">
        <f t="shared" si="172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9"/>
        <v>0</v>
      </c>
      <c r="T2585" s="93">
        <f t="shared" si="170"/>
        <v>0</v>
      </c>
      <c r="U2585" s="93">
        <f t="shared" si="171"/>
        <v>0</v>
      </c>
      <c r="V2585" s="93">
        <f t="shared" si="172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9"/>
        <v>0</v>
      </c>
      <c r="T2586" s="93">
        <f t="shared" si="170"/>
        <v>0</v>
      </c>
      <c r="U2586" s="93">
        <f t="shared" si="171"/>
        <v>0</v>
      </c>
      <c r="V2586" s="93">
        <f t="shared" si="172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9"/>
        <v>0</v>
      </c>
      <c r="T2587" s="93">
        <f t="shared" si="170"/>
        <v>0</v>
      </c>
      <c r="U2587" s="93">
        <f t="shared" si="171"/>
        <v>0</v>
      </c>
      <c r="V2587" s="93">
        <f t="shared" si="172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9"/>
        <v>0</v>
      </c>
      <c r="T2588" s="93">
        <f t="shared" si="170"/>
        <v>0</v>
      </c>
      <c r="U2588" s="93">
        <f t="shared" si="171"/>
        <v>0</v>
      </c>
      <c r="V2588" s="93">
        <f t="shared" si="172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9"/>
        <v>0</v>
      </c>
      <c r="T2589" s="93">
        <f t="shared" si="170"/>
        <v>0</v>
      </c>
      <c r="U2589" s="93">
        <f t="shared" si="171"/>
        <v>0</v>
      </c>
      <c r="V2589" s="93">
        <f t="shared" si="172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9"/>
        <v>0</v>
      </c>
      <c r="T2590" s="93">
        <f t="shared" si="170"/>
        <v>0</v>
      </c>
      <c r="U2590" s="93">
        <f t="shared" si="171"/>
        <v>0</v>
      </c>
      <c r="V2590" s="93">
        <f t="shared" si="172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9"/>
        <v>0</v>
      </c>
      <c r="T2591" s="93">
        <f t="shared" si="170"/>
        <v>0</v>
      </c>
      <c r="U2591" s="93">
        <f t="shared" si="171"/>
        <v>0</v>
      </c>
      <c r="V2591" s="93">
        <f t="shared" si="172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9"/>
        <v>0</v>
      </c>
      <c r="T2592" s="93">
        <f t="shared" si="170"/>
        <v>0</v>
      </c>
      <c r="U2592" s="93">
        <f t="shared" si="171"/>
        <v>0</v>
      </c>
      <c r="V2592" s="93">
        <f t="shared" si="172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9"/>
        <v>0</v>
      </c>
      <c r="T2593" s="93">
        <f t="shared" si="170"/>
        <v>0</v>
      </c>
      <c r="U2593" s="93">
        <f t="shared" si="171"/>
        <v>0</v>
      </c>
      <c r="V2593" s="93">
        <f t="shared" si="172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9"/>
        <v>0</v>
      </c>
      <c r="T2594" s="93">
        <f t="shared" si="170"/>
        <v>0</v>
      </c>
      <c r="U2594" s="93">
        <f t="shared" si="171"/>
        <v>0</v>
      </c>
      <c r="V2594" s="93">
        <f t="shared" si="172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9"/>
        <v>0</v>
      </c>
      <c r="T2595" s="93">
        <f t="shared" si="170"/>
        <v>0</v>
      </c>
      <c r="U2595" s="93">
        <f t="shared" si="171"/>
        <v>0</v>
      </c>
      <c r="V2595" s="93">
        <f t="shared" si="172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9"/>
        <v>0</v>
      </c>
      <c r="T2596" s="93">
        <f t="shared" si="170"/>
        <v>0</v>
      </c>
      <c r="U2596" s="93">
        <f t="shared" si="171"/>
        <v>0</v>
      </c>
      <c r="V2596" s="93">
        <f t="shared" si="172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9"/>
        <v>0</v>
      </c>
      <c r="T2597" s="93">
        <f t="shared" si="170"/>
        <v>0</v>
      </c>
      <c r="U2597" s="93">
        <f t="shared" si="171"/>
        <v>0</v>
      </c>
      <c r="V2597" s="93">
        <f t="shared" si="172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9"/>
        <v>0</v>
      </c>
      <c r="T2598" s="93">
        <f t="shared" si="170"/>
        <v>0</v>
      </c>
      <c r="U2598" s="93">
        <f t="shared" si="171"/>
        <v>0</v>
      </c>
      <c r="V2598" s="93">
        <f t="shared" si="172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9"/>
        <v>0</v>
      </c>
      <c r="T2599" s="93">
        <f t="shared" si="170"/>
        <v>0</v>
      </c>
      <c r="U2599" s="93">
        <f t="shared" si="171"/>
        <v>0</v>
      </c>
      <c r="V2599" s="93">
        <f t="shared" si="172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9"/>
        <v>0</v>
      </c>
      <c r="T2600" s="93">
        <f t="shared" si="170"/>
        <v>0</v>
      </c>
      <c r="U2600" s="93">
        <f t="shared" si="171"/>
        <v>0</v>
      </c>
      <c r="V2600" s="93">
        <f t="shared" si="172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9"/>
        <v>0</v>
      </c>
      <c r="T2601" s="93">
        <f t="shared" si="170"/>
        <v>0</v>
      </c>
      <c r="U2601" s="93">
        <f t="shared" si="171"/>
        <v>0</v>
      </c>
      <c r="V2601" s="93">
        <f t="shared" si="172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9"/>
        <v>0</v>
      </c>
      <c r="T2602" s="93">
        <f t="shared" si="170"/>
        <v>0</v>
      </c>
      <c r="U2602" s="93">
        <f t="shared" si="171"/>
        <v>0</v>
      </c>
      <c r="V2602" s="93">
        <f t="shared" si="172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9"/>
        <v>0</v>
      </c>
      <c r="T2603" s="93">
        <f t="shared" si="170"/>
        <v>0</v>
      </c>
      <c r="U2603" s="93">
        <f t="shared" si="171"/>
        <v>0</v>
      </c>
      <c r="V2603" s="93">
        <f t="shared" si="172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9"/>
        <v>0</v>
      </c>
      <c r="T2604" s="93">
        <f t="shared" si="170"/>
        <v>0</v>
      </c>
      <c r="U2604" s="93">
        <f t="shared" si="171"/>
        <v>0</v>
      </c>
      <c r="V2604" s="93">
        <f t="shared" si="172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9"/>
        <v>0</v>
      </c>
      <c r="T2605" s="93">
        <f t="shared" si="170"/>
        <v>0</v>
      </c>
      <c r="U2605" s="93">
        <f t="shared" si="171"/>
        <v>0</v>
      </c>
      <c r="V2605" s="93">
        <f t="shared" si="172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9"/>
        <v>0</v>
      </c>
      <c r="T2606" s="93">
        <f t="shared" si="170"/>
        <v>0</v>
      </c>
      <c r="U2606" s="93">
        <f t="shared" si="171"/>
        <v>0</v>
      </c>
      <c r="V2606" s="93">
        <f t="shared" si="172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9"/>
        <v>0</v>
      </c>
      <c r="T2607" s="93">
        <f t="shared" si="170"/>
        <v>0</v>
      </c>
      <c r="U2607" s="93">
        <f t="shared" si="171"/>
        <v>0</v>
      </c>
      <c r="V2607" s="93">
        <f t="shared" si="172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9"/>
        <v>0</v>
      </c>
      <c r="T2608" s="93">
        <f t="shared" si="170"/>
        <v>0</v>
      </c>
      <c r="U2608" s="93">
        <f t="shared" si="171"/>
        <v>0</v>
      </c>
      <c r="V2608" s="93">
        <f t="shared" si="172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9"/>
        <v>0</v>
      </c>
      <c r="T2609" s="93">
        <f t="shared" si="170"/>
        <v>0</v>
      </c>
      <c r="U2609" s="93">
        <f t="shared" si="171"/>
        <v>0</v>
      </c>
      <c r="V2609" s="93">
        <f t="shared" si="172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9"/>
        <v>0</v>
      </c>
      <c r="T2610" s="93">
        <f t="shared" si="170"/>
        <v>0</v>
      </c>
      <c r="U2610" s="93">
        <f t="shared" si="171"/>
        <v>0</v>
      </c>
      <c r="V2610" s="93">
        <f t="shared" si="172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9"/>
        <v>0</v>
      </c>
      <c r="T2611" s="93">
        <f t="shared" si="170"/>
        <v>0</v>
      </c>
      <c r="U2611" s="93">
        <f t="shared" si="171"/>
        <v>0</v>
      </c>
      <c r="V2611" s="93">
        <f t="shared" si="172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9"/>
        <v>0</v>
      </c>
      <c r="T2612" s="93">
        <f t="shared" si="170"/>
        <v>0</v>
      </c>
      <c r="U2612" s="93">
        <f t="shared" si="171"/>
        <v>0</v>
      </c>
      <c r="V2612" s="93">
        <f t="shared" si="172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9"/>
        <v>0</v>
      </c>
      <c r="T2613" s="93">
        <f t="shared" si="170"/>
        <v>0</v>
      </c>
      <c r="U2613" s="93">
        <f t="shared" si="171"/>
        <v>0</v>
      </c>
      <c r="V2613" s="93">
        <f t="shared" si="172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9"/>
        <v>0</v>
      </c>
      <c r="T2614" s="93">
        <f t="shared" si="170"/>
        <v>0</v>
      </c>
      <c r="U2614" s="93">
        <f t="shared" si="171"/>
        <v>0</v>
      </c>
      <c r="V2614" s="93">
        <f t="shared" si="172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9"/>
        <v>0</v>
      </c>
      <c r="T2615" s="93">
        <f t="shared" si="170"/>
        <v>0</v>
      </c>
      <c r="U2615" s="93">
        <f t="shared" si="171"/>
        <v>0</v>
      </c>
      <c r="V2615" s="93">
        <f t="shared" si="172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9"/>
        <v>0</v>
      </c>
      <c r="T2616" s="93">
        <f t="shared" si="170"/>
        <v>0</v>
      </c>
      <c r="U2616" s="93">
        <f t="shared" si="171"/>
        <v>0</v>
      </c>
      <c r="V2616" s="93">
        <f t="shared" si="172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9"/>
        <v>0</v>
      </c>
      <c r="T2617" s="93">
        <f t="shared" si="170"/>
        <v>0</v>
      </c>
      <c r="U2617" s="93">
        <f t="shared" si="171"/>
        <v>0</v>
      </c>
      <c r="V2617" s="93">
        <f t="shared" si="172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9"/>
        <v>0</v>
      </c>
      <c r="T2618" s="93">
        <f t="shared" si="170"/>
        <v>0</v>
      </c>
      <c r="U2618" s="93">
        <f t="shared" si="171"/>
        <v>0</v>
      </c>
      <c r="V2618" s="93">
        <f t="shared" si="172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9"/>
        <v>0</v>
      </c>
      <c r="T2619" s="93">
        <f t="shared" si="170"/>
        <v>0</v>
      </c>
      <c r="U2619" s="93">
        <f t="shared" si="171"/>
        <v>0</v>
      </c>
      <c r="V2619" s="93">
        <f t="shared" si="172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9"/>
        <v>0</v>
      </c>
      <c r="T2620" s="93">
        <f t="shared" si="170"/>
        <v>0</v>
      </c>
      <c r="U2620" s="93">
        <f t="shared" si="171"/>
        <v>0</v>
      </c>
      <c r="V2620" s="93">
        <f t="shared" si="172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9"/>
        <v>0</v>
      </c>
      <c r="T2621" s="93">
        <f t="shared" si="170"/>
        <v>0</v>
      </c>
      <c r="U2621" s="93">
        <f t="shared" si="171"/>
        <v>0</v>
      </c>
      <c r="V2621" s="93">
        <f t="shared" si="172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9"/>
        <v>0</v>
      </c>
      <c r="T2622" s="93">
        <f t="shared" si="170"/>
        <v>0</v>
      </c>
      <c r="U2622" s="93">
        <f t="shared" si="171"/>
        <v>0</v>
      </c>
      <c r="V2622" s="93">
        <f t="shared" si="172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9"/>
        <v>0</v>
      </c>
      <c r="T2623" s="93">
        <f t="shared" si="170"/>
        <v>0</v>
      </c>
      <c r="U2623" s="93">
        <f t="shared" si="171"/>
        <v>0</v>
      </c>
      <c r="V2623" s="93">
        <f t="shared" si="172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9"/>
        <v>0</v>
      </c>
      <c r="T2624" s="93">
        <f t="shared" si="170"/>
        <v>0</v>
      </c>
      <c r="U2624" s="93">
        <f t="shared" si="171"/>
        <v>0</v>
      </c>
      <c r="V2624" s="93">
        <f t="shared" si="172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9"/>
        <v>0</v>
      </c>
      <c r="T2625" s="93">
        <f t="shared" si="170"/>
        <v>0</v>
      </c>
      <c r="U2625" s="93">
        <f t="shared" si="171"/>
        <v>0</v>
      </c>
      <c r="V2625" s="93">
        <f t="shared" si="172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9"/>
        <v>0</v>
      </c>
      <c r="T2626" s="93">
        <f t="shared" si="170"/>
        <v>0</v>
      </c>
      <c r="U2626" s="93">
        <f t="shared" si="171"/>
        <v>0</v>
      </c>
      <c r="V2626" s="93">
        <f t="shared" si="172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9"/>
        <v>0</v>
      </c>
      <c r="T2627" s="93">
        <f t="shared" si="170"/>
        <v>0</v>
      </c>
      <c r="U2627" s="93">
        <f t="shared" si="171"/>
        <v>0</v>
      </c>
      <c r="V2627" s="93">
        <f t="shared" si="172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9"/>
        <v>0</v>
      </c>
      <c r="T2628" s="93">
        <f t="shared" si="170"/>
        <v>0</v>
      </c>
      <c r="U2628" s="93">
        <f t="shared" si="171"/>
        <v>0</v>
      </c>
      <c r="V2628" s="93">
        <f t="shared" si="172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3">IF(J2629=$N$5,1,0)</f>
        <v>0</v>
      </c>
      <c r="T2629" s="93">
        <f t="shared" ref="T2629:T2692" si="174">IF(J2629=$N$7,1,0)</f>
        <v>0</v>
      </c>
      <c r="U2629" s="93">
        <f t="shared" ref="U2629:U2692" si="175">IF(J2629=$N$9,1,0)</f>
        <v>0</v>
      </c>
      <c r="V2629" s="93">
        <f t="shared" ref="V2629:V2692" si="176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3"/>
        <v>0</v>
      </c>
      <c r="T2630" s="93">
        <f t="shared" si="174"/>
        <v>0</v>
      </c>
      <c r="U2630" s="93">
        <f t="shared" si="175"/>
        <v>0</v>
      </c>
      <c r="V2630" s="93">
        <f t="shared" si="176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3"/>
        <v>0</v>
      </c>
      <c r="T2631" s="93">
        <f t="shared" si="174"/>
        <v>0</v>
      </c>
      <c r="U2631" s="93">
        <f t="shared" si="175"/>
        <v>0</v>
      </c>
      <c r="V2631" s="93">
        <f t="shared" si="176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3"/>
        <v>0</v>
      </c>
      <c r="T2632" s="93">
        <f t="shared" si="174"/>
        <v>0</v>
      </c>
      <c r="U2632" s="93">
        <f t="shared" si="175"/>
        <v>0</v>
      </c>
      <c r="V2632" s="93">
        <f t="shared" si="176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3"/>
        <v>0</v>
      </c>
      <c r="T2633" s="93">
        <f t="shared" si="174"/>
        <v>0</v>
      </c>
      <c r="U2633" s="93">
        <f t="shared" si="175"/>
        <v>0</v>
      </c>
      <c r="V2633" s="93">
        <f t="shared" si="176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3"/>
        <v>0</v>
      </c>
      <c r="T2634" s="93">
        <f t="shared" si="174"/>
        <v>0</v>
      </c>
      <c r="U2634" s="93">
        <f t="shared" si="175"/>
        <v>0</v>
      </c>
      <c r="V2634" s="93">
        <f t="shared" si="176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3"/>
        <v>0</v>
      </c>
      <c r="T2635" s="93">
        <f t="shared" si="174"/>
        <v>0</v>
      </c>
      <c r="U2635" s="93">
        <f t="shared" si="175"/>
        <v>0</v>
      </c>
      <c r="V2635" s="93">
        <f t="shared" si="176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3"/>
        <v>0</v>
      </c>
      <c r="T2636" s="93">
        <f t="shared" si="174"/>
        <v>0</v>
      </c>
      <c r="U2636" s="93">
        <f t="shared" si="175"/>
        <v>0</v>
      </c>
      <c r="V2636" s="93">
        <f t="shared" si="176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3"/>
        <v>0</v>
      </c>
      <c r="T2637" s="93">
        <f t="shared" si="174"/>
        <v>0</v>
      </c>
      <c r="U2637" s="93">
        <f t="shared" si="175"/>
        <v>0</v>
      </c>
      <c r="V2637" s="93">
        <f t="shared" si="176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3"/>
        <v>0</v>
      </c>
      <c r="T2638" s="93">
        <f t="shared" si="174"/>
        <v>0</v>
      </c>
      <c r="U2638" s="93">
        <f t="shared" si="175"/>
        <v>0</v>
      </c>
      <c r="V2638" s="93">
        <f t="shared" si="176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3"/>
        <v>0</v>
      </c>
      <c r="T2639" s="93">
        <f t="shared" si="174"/>
        <v>0</v>
      </c>
      <c r="U2639" s="93">
        <f t="shared" si="175"/>
        <v>0</v>
      </c>
      <c r="V2639" s="93">
        <f t="shared" si="176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3"/>
        <v>0</v>
      </c>
      <c r="T2640" s="93">
        <f t="shared" si="174"/>
        <v>0</v>
      </c>
      <c r="U2640" s="93">
        <f t="shared" si="175"/>
        <v>0</v>
      </c>
      <c r="V2640" s="93">
        <f t="shared" si="176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3"/>
        <v>0</v>
      </c>
      <c r="T2641" s="93">
        <f t="shared" si="174"/>
        <v>0</v>
      </c>
      <c r="U2641" s="93">
        <f t="shared" si="175"/>
        <v>0</v>
      </c>
      <c r="V2641" s="93">
        <f t="shared" si="176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3"/>
        <v>0</v>
      </c>
      <c r="T2642" s="93">
        <f t="shared" si="174"/>
        <v>0</v>
      </c>
      <c r="U2642" s="93">
        <f t="shared" si="175"/>
        <v>0</v>
      </c>
      <c r="V2642" s="93">
        <f t="shared" si="176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3"/>
        <v>0</v>
      </c>
      <c r="T2643" s="93">
        <f t="shared" si="174"/>
        <v>0</v>
      </c>
      <c r="U2643" s="93">
        <f t="shared" si="175"/>
        <v>0</v>
      </c>
      <c r="V2643" s="93">
        <f t="shared" si="176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3"/>
        <v>0</v>
      </c>
      <c r="T2644" s="93">
        <f t="shared" si="174"/>
        <v>0</v>
      </c>
      <c r="U2644" s="93">
        <f t="shared" si="175"/>
        <v>0</v>
      </c>
      <c r="V2644" s="93">
        <f t="shared" si="176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3"/>
        <v>0</v>
      </c>
      <c r="T2645" s="93">
        <f t="shared" si="174"/>
        <v>0</v>
      </c>
      <c r="U2645" s="93">
        <f t="shared" si="175"/>
        <v>0</v>
      </c>
      <c r="V2645" s="93">
        <f t="shared" si="176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3"/>
        <v>0</v>
      </c>
      <c r="T2646" s="93">
        <f t="shared" si="174"/>
        <v>0</v>
      </c>
      <c r="U2646" s="93">
        <f t="shared" si="175"/>
        <v>0</v>
      </c>
      <c r="V2646" s="93">
        <f t="shared" si="176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3"/>
        <v>0</v>
      </c>
      <c r="T2647" s="93">
        <f t="shared" si="174"/>
        <v>0</v>
      </c>
      <c r="U2647" s="93">
        <f t="shared" si="175"/>
        <v>0</v>
      </c>
      <c r="V2647" s="93">
        <f t="shared" si="176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3"/>
        <v>0</v>
      </c>
      <c r="T2648" s="93">
        <f t="shared" si="174"/>
        <v>0</v>
      </c>
      <c r="U2648" s="93">
        <f t="shared" si="175"/>
        <v>0</v>
      </c>
      <c r="V2648" s="93">
        <f t="shared" si="176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3"/>
        <v>0</v>
      </c>
      <c r="T2649" s="93">
        <f t="shared" si="174"/>
        <v>0</v>
      </c>
      <c r="U2649" s="93">
        <f t="shared" si="175"/>
        <v>0</v>
      </c>
      <c r="V2649" s="93">
        <f t="shared" si="176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3"/>
        <v>0</v>
      </c>
      <c r="T2650" s="93">
        <f t="shared" si="174"/>
        <v>0</v>
      </c>
      <c r="U2650" s="93">
        <f t="shared" si="175"/>
        <v>0</v>
      </c>
      <c r="V2650" s="93">
        <f t="shared" si="176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3"/>
        <v>0</v>
      </c>
      <c r="T2651" s="93">
        <f t="shared" si="174"/>
        <v>0</v>
      </c>
      <c r="U2651" s="93">
        <f t="shared" si="175"/>
        <v>0</v>
      </c>
      <c r="V2651" s="93">
        <f t="shared" si="176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3"/>
        <v>0</v>
      </c>
      <c r="T2652" s="93">
        <f t="shared" si="174"/>
        <v>0</v>
      </c>
      <c r="U2652" s="93">
        <f t="shared" si="175"/>
        <v>0</v>
      </c>
      <c r="V2652" s="93">
        <f t="shared" si="176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3"/>
        <v>0</v>
      </c>
      <c r="T2653" s="93">
        <f t="shared" si="174"/>
        <v>0</v>
      </c>
      <c r="U2653" s="93">
        <f t="shared" si="175"/>
        <v>0</v>
      </c>
      <c r="V2653" s="93">
        <f t="shared" si="176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3"/>
        <v>0</v>
      </c>
      <c r="T2654" s="93">
        <f t="shared" si="174"/>
        <v>0</v>
      </c>
      <c r="U2654" s="93">
        <f t="shared" si="175"/>
        <v>0</v>
      </c>
      <c r="V2654" s="93">
        <f t="shared" si="176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3"/>
        <v>0</v>
      </c>
      <c r="T2655" s="93">
        <f t="shared" si="174"/>
        <v>0</v>
      </c>
      <c r="U2655" s="93">
        <f t="shared" si="175"/>
        <v>0</v>
      </c>
      <c r="V2655" s="93">
        <f t="shared" si="176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3"/>
        <v>0</v>
      </c>
      <c r="T2656" s="93">
        <f t="shared" si="174"/>
        <v>0</v>
      </c>
      <c r="U2656" s="93">
        <f t="shared" si="175"/>
        <v>0</v>
      </c>
      <c r="V2656" s="93">
        <f t="shared" si="176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3"/>
        <v>0</v>
      </c>
      <c r="T2657" s="93">
        <f t="shared" si="174"/>
        <v>0</v>
      </c>
      <c r="U2657" s="93">
        <f t="shared" si="175"/>
        <v>0</v>
      </c>
      <c r="V2657" s="93">
        <f t="shared" si="176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3"/>
        <v>0</v>
      </c>
      <c r="T2658" s="93">
        <f t="shared" si="174"/>
        <v>0</v>
      </c>
      <c r="U2658" s="93">
        <f t="shared" si="175"/>
        <v>0</v>
      </c>
      <c r="V2658" s="93">
        <f t="shared" si="176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3"/>
        <v>0</v>
      </c>
      <c r="T2659" s="93">
        <f t="shared" si="174"/>
        <v>0</v>
      </c>
      <c r="U2659" s="93">
        <f t="shared" si="175"/>
        <v>0</v>
      </c>
      <c r="V2659" s="93">
        <f t="shared" si="176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3"/>
        <v>0</v>
      </c>
      <c r="T2660" s="93">
        <f t="shared" si="174"/>
        <v>0</v>
      </c>
      <c r="U2660" s="93">
        <f t="shared" si="175"/>
        <v>0</v>
      </c>
      <c r="V2660" s="93">
        <f t="shared" si="176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3"/>
        <v>0</v>
      </c>
      <c r="T2661" s="93">
        <f t="shared" si="174"/>
        <v>0</v>
      </c>
      <c r="U2661" s="93">
        <f t="shared" si="175"/>
        <v>0</v>
      </c>
      <c r="V2661" s="93">
        <f t="shared" si="176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3"/>
        <v>0</v>
      </c>
      <c r="T2662" s="93">
        <f t="shared" si="174"/>
        <v>0</v>
      </c>
      <c r="U2662" s="93">
        <f t="shared" si="175"/>
        <v>0</v>
      </c>
      <c r="V2662" s="93">
        <f t="shared" si="176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3"/>
        <v>0</v>
      </c>
      <c r="T2663" s="93">
        <f t="shared" si="174"/>
        <v>0</v>
      </c>
      <c r="U2663" s="93">
        <f t="shared" si="175"/>
        <v>0</v>
      </c>
      <c r="V2663" s="93">
        <f t="shared" si="176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3"/>
        <v>0</v>
      </c>
      <c r="T2664" s="93">
        <f t="shared" si="174"/>
        <v>0</v>
      </c>
      <c r="U2664" s="93">
        <f t="shared" si="175"/>
        <v>0</v>
      </c>
      <c r="V2664" s="93">
        <f t="shared" si="176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3"/>
        <v>0</v>
      </c>
      <c r="T2665" s="93">
        <f t="shared" si="174"/>
        <v>0</v>
      </c>
      <c r="U2665" s="93">
        <f t="shared" si="175"/>
        <v>0</v>
      </c>
      <c r="V2665" s="93">
        <f t="shared" si="176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3"/>
        <v>0</v>
      </c>
      <c r="T2666" s="93">
        <f t="shared" si="174"/>
        <v>0</v>
      </c>
      <c r="U2666" s="93">
        <f t="shared" si="175"/>
        <v>0</v>
      </c>
      <c r="V2666" s="93">
        <f t="shared" si="176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3"/>
        <v>0</v>
      </c>
      <c r="T2667" s="93">
        <f t="shared" si="174"/>
        <v>0</v>
      </c>
      <c r="U2667" s="93">
        <f t="shared" si="175"/>
        <v>0</v>
      </c>
      <c r="V2667" s="93">
        <f t="shared" si="176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3"/>
        <v>0</v>
      </c>
      <c r="T2668" s="93">
        <f t="shared" si="174"/>
        <v>0</v>
      </c>
      <c r="U2668" s="93">
        <f t="shared" si="175"/>
        <v>0</v>
      </c>
      <c r="V2668" s="93">
        <f t="shared" si="176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3"/>
        <v>0</v>
      </c>
      <c r="T2669" s="93">
        <f t="shared" si="174"/>
        <v>0</v>
      </c>
      <c r="U2669" s="93">
        <f t="shared" si="175"/>
        <v>0</v>
      </c>
      <c r="V2669" s="93">
        <f t="shared" si="176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3"/>
        <v>0</v>
      </c>
      <c r="T2670" s="93">
        <f t="shared" si="174"/>
        <v>0</v>
      </c>
      <c r="U2670" s="93">
        <f t="shared" si="175"/>
        <v>0</v>
      </c>
      <c r="V2670" s="93">
        <f t="shared" si="176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3"/>
        <v>0</v>
      </c>
      <c r="T2671" s="93">
        <f t="shared" si="174"/>
        <v>0</v>
      </c>
      <c r="U2671" s="93">
        <f t="shared" si="175"/>
        <v>0</v>
      </c>
      <c r="V2671" s="93">
        <f t="shared" si="176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3"/>
        <v>0</v>
      </c>
      <c r="T2672" s="93">
        <f t="shared" si="174"/>
        <v>0</v>
      </c>
      <c r="U2672" s="93">
        <f t="shared" si="175"/>
        <v>0</v>
      </c>
      <c r="V2672" s="93">
        <f t="shared" si="176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3"/>
        <v>0</v>
      </c>
      <c r="T2673" s="93">
        <f t="shared" si="174"/>
        <v>0</v>
      </c>
      <c r="U2673" s="93">
        <f t="shared" si="175"/>
        <v>0</v>
      </c>
      <c r="V2673" s="93">
        <f t="shared" si="176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3"/>
        <v>0</v>
      </c>
      <c r="T2674" s="93">
        <f t="shared" si="174"/>
        <v>0</v>
      </c>
      <c r="U2674" s="93">
        <f t="shared" si="175"/>
        <v>0</v>
      </c>
      <c r="V2674" s="93">
        <f t="shared" si="176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3"/>
        <v>0</v>
      </c>
      <c r="T2675" s="93">
        <f t="shared" si="174"/>
        <v>0</v>
      </c>
      <c r="U2675" s="93">
        <f t="shared" si="175"/>
        <v>0</v>
      </c>
      <c r="V2675" s="93">
        <f t="shared" si="176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3"/>
        <v>0</v>
      </c>
      <c r="T2676" s="93">
        <f t="shared" si="174"/>
        <v>0</v>
      </c>
      <c r="U2676" s="93">
        <f t="shared" si="175"/>
        <v>0</v>
      </c>
      <c r="V2676" s="93">
        <f t="shared" si="176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3"/>
        <v>0</v>
      </c>
      <c r="T2677" s="93">
        <f t="shared" si="174"/>
        <v>0</v>
      </c>
      <c r="U2677" s="93">
        <f t="shared" si="175"/>
        <v>0</v>
      </c>
      <c r="V2677" s="93">
        <f t="shared" si="176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3"/>
        <v>0</v>
      </c>
      <c r="T2678" s="93">
        <f t="shared" si="174"/>
        <v>0</v>
      </c>
      <c r="U2678" s="93">
        <f t="shared" si="175"/>
        <v>0</v>
      </c>
      <c r="V2678" s="93">
        <f t="shared" si="176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3"/>
        <v>0</v>
      </c>
      <c r="T2679" s="93">
        <f t="shared" si="174"/>
        <v>0</v>
      </c>
      <c r="U2679" s="93">
        <f t="shared" si="175"/>
        <v>0</v>
      </c>
      <c r="V2679" s="93">
        <f t="shared" si="176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3"/>
        <v>0</v>
      </c>
      <c r="T2680" s="93">
        <f t="shared" si="174"/>
        <v>0</v>
      </c>
      <c r="U2680" s="93">
        <f t="shared" si="175"/>
        <v>0</v>
      </c>
      <c r="V2680" s="93">
        <f t="shared" si="176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3"/>
        <v>0</v>
      </c>
      <c r="T2681" s="93">
        <f t="shared" si="174"/>
        <v>0</v>
      </c>
      <c r="U2681" s="93">
        <f t="shared" si="175"/>
        <v>0</v>
      </c>
      <c r="V2681" s="93">
        <f t="shared" si="176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3"/>
        <v>0</v>
      </c>
      <c r="T2682" s="93">
        <f t="shared" si="174"/>
        <v>0</v>
      </c>
      <c r="U2682" s="93">
        <f t="shared" si="175"/>
        <v>0</v>
      </c>
      <c r="V2682" s="93">
        <f t="shared" si="176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3"/>
        <v>0</v>
      </c>
      <c r="T2683" s="93">
        <f t="shared" si="174"/>
        <v>0</v>
      </c>
      <c r="U2683" s="93">
        <f t="shared" si="175"/>
        <v>0</v>
      </c>
      <c r="V2683" s="93">
        <f t="shared" si="176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3"/>
        <v>0</v>
      </c>
      <c r="T2684" s="93">
        <f t="shared" si="174"/>
        <v>0</v>
      </c>
      <c r="U2684" s="93">
        <f t="shared" si="175"/>
        <v>0</v>
      </c>
      <c r="V2684" s="93">
        <f t="shared" si="176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3"/>
        <v>0</v>
      </c>
      <c r="T2685" s="93">
        <f t="shared" si="174"/>
        <v>0</v>
      </c>
      <c r="U2685" s="93">
        <f t="shared" si="175"/>
        <v>0</v>
      </c>
      <c r="V2685" s="93">
        <f t="shared" si="176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3"/>
        <v>0</v>
      </c>
      <c r="T2686" s="93">
        <f t="shared" si="174"/>
        <v>0</v>
      </c>
      <c r="U2686" s="93">
        <f t="shared" si="175"/>
        <v>0</v>
      </c>
      <c r="V2686" s="93">
        <f t="shared" si="176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3"/>
        <v>0</v>
      </c>
      <c r="T2687" s="93">
        <f t="shared" si="174"/>
        <v>0</v>
      </c>
      <c r="U2687" s="93">
        <f t="shared" si="175"/>
        <v>0</v>
      </c>
      <c r="V2687" s="93">
        <f t="shared" si="176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3"/>
        <v>0</v>
      </c>
      <c r="T2688" s="93">
        <f t="shared" si="174"/>
        <v>0</v>
      </c>
      <c r="U2688" s="93">
        <f t="shared" si="175"/>
        <v>0</v>
      </c>
      <c r="V2688" s="93">
        <f t="shared" si="176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3"/>
        <v>0</v>
      </c>
      <c r="T2689" s="93">
        <f t="shared" si="174"/>
        <v>0</v>
      </c>
      <c r="U2689" s="93">
        <f t="shared" si="175"/>
        <v>0</v>
      </c>
      <c r="V2689" s="93">
        <f t="shared" si="176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3"/>
        <v>0</v>
      </c>
      <c r="T2690" s="93">
        <f t="shared" si="174"/>
        <v>0</v>
      </c>
      <c r="U2690" s="93">
        <f t="shared" si="175"/>
        <v>0</v>
      </c>
      <c r="V2690" s="93">
        <f t="shared" si="176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3"/>
        <v>0</v>
      </c>
      <c r="T2691" s="93">
        <f t="shared" si="174"/>
        <v>0</v>
      </c>
      <c r="U2691" s="93">
        <f t="shared" si="175"/>
        <v>0</v>
      </c>
      <c r="V2691" s="93">
        <f t="shared" si="176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3"/>
        <v>0</v>
      </c>
      <c r="T2692" s="93">
        <f t="shared" si="174"/>
        <v>0</v>
      </c>
      <c r="U2692" s="93">
        <f t="shared" si="175"/>
        <v>0</v>
      </c>
      <c r="V2692" s="93">
        <f t="shared" si="176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7">IF(J2693=$N$5,1,0)</f>
        <v>0</v>
      </c>
      <c r="T2693" s="93">
        <f t="shared" ref="T2693:T2756" si="178">IF(J2693=$N$7,1,0)</f>
        <v>0</v>
      </c>
      <c r="U2693" s="93">
        <f t="shared" ref="U2693:U2756" si="179">IF(J2693=$N$9,1,0)</f>
        <v>0</v>
      </c>
      <c r="V2693" s="93">
        <f t="shared" ref="V2693:V2756" si="180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7"/>
        <v>0</v>
      </c>
      <c r="T2694" s="93">
        <f t="shared" si="178"/>
        <v>0</v>
      </c>
      <c r="U2694" s="93">
        <f t="shared" si="179"/>
        <v>0</v>
      </c>
      <c r="V2694" s="93">
        <f t="shared" si="180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7"/>
        <v>0</v>
      </c>
      <c r="T2695" s="93">
        <f t="shared" si="178"/>
        <v>0</v>
      </c>
      <c r="U2695" s="93">
        <f t="shared" si="179"/>
        <v>0</v>
      </c>
      <c r="V2695" s="93">
        <f t="shared" si="180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7"/>
        <v>0</v>
      </c>
      <c r="T2696" s="93">
        <f t="shared" si="178"/>
        <v>0</v>
      </c>
      <c r="U2696" s="93">
        <f t="shared" si="179"/>
        <v>0</v>
      </c>
      <c r="V2696" s="93">
        <f t="shared" si="180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7"/>
        <v>0</v>
      </c>
      <c r="T2697" s="93">
        <f t="shared" si="178"/>
        <v>0</v>
      </c>
      <c r="U2697" s="93">
        <f t="shared" si="179"/>
        <v>0</v>
      </c>
      <c r="V2697" s="93">
        <f t="shared" si="180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7"/>
        <v>0</v>
      </c>
      <c r="T2698" s="93">
        <f t="shared" si="178"/>
        <v>0</v>
      </c>
      <c r="U2698" s="93">
        <f t="shared" si="179"/>
        <v>0</v>
      </c>
      <c r="V2698" s="93">
        <f t="shared" si="180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7"/>
        <v>0</v>
      </c>
      <c r="T2699" s="93">
        <f t="shared" si="178"/>
        <v>0</v>
      </c>
      <c r="U2699" s="93">
        <f t="shared" si="179"/>
        <v>0</v>
      </c>
      <c r="V2699" s="93">
        <f t="shared" si="180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7"/>
        <v>0</v>
      </c>
      <c r="T2700" s="93">
        <f t="shared" si="178"/>
        <v>0</v>
      </c>
      <c r="U2700" s="93">
        <f t="shared" si="179"/>
        <v>0</v>
      </c>
      <c r="V2700" s="93">
        <f t="shared" si="180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7"/>
        <v>0</v>
      </c>
      <c r="T2701" s="93">
        <f t="shared" si="178"/>
        <v>0</v>
      </c>
      <c r="U2701" s="93">
        <f t="shared" si="179"/>
        <v>0</v>
      </c>
      <c r="V2701" s="93">
        <f t="shared" si="180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7"/>
        <v>0</v>
      </c>
      <c r="T2702" s="93">
        <f t="shared" si="178"/>
        <v>0</v>
      </c>
      <c r="U2702" s="93">
        <f t="shared" si="179"/>
        <v>0</v>
      </c>
      <c r="V2702" s="93">
        <f t="shared" si="180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7"/>
        <v>0</v>
      </c>
      <c r="T2703" s="93">
        <f t="shared" si="178"/>
        <v>0</v>
      </c>
      <c r="U2703" s="93">
        <f t="shared" si="179"/>
        <v>0</v>
      </c>
      <c r="V2703" s="93">
        <f t="shared" si="180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7"/>
        <v>0</v>
      </c>
      <c r="T2704" s="93">
        <f t="shared" si="178"/>
        <v>0</v>
      </c>
      <c r="U2704" s="93">
        <f t="shared" si="179"/>
        <v>0</v>
      </c>
      <c r="V2704" s="93">
        <f t="shared" si="180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7"/>
        <v>0</v>
      </c>
      <c r="T2705" s="93">
        <f t="shared" si="178"/>
        <v>0</v>
      </c>
      <c r="U2705" s="93">
        <f t="shared" si="179"/>
        <v>0</v>
      </c>
      <c r="V2705" s="93">
        <f t="shared" si="180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7"/>
        <v>0</v>
      </c>
      <c r="T2706" s="93">
        <f t="shared" si="178"/>
        <v>0</v>
      </c>
      <c r="U2706" s="93">
        <f t="shared" si="179"/>
        <v>0</v>
      </c>
      <c r="V2706" s="93">
        <f t="shared" si="180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7"/>
        <v>0</v>
      </c>
      <c r="T2707" s="93">
        <f t="shared" si="178"/>
        <v>0</v>
      </c>
      <c r="U2707" s="93">
        <f t="shared" si="179"/>
        <v>0</v>
      </c>
      <c r="V2707" s="93">
        <f t="shared" si="180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7"/>
        <v>0</v>
      </c>
      <c r="T2708" s="93">
        <f t="shared" si="178"/>
        <v>0</v>
      </c>
      <c r="U2708" s="93">
        <f t="shared" si="179"/>
        <v>0</v>
      </c>
      <c r="V2708" s="93">
        <f t="shared" si="180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7"/>
        <v>0</v>
      </c>
      <c r="T2709" s="93">
        <f t="shared" si="178"/>
        <v>0</v>
      </c>
      <c r="U2709" s="93">
        <f t="shared" si="179"/>
        <v>0</v>
      </c>
      <c r="V2709" s="93">
        <f t="shared" si="180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7"/>
        <v>0</v>
      </c>
      <c r="T2710" s="93">
        <f t="shared" si="178"/>
        <v>0</v>
      </c>
      <c r="U2710" s="93">
        <f t="shared" si="179"/>
        <v>0</v>
      </c>
      <c r="V2710" s="93">
        <f t="shared" si="180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7"/>
        <v>0</v>
      </c>
      <c r="T2711" s="93">
        <f t="shared" si="178"/>
        <v>0</v>
      </c>
      <c r="U2711" s="93">
        <f t="shared" si="179"/>
        <v>0</v>
      </c>
      <c r="V2711" s="93">
        <f t="shared" si="180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7"/>
        <v>0</v>
      </c>
      <c r="T2712" s="93">
        <f t="shared" si="178"/>
        <v>0</v>
      </c>
      <c r="U2712" s="93">
        <f t="shared" si="179"/>
        <v>0</v>
      </c>
      <c r="V2712" s="93">
        <f t="shared" si="180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7"/>
        <v>0</v>
      </c>
      <c r="T2713" s="93">
        <f t="shared" si="178"/>
        <v>0</v>
      </c>
      <c r="U2713" s="93">
        <f t="shared" si="179"/>
        <v>0</v>
      </c>
      <c r="V2713" s="93">
        <f t="shared" si="180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7"/>
        <v>0</v>
      </c>
      <c r="T2714" s="93">
        <f t="shared" si="178"/>
        <v>0</v>
      </c>
      <c r="U2714" s="93">
        <f t="shared" si="179"/>
        <v>0</v>
      </c>
      <c r="V2714" s="93">
        <f t="shared" si="180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7"/>
        <v>0</v>
      </c>
      <c r="T2715" s="93">
        <f t="shared" si="178"/>
        <v>0</v>
      </c>
      <c r="U2715" s="93">
        <f t="shared" si="179"/>
        <v>0</v>
      </c>
      <c r="V2715" s="93">
        <f t="shared" si="180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7"/>
        <v>0</v>
      </c>
      <c r="T2716" s="93">
        <f t="shared" si="178"/>
        <v>0</v>
      </c>
      <c r="U2716" s="93">
        <f t="shared" si="179"/>
        <v>0</v>
      </c>
      <c r="V2716" s="93">
        <f t="shared" si="180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7"/>
        <v>0</v>
      </c>
      <c r="T2717" s="93">
        <f t="shared" si="178"/>
        <v>0</v>
      </c>
      <c r="U2717" s="93">
        <f t="shared" si="179"/>
        <v>0</v>
      </c>
      <c r="V2717" s="93">
        <f t="shared" si="180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7"/>
        <v>0</v>
      </c>
      <c r="T2718" s="93">
        <f t="shared" si="178"/>
        <v>0</v>
      </c>
      <c r="U2718" s="93">
        <f t="shared" si="179"/>
        <v>0</v>
      </c>
      <c r="V2718" s="93">
        <f t="shared" si="180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7"/>
        <v>0</v>
      </c>
      <c r="T2719" s="93">
        <f t="shared" si="178"/>
        <v>0</v>
      </c>
      <c r="U2719" s="93">
        <f t="shared" si="179"/>
        <v>0</v>
      </c>
      <c r="V2719" s="93">
        <f t="shared" si="180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7"/>
        <v>0</v>
      </c>
      <c r="T2720" s="93">
        <f t="shared" si="178"/>
        <v>0</v>
      </c>
      <c r="U2720" s="93">
        <f t="shared" si="179"/>
        <v>0</v>
      </c>
      <c r="V2720" s="93">
        <f t="shared" si="180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7"/>
        <v>0</v>
      </c>
      <c r="T2721" s="93">
        <f t="shared" si="178"/>
        <v>0</v>
      </c>
      <c r="U2721" s="93">
        <f t="shared" si="179"/>
        <v>0</v>
      </c>
      <c r="V2721" s="93">
        <f t="shared" si="180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7"/>
        <v>0</v>
      </c>
      <c r="T2722" s="93">
        <f t="shared" si="178"/>
        <v>0</v>
      </c>
      <c r="U2722" s="93">
        <f t="shared" si="179"/>
        <v>0</v>
      </c>
      <c r="V2722" s="93">
        <f t="shared" si="180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7"/>
        <v>0</v>
      </c>
      <c r="T2723" s="93">
        <f t="shared" si="178"/>
        <v>0</v>
      </c>
      <c r="U2723" s="93">
        <f t="shared" si="179"/>
        <v>0</v>
      </c>
      <c r="V2723" s="93">
        <f t="shared" si="180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7"/>
        <v>0</v>
      </c>
      <c r="T2724" s="93">
        <f t="shared" si="178"/>
        <v>0</v>
      </c>
      <c r="U2724" s="93">
        <f t="shared" si="179"/>
        <v>0</v>
      </c>
      <c r="V2724" s="93">
        <f t="shared" si="180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7"/>
        <v>0</v>
      </c>
      <c r="T2725" s="93">
        <f t="shared" si="178"/>
        <v>0</v>
      </c>
      <c r="U2725" s="93">
        <f t="shared" si="179"/>
        <v>0</v>
      </c>
      <c r="V2725" s="93">
        <f t="shared" si="180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7"/>
        <v>0</v>
      </c>
      <c r="T2726" s="93">
        <f t="shared" si="178"/>
        <v>0</v>
      </c>
      <c r="U2726" s="93">
        <f t="shared" si="179"/>
        <v>0</v>
      </c>
      <c r="V2726" s="93">
        <f t="shared" si="180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7"/>
        <v>0</v>
      </c>
      <c r="T2727" s="93">
        <f t="shared" si="178"/>
        <v>0</v>
      </c>
      <c r="U2727" s="93">
        <f t="shared" si="179"/>
        <v>0</v>
      </c>
      <c r="V2727" s="93">
        <f t="shared" si="180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7"/>
        <v>0</v>
      </c>
      <c r="T2728" s="93">
        <f t="shared" si="178"/>
        <v>0</v>
      </c>
      <c r="U2728" s="93">
        <f t="shared" si="179"/>
        <v>0</v>
      </c>
      <c r="V2728" s="93">
        <f t="shared" si="180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7"/>
        <v>0</v>
      </c>
      <c r="T2729" s="93">
        <f t="shared" si="178"/>
        <v>0</v>
      </c>
      <c r="U2729" s="93">
        <f t="shared" si="179"/>
        <v>0</v>
      </c>
      <c r="V2729" s="93">
        <f t="shared" si="180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7"/>
        <v>0</v>
      </c>
      <c r="T2730" s="93">
        <f t="shared" si="178"/>
        <v>0</v>
      </c>
      <c r="U2730" s="93">
        <f t="shared" si="179"/>
        <v>0</v>
      </c>
      <c r="V2730" s="93">
        <f t="shared" si="180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7"/>
        <v>0</v>
      </c>
      <c r="T2731" s="93">
        <f t="shared" si="178"/>
        <v>0</v>
      </c>
      <c r="U2731" s="93">
        <f t="shared" si="179"/>
        <v>0</v>
      </c>
      <c r="V2731" s="93">
        <f t="shared" si="180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7"/>
        <v>0</v>
      </c>
      <c r="T2732" s="93">
        <f t="shared" si="178"/>
        <v>0</v>
      </c>
      <c r="U2732" s="93">
        <f t="shared" si="179"/>
        <v>0</v>
      </c>
      <c r="V2732" s="93">
        <f t="shared" si="180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7"/>
        <v>0</v>
      </c>
      <c r="T2733" s="93">
        <f t="shared" si="178"/>
        <v>0</v>
      </c>
      <c r="U2733" s="93">
        <f t="shared" si="179"/>
        <v>0</v>
      </c>
      <c r="V2733" s="93">
        <f t="shared" si="180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7"/>
        <v>0</v>
      </c>
      <c r="T2734" s="93">
        <f t="shared" si="178"/>
        <v>0</v>
      </c>
      <c r="U2734" s="93">
        <f t="shared" si="179"/>
        <v>0</v>
      </c>
      <c r="V2734" s="93">
        <f t="shared" si="180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7"/>
        <v>0</v>
      </c>
      <c r="T2735" s="93">
        <f t="shared" si="178"/>
        <v>0</v>
      </c>
      <c r="U2735" s="93">
        <f t="shared" si="179"/>
        <v>0</v>
      </c>
      <c r="V2735" s="93">
        <f t="shared" si="180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7"/>
        <v>0</v>
      </c>
      <c r="T2736" s="93">
        <f t="shared" si="178"/>
        <v>0</v>
      </c>
      <c r="U2736" s="93">
        <f t="shared" si="179"/>
        <v>0</v>
      </c>
      <c r="V2736" s="93">
        <f t="shared" si="180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7"/>
        <v>0</v>
      </c>
      <c r="T2737" s="93">
        <f t="shared" si="178"/>
        <v>0</v>
      </c>
      <c r="U2737" s="93">
        <f t="shared" si="179"/>
        <v>0</v>
      </c>
      <c r="V2737" s="93">
        <f t="shared" si="180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7"/>
        <v>0</v>
      </c>
      <c r="T2738" s="93">
        <f t="shared" si="178"/>
        <v>0</v>
      </c>
      <c r="U2738" s="93">
        <f t="shared" si="179"/>
        <v>0</v>
      </c>
      <c r="V2738" s="93">
        <f t="shared" si="180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7"/>
        <v>0</v>
      </c>
      <c r="T2739" s="93">
        <f t="shared" si="178"/>
        <v>0</v>
      </c>
      <c r="U2739" s="93">
        <f t="shared" si="179"/>
        <v>0</v>
      </c>
      <c r="V2739" s="93">
        <f t="shared" si="180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7"/>
        <v>0</v>
      </c>
      <c r="T2740" s="93">
        <f t="shared" si="178"/>
        <v>0</v>
      </c>
      <c r="U2740" s="93">
        <f t="shared" si="179"/>
        <v>0</v>
      </c>
      <c r="V2740" s="93">
        <f t="shared" si="180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7"/>
        <v>0</v>
      </c>
      <c r="T2741" s="93">
        <f t="shared" si="178"/>
        <v>0</v>
      </c>
      <c r="U2741" s="93">
        <f t="shared" si="179"/>
        <v>0</v>
      </c>
      <c r="V2741" s="93">
        <f t="shared" si="180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7"/>
        <v>0</v>
      </c>
      <c r="T2742" s="93">
        <f t="shared" si="178"/>
        <v>0</v>
      </c>
      <c r="U2742" s="93">
        <f t="shared" si="179"/>
        <v>0</v>
      </c>
      <c r="V2742" s="93">
        <f t="shared" si="180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7"/>
        <v>0</v>
      </c>
      <c r="T2743" s="93">
        <f t="shared" si="178"/>
        <v>0</v>
      </c>
      <c r="U2743" s="93">
        <f t="shared" si="179"/>
        <v>0</v>
      </c>
      <c r="V2743" s="93">
        <f t="shared" si="180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7"/>
        <v>0</v>
      </c>
      <c r="T2744" s="93">
        <f t="shared" si="178"/>
        <v>0</v>
      </c>
      <c r="U2744" s="93">
        <f t="shared" si="179"/>
        <v>0</v>
      </c>
      <c r="V2744" s="93">
        <f t="shared" si="180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7"/>
        <v>0</v>
      </c>
      <c r="T2745" s="93">
        <f t="shared" si="178"/>
        <v>0</v>
      </c>
      <c r="U2745" s="93">
        <f t="shared" si="179"/>
        <v>0</v>
      </c>
      <c r="V2745" s="93">
        <f t="shared" si="180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7"/>
        <v>0</v>
      </c>
      <c r="T2746" s="93">
        <f t="shared" si="178"/>
        <v>0</v>
      </c>
      <c r="U2746" s="93">
        <f t="shared" si="179"/>
        <v>0</v>
      </c>
      <c r="V2746" s="93">
        <f t="shared" si="180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7"/>
        <v>0</v>
      </c>
      <c r="T2747" s="93">
        <f t="shared" si="178"/>
        <v>0</v>
      </c>
      <c r="U2747" s="93">
        <f t="shared" si="179"/>
        <v>0</v>
      </c>
      <c r="V2747" s="93">
        <f t="shared" si="180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7"/>
        <v>0</v>
      </c>
      <c r="T2748" s="93">
        <f t="shared" si="178"/>
        <v>0</v>
      </c>
      <c r="U2748" s="93">
        <f t="shared" si="179"/>
        <v>0</v>
      </c>
      <c r="V2748" s="93">
        <f t="shared" si="180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7"/>
        <v>0</v>
      </c>
      <c r="T2749" s="93">
        <f t="shared" si="178"/>
        <v>0</v>
      </c>
      <c r="U2749" s="93">
        <f t="shared" si="179"/>
        <v>0</v>
      </c>
      <c r="V2749" s="93">
        <f t="shared" si="180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7"/>
        <v>0</v>
      </c>
      <c r="T2750" s="93">
        <f t="shared" si="178"/>
        <v>0</v>
      </c>
      <c r="U2750" s="93">
        <f t="shared" si="179"/>
        <v>0</v>
      </c>
      <c r="V2750" s="93">
        <f t="shared" si="180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7"/>
        <v>0</v>
      </c>
      <c r="T2751" s="93">
        <f t="shared" si="178"/>
        <v>0</v>
      </c>
      <c r="U2751" s="93">
        <f t="shared" si="179"/>
        <v>0</v>
      </c>
      <c r="V2751" s="93">
        <f t="shared" si="180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7"/>
        <v>0</v>
      </c>
      <c r="T2752" s="93">
        <f t="shared" si="178"/>
        <v>0</v>
      </c>
      <c r="U2752" s="93">
        <f t="shared" si="179"/>
        <v>0</v>
      </c>
      <c r="V2752" s="93">
        <f t="shared" si="180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7"/>
        <v>0</v>
      </c>
      <c r="T2753" s="93">
        <f t="shared" si="178"/>
        <v>0</v>
      </c>
      <c r="U2753" s="93">
        <f t="shared" si="179"/>
        <v>0</v>
      </c>
      <c r="V2753" s="93">
        <f t="shared" si="180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7"/>
        <v>0</v>
      </c>
      <c r="T2754" s="93">
        <f t="shared" si="178"/>
        <v>0</v>
      </c>
      <c r="U2754" s="93">
        <f t="shared" si="179"/>
        <v>0</v>
      </c>
      <c r="V2754" s="93">
        <f t="shared" si="180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7"/>
        <v>0</v>
      </c>
      <c r="T2755" s="93">
        <f t="shared" si="178"/>
        <v>0</v>
      </c>
      <c r="U2755" s="93">
        <f t="shared" si="179"/>
        <v>0</v>
      </c>
      <c r="V2755" s="93">
        <f t="shared" si="180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7"/>
        <v>0</v>
      </c>
      <c r="T2756" s="93">
        <f t="shared" si="178"/>
        <v>0</v>
      </c>
      <c r="U2756" s="93">
        <f t="shared" si="179"/>
        <v>0</v>
      </c>
      <c r="V2756" s="93">
        <f t="shared" si="180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1">IF(J2757=$N$5,1,0)</f>
        <v>0</v>
      </c>
      <c r="T2757" s="93">
        <f t="shared" ref="T2757:T2820" si="182">IF(J2757=$N$7,1,0)</f>
        <v>0</v>
      </c>
      <c r="U2757" s="93">
        <f t="shared" ref="U2757:U2820" si="183">IF(J2757=$N$9,1,0)</f>
        <v>0</v>
      </c>
      <c r="V2757" s="93">
        <f t="shared" ref="V2757:V2820" si="184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1"/>
        <v>0</v>
      </c>
      <c r="T2758" s="93">
        <f t="shared" si="182"/>
        <v>0</v>
      </c>
      <c r="U2758" s="93">
        <f t="shared" si="183"/>
        <v>0</v>
      </c>
      <c r="V2758" s="93">
        <f t="shared" si="184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1"/>
        <v>0</v>
      </c>
      <c r="T2759" s="93">
        <f t="shared" si="182"/>
        <v>0</v>
      </c>
      <c r="U2759" s="93">
        <f t="shared" si="183"/>
        <v>0</v>
      </c>
      <c r="V2759" s="93">
        <f t="shared" si="184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1"/>
        <v>0</v>
      </c>
      <c r="T2760" s="93">
        <f t="shared" si="182"/>
        <v>0</v>
      </c>
      <c r="U2760" s="93">
        <f t="shared" si="183"/>
        <v>0</v>
      </c>
      <c r="V2760" s="93">
        <f t="shared" si="184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1"/>
        <v>0</v>
      </c>
      <c r="T2761" s="93">
        <f t="shared" si="182"/>
        <v>0</v>
      </c>
      <c r="U2761" s="93">
        <f t="shared" si="183"/>
        <v>0</v>
      </c>
      <c r="V2761" s="93">
        <f t="shared" si="184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1"/>
        <v>0</v>
      </c>
      <c r="T2762" s="93">
        <f t="shared" si="182"/>
        <v>0</v>
      </c>
      <c r="U2762" s="93">
        <f t="shared" si="183"/>
        <v>0</v>
      </c>
      <c r="V2762" s="93">
        <f t="shared" si="184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1"/>
        <v>0</v>
      </c>
      <c r="T2763" s="93">
        <f t="shared" si="182"/>
        <v>0</v>
      </c>
      <c r="U2763" s="93">
        <f t="shared" si="183"/>
        <v>0</v>
      </c>
      <c r="V2763" s="93">
        <f t="shared" si="184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1"/>
        <v>0</v>
      </c>
      <c r="T2764" s="93">
        <f t="shared" si="182"/>
        <v>0</v>
      </c>
      <c r="U2764" s="93">
        <f t="shared" si="183"/>
        <v>0</v>
      </c>
      <c r="V2764" s="93">
        <f t="shared" si="184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1"/>
        <v>0</v>
      </c>
      <c r="T2765" s="93">
        <f t="shared" si="182"/>
        <v>0</v>
      </c>
      <c r="U2765" s="93">
        <f t="shared" si="183"/>
        <v>0</v>
      </c>
      <c r="V2765" s="93">
        <f t="shared" si="184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1"/>
        <v>0</v>
      </c>
      <c r="T2766" s="93">
        <f t="shared" si="182"/>
        <v>0</v>
      </c>
      <c r="U2766" s="93">
        <f t="shared" si="183"/>
        <v>0</v>
      </c>
      <c r="V2766" s="93">
        <f t="shared" si="184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1"/>
        <v>0</v>
      </c>
      <c r="T2767" s="93">
        <f t="shared" si="182"/>
        <v>0</v>
      </c>
      <c r="U2767" s="93">
        <f t="shared" si="183"/>
        <v>0</v>
      </c>
      <c r="V2767" s="93">
        <f t="shared" si="184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1"/>
        <v>0</v>
      </c>
      <c r="T2768" s="93">
        <f t="shared" si="182"/>
        <v>0</v>
      </c>
      <c r="U2768" s="93">
        <f t="shared" si="183"/>
        <v>0</v>
      </c>
      <c r="V2768" s="93">
        <f t="shared" si="184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1"/>
        <v>0</v>
      </c>
      <c r="T2769" s="93">
        <f t="shared" si="182"/>
        <v>0</v>
      </c>
      <c r="U2769" s="93">
        <f t="shared" si="183"/>
        <v>0</v>
      </c>
      <c r="V2769" s="93">
        <f t="shared" si="184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1"/>
        <v>0</v>
      </c>
      <c r="T2770" s="93">
        <f t="shared" si="182"/>
        <v>0</v>
      </c>
      <c r="U2770" s="93">
        <f t="shared" si="183"/>
        <v>0</v>
      </c>
      <c r="V2770" s="93">
        <f t="shared" si="184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1"/>
        <v>0</v>
      </c>
      <c r="T2771" s="93">
        <f t="shared" si="182"/>
        <v>0</v>
      </c>
      <c r="U2771" s="93">
        <f t="shared" si="183"/>
        <v>0</v>
      </c>
      <c r="V2771" s="93">
        <f t="shared" si="184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1"/>
        <v>0</v>
      </c>
      <c r="T2772" s="93">
        <f t="shared" si="182"/>
        <v>0</v>
      </c>
      <c r="U2772" s="93">
        <f t="shared" si="183"/>
        <v>0</v>
      </c>
      <c r="V2772" s="93">
        <f t="shared" si="184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1"/>
        <v>0</v>
      </c>
      <c r="T2773" s="93">
        <f t="shared" si="182"/>
        <v>0</v>
      </c>
      <c r="U2773" s="93">
        <f t="shared" si="183"/>
        <v>0</v>
      </c>
      <c r="V2773" s="93">
        <f t="shared" si="184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1"/>
        <v>0</v>
      </c>
      <c r="T2774" s="93">
        <f t="shared" si="182"/>
        <v>0</v>
      </c>
      <c r="U2774" s="93">
        <f t="shared" si="183"/>
        <v>0</v>
      </c>
      <c r="V2774" s="93">
        <f t="shared" si="184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1"/>
        <v>0</v>
      </c>
      <c r="T2775" s="93">
        <f t="shared" si="182"/>
        <v>0</v>
      </c>
      <c r="U2775" s="93">
        <f t="shared" si="183"/>
        <v>0</v>
      </c>
      <c r="V2775" s="93">
        <f t="shared" si="184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1"/>
        <v>0</v>
      </c>
      <c r="T2776" s="93">
        <f t="shared" si="182"/>
        <v>0</v>
      </c>
      <c r="U2776" s="93">
        <f t="shared" si="183"/>
        <v>0</v>
      </c>
      <c r="V2776" s="93">
        <f t="shared" si="184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1"/>
        <v>0</v>
      </c>
      <c r="T2777" s="93">
        <f t="shared" si="182"/>
        <v>0</v>
      </c>
      <c r="U2777" s="93">
        <f t="shared" si="183"/>
        <v>0</v>
      </c>
      <c r="V2777" s="93">
        <f t="shared" si="184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1"/>
        <v>0</v>
      </c>
      <c r="T2778" s="93">
        <f t="shared" si="182"/>
        <v>0</v>
      </c>
      <c r="U2778" s="93">
        <f t="shared" si="183"/>
        <v>0</v>
      </c>
      <c r="V2778" s="93">
        <f t="shared" si="184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1"/>
        <v>0</v>
      </c>
      <c r="T2779" s="93">
        <f t="shared" si="182"/>
        <v>0</v>
      </c>
      <c r="U2779" s="93">
        <f t="shared" si="183"/>
        <v>0</v>
      </c>
      <c r="V2779" s="93">
        <f t="shared" si="184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1"/>
        <v>0</v>
      </c>
      <c r="T2780" s="93">
        <f t="shared" si="182"/>
        <v>0</v>
      </c>
      <c r="U2780" s="93">
        <f t="shared" si="183"/>
        <v>0</v>
      </c>
      <c r="V2780" s="93">
        <f t="shared" si="184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1"/>
        <v>0</v>
      </c>
      <c r="T2781" s="93">
        <f t="shared" si="182"/>
        <v>0</v>
      </c>
      <c r="U2781" s="93">
        <f t="shared" si="183"/>
        <v>0</v>
      </c>
      <c r="V2781" s="93">
        <f t="shared" si="184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1"/>
        <v>0</v>
      </c>
      <c r="T2782" s="93">
        <f t="shared" si="182"/>
        <v>0</v>
      </c>
      <c r="U2782" s="93">
        <f t="shared" si="183"/>
        <v>0</v>
      </c>
      <c r="V2782" s="93">
        <f t="shared" si="184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1"/>
        <v>0</v>
      </c>
      <c r="T2783" s="93">
        <f t="shared" si="182"/>
        <v>0</v>
      </c>
      <c r="U2783" s="93">
        <f t="shared" si="183"/>
        <v>0</v>
      </c>
      <c r="V2783" s="93">
        <f t="shared" si="184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1"/>
        <v>0</v>
      </c>
      <c r="T2784" s="93">
        <f t="shared" si="182"/>
        <v>0</v>
      </c>
      <c r="U2784" s="93">
        <f t="shared" si="183"/>
        <v>0</v>
      </c>
      <c r="V2784" s="93">
        <f t="shared" si="184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1"/>
        <v>0</v>
      </c>
      <c r="T2785" s="93">
        <f t="shared" si="182"/>
        <v>0</v>
      </c>
      <c r="U2785" s="93">
        <f t="shared" si="183"/>
        <v>0</v>
      </c>
      <c r="V2785" s="93">
        <f t="shared" si="184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1"/>
        <v>0</v>
      </c>
      <c r="T2786" s="93">
        <f t="shared" si="182"/>
        <v>0</v>
      </c>
      <c r="U2786" s="93">
        <f t="shared" si="183"/>
        <v>0</v>
      </c>
      <c r="V2786" s="93">
        <f t="shared" si="184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1"/>
        <v>0</v>
      </c>
      <c r="T2787" s="93">
        <f t="shared" si="182"/>
        <v>0</v>
      </c>
      <c r="U2787" s="93">
        <f t="shared" si="183"/>
        <v>0</v>
      </c>
      <c r="V2787" s="93">
        <f t="shared" si="184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1"/>
        <v>0</v>
      </c>
      <c r="T2788" s="93">
        <f t="shared" si="182"/>
        <v>0</v>
      </c>
      <c r="U2788" s="93">
        <f t="shared" si="183"/>
        <v>0</v>
      </c>
      <c r="V2788" s="93">
        <f t="shared" si="184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1"/>
        <v>0</v>
      </c>
      <c r="T2789" s="93">
        <f t="shared" si="182"/>
        <v>0</v>
      </c>
      <c r="U2789" s="93">
        <f t="shared" si="183"/>
        <v>0</v>
      </c>
      <c r="V2789" s="93">
        <f t="shared" si="184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1"/>
        <v>0</v>
      </c>
      <c r="T2790" s="93">
        <f t="shared" si="182"/>
        <v>0</v>
      </c>
      <c r="U2790" s="93">
        <f t="shared" si="183"/>
        <v>0</v>
      </c>
      <c r="V2790" s="93">
        <f t="shared" si="184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1"/>
        <v>0</v>
      </c>
      <c r="T2791" s="93">
        <f t="shared" si="182"/>
        <v>0</v>
      </c>
      <c r="U2791" s="93">
        <f t="shared" si="183"/>
        <v>0</v>
      </c>
      <c r="V2791" s="93">
        <f t="shared" si="184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1"/>
        <v>0</v>
      </c>
      <c r="T2792" s="93">
        <f t="shared" si="182"/>
        <v>0</v>
      </c>
      <c r="U2792" s="93">
        <f t="shared" si="183"/>
        <v>0</v>
      </c>
      <c r="V2792" s="93">
        <f t="shared" si="184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1"/>
        <v>0</v>
      </c>
      <c r="T2793" s="93">
        <f t="shared" si="182"/>
        <v>0</v>
      </c>
      <c r="U2793" s="93">
        <f t="shared" si="183"/>
        <v>0</v>
      </c>
      <c r="V2793" s="93">
        <f t="shared" si="184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1"/>
        <v>0</v>
      </c>
      <c r="T2794" s="93">
        <f t="shared" si="182"/>
        <v>0</v>
      </c>
      <c r="U2794" s="93">
        <f t="shared" si="183"/>
        <v>0</v>
      </c>
      <c r="V2794" s="93">
        <f t="shared" si="184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1"/>
        <v>0</v>
      </c>
      <c r="T2795" s="93">
        <f t="shared" si="182"/>
        <v>0</v>
      </c>
      <c r="U2795" s="93">
        <f t="shared" si="183"/>
        <v>0</v>
      </c>
      <c r="V2795" s="93">
        <f t="shared" si="184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1"/>
        <v>0</v>
      </c>
      <c r="T2796" s="93">
        <f t="shared" si="182"/>
        <v>0</v>
      </c>
      <c r="U2796" s="93">
        <f t="shared" si="183"/>
        <v>0</v>
      </c>
      <c r="V2796" s="93">
        <f t="shared" si="184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1"/>
        <v>0</v>
      </c>
      <c r="T2797" s="93">
        <f t="shared" si="182"/>
        <v>0</v>
      </c>
      <c r="U2797" s="93">
        <f t="shared" si="183"/>
        <v>0</v>
      </c>
      <c r="V2797" s="93">
        <f t="shared" si="184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1"/>
        <v>0</v>
      </c>
      <c r="T2798" s="93">
        <f t="shared" si="182"/>
        <v>0</v>
      </c>
      <c r="U2798" s="93">
        <f t="shared" si="183"/>
        <v>0</v>
      </c>
      <c r="V2798" s="93">
        <f t="shared" si="184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1"/>
        <v>0</v>
      </c>
      <c r="T2799" s="93">
        <f t="shared" si="182"/>
        <v>0</v>
      </c>
      <c r="U2799" s="93">
        <f t="shared" si="183"/>
        <v>0</v>
      </c>
      <c r="V2799" s="93">
        <f t="shared" si="184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1"/>
        <v>0</v>
      </c>
      <c r="T2800" s="93">
        <f t="shared" si="182"/>
        <v>0</v>
      </c>
      <c r="U2800" s="93">
        <f t="shared" si="183"/>
        <v>0</v>
      </c>
      <c r="V2800" s="93">
        <f t="shared" si="184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1"/>
        <v>0</v>
      </c>
      <c r="T2801" s="93">
        <f t="shared" si="182"/>
        <v>0</v>
      </c>
      <c r="U2801" s="93">
        <f t="shared" si="183"/>
        <v>0</v>
      </c>
      <c r="V2801" s="93">
        <f t="shared" si="184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1"/>
        <v>0</v>
      </c>
      <c r="T2802" s="93">
        <f t="shared" si="182"/>
        <v>0</v>
      </c>
      <c r="U2802" s="93">
        <f t="shared" si="183"/>
        <v>0</v>
      </c>
      <c r="V2802" s="93">
        <f t="shared" si="184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1"/>
        <v>0</v>
      </c>
      <c r="T2803" s="93">
        <f t="shared" si="182"/>
        <v>0</v>
      </c>
      <c r="U2803" s="93">
        <f t="shared" si="183"/>
        <v>0</v>
      </c>
      <c r="V2803" s="93">
        <f t="shared" si="184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1"/>
        <v>0</v>
      </c>
      <c r="T2804" s="93">
        <f t="shared" si="182"/>
        <v>0</v>
      </c>
      <c r="U2804" s="93">
        <f t="shared" si="183"/>
        <v>0</v>
      </c>
      <c r="V2804" s="93">
        <f t="shared" si="184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1"/>
        <v>0</v>
      </c>
      <c r="T2805" s="93">
        <f t="shared" si="182"/>
        <v>0</v>
      </c>
      <c r="U2805" s="93">
        <f t="shared" si="183"/>
        <v>0</v>
      </c>
      <c r="V2805" s="93">
        <f t="shared" si="184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1"/>
        <v>0</v>
      </c>
      <c r="T2806" s="93">
        <f t="shared" si="182"/>
        <v>0</v>
      </c>
      <c r="U2806" s="93">
        <f t="shared" si="183"/>
        <v>0</v>
      </c>
      <c r="V2806" s="93">
        <f t="shared" si="184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1"/>
        <v>0</v>
      </c>
      <c r="T2807" s="93">
        <f t="shared" si="182"/>
        <v>0</v>
      </c>
      <c r="U2807" s="93">
        <f t="shared" si="183"/>
        <v>0</v>
      </c>
      <c r="V2807" s="93">
        <f t="shared" si="184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1"/>
        <v>0</v>
      </c>
      <c r="T2808" s="93">
        <f t="shared" si="182"/>
        <v>0</v>
      </c>
      <c r="U2808" s="93">
        <f t="shared" si="183"/>
        <v>0</v>
      </c>
      <c r="V2808" s="93">
        <f t="shared" si="184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1"/>
        <v>0</v>
      </c>
      <c r="T2809" s="93">
        <f t="shared" si="182"/>
        <v>0</v>
      </c>
      <c r="U2809" s="93">
        <f t="shared" si="183"/>
        <v>0</v>
      </c>
      <c r="V2809" s="93">
        <f t="shared" si="184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1"/>
        <v>0</v>
      </c>
      <c r="T2810" s="93">
        <f t="shared" si="182"/>
        <v>0</v>
      </c>
      <c r="U2810" s="93">
        <f t="shared" si="183"/>
        <v>0</v>
      </c>
      <c r="V2810" s="93">
        <f t="shared" si="184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1"/>
        <v>0</v>
      </c>
      <c r="T2811" s="93">
        <f t="shared" si="182"/>
        <v>0</v>
      </c>
      <c r="U2811" s="93">
        <f t="shared" si="183"/>
        <v>0</v>
      </c>
      <c r="V2811" s="93">
        <f t="shared" si="184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1"/>
        <v>0</v>
      </c>
      <c r="T2812" s="93">
        <f t="shared" si="182"/>
        <v>0</v>
      </c>
      <c r="U2812" s="93">
        <f t="shared" si="183"/>
        <v>0</v>
      </c>
      <c r="V2812" s="93">
        <f t="shared" si="184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1"/>
        <v>0</v>
      </c>
      <c r="T2813" s="93">
        <f t="shared" si="182"/>
        <v>0</v>
      </c>
      <c r="U2813" s="93">
        <f t="shared" si="183"/>
        <v>0</v>
      </c>
      <c r="V2813" s="93">
        <f t="shared" si="184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1"/>
        <v>0</v>
      </c>
      <c r="T2814" s="93">
        <f t="shared" si="182"/>
        <v>0</v>
      </c>
      <c r="U2814" s="93">
        <f t="shared" si="183"/>
        <v>0</v>
      </c>
      <c r="V2814" s="93">
        <f t="shared" si="184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1"/>
        <v>0</v>
      </c>
      <c r="T2815" s="93">
        <f t="shared" si="182"/>
        <v>0</v>
      </c>
      <c r="U2815" s="93">
        <f t="shared" si="183"/>
        <v>0</v>
      </c>
      <c r="V2815" s="93">
        <f t="shared" si="184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1"/>
        <v>0</v>
      </c>
      <c r="T2816" s="93">
        <f t="shared" si="182"/>
        <v>0</v>
      </c>
      <c r="U2816" s="93">
        <f t="shared" si="183"/>
        <v>0</v>
      </c>
      <c r="V2816" s="93">
        <f t="shared" si="184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1"/>
        <v>0</v>
      </c>
      <c r="T2817" s="93">
        <f t="shared" si="182"/>
        <v>0</v>
      </c>
      <c r="U2817" s="93">
        <f t="shared" si="183"/>
        <v>0</v>
      </c>
      <c r="V2817" s="93">
        <f t="shared" si="184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1"/>
        <v>0</v>
      </c>
      <c r="T2818" s="93">
        <f t="shared" si="182"/>
        <v>0</v>
      </c>
      <c r="U2818" s="93">
        <f t="shared" si="183"/>
        <v>0</v>
      </c>
      <c r="V2818" s="93">
        <f t="shared" si="184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1"/>
        <v>0</v>
      </c>
      <c r="T2819" s="93">
        <f t="shared" si="182"/>
        <v>0</v>
      </c>
      <c r="U2819" s="93">
        <f t="shared" si="183"/>
        <v>0</v>
      </c>
      <c r="V2819" s="93">
        <f t="shared" si="184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1"/>
        <v>0</v>
      </c>
      <c r="T2820" s="93">
        <f t="shared" si="182"/>
        <v>0</v>
      </c>
      <c r="U2820" s="93">
        <f t="shared" si="183"/>
        <v>0</v>
      </c>
      <c r="V2820" s="93">
        <f t="shared" si="184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5">IF(J2821=$N$5,1,0)</f>
        <v>0</v>
      </c>
      <c r="T2821" s="93">
        <f t="shared" ref="T2821:T2884" si="186">IF(J2821=$N$7,1,0)</f>
        <v>0</v>
      </c>
      <c r="U2821" s="93">
        <f t="shared" ref="U2821:U2884" si="187">IF(J2821=$N$9,1,0)</f>
        <v>0</v>
      </c>
      <c r="V2821" s="93">
        <f t="shared" ref="V2821:V2884" si="188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5"/>
        <v>0</v>
      </c>
      <c r="T2822" s="93">
        <f t="shared" si="186"/>
        <v>0</v>
      </c>
      <c r="U2822" s="93">
        <f t="shared" si="187"/>
        <v>0</v>
      </c>
      <c r="V2822" s="93">
        <f t="shared" si="188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5"/>
        <v>0</v>
      </c>
      <c r="T2823" s="93">
        <f t="shared" si="186"/>
        <v>0</v>
      </c>
      <c r="U2823" s="93">
        <f t="shared" si="187"/>
        <v>0</v>
      </c>
      <c r="V2823" s="93">
        <f t="shared" si="188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5"/>
        <v>0</v>
      </c>
      <c r="T2824" s="93">
        <f t="shared" si="186"/>
        <v>0</v>
      </c>
      <c r="U2824" s="93">
        <f t="shared" si="187"/>
        <v>0</v>
      </c>
      <c r="V2824" s="93">
        <f t="shared" si="188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5"/>
        <v>0</v>
      </c>
      <c r="T2825" s="93">
        <f t="shared" si="186"/>
        <v>0</v>
      </c>
      <c r="U2825" s="93">
        <f t="shared" si="187"/>
        <v>0</v>
      </c>
      <c r="V2825" s="93">
        <f t="shared" si="188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5"/>
        <v>0</v>
      </c>
      <c r="T2826" s="93">
        <f t="shared" si="186"/>
        <v>0</v>
      </c>
      <c r="U2826" s="93">
        <f t="shared" si="187"/>
        <v>0</v>
      </c>
      <c r="V2826" s="93">
        <f t="shared" si="188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5"/>
        <v>0</v>
      </c>
      <c r="T2827" s="93">
        <f t="shared" si="186"/>
        <v>0</v>
      </c>
      <c r="U2827" s="93">
        <f t="shared" si="187"/>
        <v>0</v>
      </c>
      <c r="V2827" s="93">
        <f t="shared" si="188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5"/>
        <v>0</v>
      </c>
      <c r="T2828" s="93">
        <f t="shared" si="186"/>
        <v>0</v>
      </c>
      <c r="U2828" s="93">
        <f t="shared" si="187"/>
        <v>0</v>
      </c>
      <c r="V2828" s="93">
        <f t="shared" si="188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5"/>
        <v>0</v>
      </c>
      <c r="T2829" s="93">
        <f t="shared" si="186"/>
        <v>0</v>
      </c>
      <c r="U2829" s="93">
        <f t="shared" si="187"/>
        <v>0</v>
      </c>
      <c r="V2829" s="93">
        <f t="shared" si="188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5"/>
        <v>0</v>
      </c>
      <c r="T2830" s="93">
        <f t="shared" si="186"/>
        <v>0</v>
      </c>
      <c r="U2830" s="93">
        <f t="shared" si="187"/>
        <v>0</v>
      </c>
      <c r="V2830" s="93">
        <f t="shared" si="188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5"/>
        <v>0</v>
      </c>
      <c r="T2831" s="93">
        <f t="shared" si="186"/>
        <v>0</v>
      </c>
      <c r="U2831" s="93">
        <f t="shared" si="187"/>
        <v>0</v>
      </c>
      <c r="V2831" s="93">
        <f t="shared" si="188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5"/>
        <v>0</v>
      </c>
      <c r="T2832" s="93">
        <f t="shared" si="186"/>
        <v>0</v>
      </c>
      <c r="U2832" s="93">
        <f t="shared" si="187"/>
        <v>0</v>
      </c>
      <c r="V2832" s="93">
        <f t="shared" si="188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5"/>
        <v>0</v>
      </c>
      <c r="T2833" s="93">
        <f t="shared" si="186"/>
        <v>0</v>
      </c>
      <c r="U2833" s="93">
        <f t="shared" si="187"/>
        <v>0</v>
      </c>
      <c r="V2833" s="93">
        <f t="shared" si="188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5"/>
        <v>0</v>
      </c>
      <c r="T2834" s="93">
        <f t="shared" si="186"/>
        <v>0</v>
      </c>
      <c r="U2834" s="93">
        <f t="shared" si="187"/>
        <v>0</v>
      </c>
      <c r="V2834" s="93">
        <f t="shared" si="188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5"/>
        <v>0</v>
      </c>
      <c r="T2835" s="93">
        <f t="shared" si="186"/>
        <v>0</v>
      </c>
      <c r="U2835" s="93">
        <f t="shared" si="187"/>
        <v>0</v>
      </c>
      <c r="V2835" s="93">
        <f t="shared" si="188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5"/>
        <v>0</v>
      </c>
      <c r="T2836" s="93">
        <f t="shared" si="186"/>
        <v>0</v>
      </c>
      <c r="U2836" s="93">
        <f t="shared" si="187"/>
        <v>0</v>
      </c>
      <c r="V2836" s="93">
        <f t="shared" si="188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5"/>
        <v>0</v>
      </c>
      <c r="T2837" s="93">
        <f t="shared" si="186"/>
        <v>0</v>
      </c>
      <c r="U2837" s="93">
        <f t="shared" si="187"/>
        <v>0</v>
      </c>
      <c r="V2837" s="93">
        <f t="shared" si="188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5"/>
        <v>0</v>
      </c>
      <c r="T2838" s="93">
        <f t="shared" si="186"/>
        <v>0</v>
      </c>
      <c r="U2838" s="93">
        <f t="shared" si="187"/>
        <v>0</v>
      </c>
      <c r="V2838" s="93">
        <f t="shared" si="188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5"/>
        <v>0</v>
      </c>
      <c r="T2839" s="93">
        <f t="shared" si="186"/>
        <v>0</v>
      </c>
      <c r="U2839" s="93">
        <f t="shared" si="187"/>
        <v>0</v>
      </c>
      <c r="V2839" s="93">
        <f t="shared" si="188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5"/>
        <v>0</v>
      </c>
      <c r="T2840" s="93">
        <f t="shared" si="186"/>
        <v>0</v>
      </c>
      <c r="U2840" s="93">
        <f t="shared" si="187"/>
        <v>0</v>
      </c>
      <c r="V2840" s="93">
        <f t="shared" si="188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5"/>
        <v>0</v>
      </c>
      <c r="T2841" s="93">
        <f t="shared" si="186"/>
        <v>0</v>
      </c>
      <c r="U2841" s="93">
        <f t="shared" si="187"/>
        <v>0</v>
      </c>
      <c r="V2841" s="93">
        <f t="shared" si="188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5"/>
        <v>0</v>
      </c>
      <c r="T2842" s="93">
        <f t="shared" si="186"/>
        <v>0</v>
      </c>
      <c r="U2842" s="93">
        <f t="shared" si="187"/>
        <v>0</v>
      </c>
      <c r="V2842" s="93">
        <f t="shared" si="188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5"/>
        <v>0</v>
      </c>
      <c r="T2843" s="93">
        <f t="shared" si="186"/>
        <v>0</v>
      </c>
      <c r="U2843" s="93">
        <f t="shared" si="187"/>
        <v>0</v>
      </c>
      <c r="V2843" s="93">
        <f t="shared" si="188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5"/>
        <v>0</v>
      </c>
      <c r="T2844" s="93">
        <f t="shared" si="186"/>
        <v>0</v>
      </c>
      <c r="U2844" s="93">
        <f t="shared" si="187"/>
        <v>0</v>
      </c>
      <c r="V2844" s="93">
        <f t="shared" si="188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5"/>
        <v>0</v>
      </c>
      <c r="T2845" s="93">
        <f t="shared" si="186"/>
        <v>0</v>
      </c>
      <c r="U2845" s="93">
        <f t="shared" si="187"/>
        <v>0</v>
      </c>
      <c r="V2845" s="93">
        <f t="shared" si="188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5"/>
        <v>0</v>
      </c>
      <c r="T2846" s="93">
        <f t="shared" si="186"/>
        <v>0</v>
      </c>
      <c r="U2846" s="93">
        <f t="shared" si="187"/>
        <v>0</v>
      </c>
      <c r="V2846" s="93">
        <f t="shared" si="188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5"/>
        <v>0</v>
      </c>
      <c r="T2847" s="93">
        <f t="shared" si="186"/>
        <v>0</v>
      </c>
      <c r="U2847" s="93">
        <f t="shared" si="187"/>
        <v>0</v>
      </c>
      <c r="V2847" s="93">
        <f t="shared" si="188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5"/>
        <v>0</v>
      </c>
      <c r="T2848" s="93">
        <f t="shared" si="186"/>
        <v>0</v>
      </c>
      <c r="U2848" s="93">
        <f t="shared" si="187"/>
        <v>0</v>
      </c>
      <c r="V2848" s="93">
        <f t="shared" si="188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5"/>
        <v>0</v>
      </c>
      <c r="T2849" s="93">
        <f t="shared" si="186"/>
        <v>0</v>
      </c>
      <c r="U2849" s="93">
        <f t="shared" si="187"/>
        <v>0</v>
      </c>
      <c r="V2849" s="93">
        <f t="shared" si="188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5"/>
        <v>0</v>
      </c>
      <c r="T2850" s="93">
        <f t="shared" si="186"/>
        <v>0</v>
      </c>
      <c r="U2850" s="93">
        <f t="shared" si="187"/>
        <v>0</v>
      </c>
      <c r="V2850" s="93">
        <f t="shared" si="188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5"/>
        <v>0</v>
      </c>
      <c r="T2851" s="93">
        <f t="shared" si="186"/>
        <v>0</v>
      </c>
      <c r="U2851" s="93">
        <f t="shared" si="187"/>
        <v>0</v>
      </c>
      <c r="V2851" s="93">
        <f t="shared" si="188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5"/>
        <v>0</v>
      </c>
      <c r="T2852" s="93">
        <f t="shared" si="186"/>
        <v>0</v>
      </c>
      <c r="U2852" s="93">
        <f t="shared" si="187"/>
        <v>0</v>
      </c>
      <c r="V2852" s="93">
        <f t="shared" si="188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5"/>
        <v>0</v>
      </c>
      <c r="T2853" s="93">
        <f t="shared" si="186"/>
        <v>0</v>
      </c>
      <c r="U2853" s="93">
        <f t="shared" si="187"/>
        <v>0</v>
      </c>
      <c r="V2853" s="93">
        <f t="shared" si="188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5"/>
        <v>0</v>
      </c>
      <c r="T2854" s="93">
        <f t="shared" si="186"/>
        <v>0</v>
      </c>
      <c r="U2854" s="93">
        <f t="shared" si="187"/>
        <v>0</v>
      </c>
      <c r="V2854" s="93">
        <f t="shared" si="188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5"/>
        <v>0</v>
      </c>
      <c r="T2855" s="93">
        <f t="shared" si="186"/>
        <v>0</v>
      </c>
      <c r="U2855" s="93">
        <f t="shared" si="187"/>
        <v>0</v>
      </c>
      <c r="V2855" s="93">
        <f t="shared" si="188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5"/>
        <v>0</v>
      </c>
      <c r="T2856" s="93">
        <f t="shared" si="186"/>
        <v>0</v>
      </c>
      <c r="U2856" s="93">
        <f t="shared" si="187"/>
        <v>0</v>
      </c>
      <c r="V2856" s="93">
        <f t="shared" si="188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5"/>
        <v>0</v>
      </c>
      <c r="T2857" s="93">
        <f t="shared" si="186"/>
        <v>0</v>
      </c>
      <c r="U2857" s="93">
        <f t="shared" si="187"/>
        <v>0</v>
      </c>
      <c r="V2857" s="93">
        <f t="shared" si="188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5"/>
        <v>0</v>
      </c>
      <c r="T2858" s="93">
        <f t="shared" si="186"/>
        <v>0</v>
      </c>
      <c r="U2858" s="93">
        <f t="shared" si="187"/>
        <v>0</v>
      </c>
      <c r="V2858" s="93">
        <f t="shared" si="188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5"/>
        <v>0</v>
      </c>
      <c r="T2859" s="93">
        <f t="shared" si="186"/>
        <v>0</v>
      </c>
      <c r="U2859" s="93">
        <f t="shared" si="187"/>
        <v>0</v>
      </c>
      <c r="V2859" s="93">
        <f t="shared" si="188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5"/>
        <v>0</v>
      </c>
      <c r="T2860" s="93">
        <f t="shared" si="186"/>
        <v>0</v>
      </c>
      <c r="U2860" s="93">
        <f t="shared" si="187"/>
        <v>0</v>
      </c>
      <c r="V2860" s="93">
        <f t="shared" si="188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5"/>
        <v>0</v>
      </c>
      <c r="T2861" s="93">
        <f t="shared" si="186"/>
        <v>0</v>
      </c>
      <c r="U2861" s="93">
        <f t="shared" si="187"/>
        <v>0</v>
      </c>
      <c r="V2861" s="93">
        <f t="shared" si="188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5"/>
        <v>0</v>
      </c>
      <c r="T2862" s="93">
        <f t="shared" si="186"/>
        <v>0</v>
      </c>
      <c r="U2862" s="93">
        <f t="shared" si="187"/>
        <v>0</v>
      </c>
      <c r="V2862" s="93">
        <f t="shared" si="188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5"/>
        <v>0</v>
      </c>
      <c r="T2863" s="93">
        <f t="shared" si="186"/>
        <v>0</v>
      </c>
      <c r="U2863" s="93">
        <f t="shared" si="187"/>
        <v>0</v>
      </c>
      <c r="V2863" s="93">
        <f t="shared" si="188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5"/>
        <v>0</v>
      </c>
      <c r="T2864" s="93">
        <f t="shared" si="186"/>
        <v>0</v>
      </c>
      <c r="U2864" s="93">
        <f t="shared" si="187"/>
        <v>0</v>
      </c>
      <c r="V2864" s="93">
        <f t="shared" si="188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5"/>
        <v>0</v>
      </c>
      <c r="T2865" s="93">
        <f t="shared" si="186"/>
        <v>0</v>
      </c>
      <c r="U2865" s="93">
        <f t="shared" si="187"/>
        <v>0</v>
      </c>
      <c r="V2865" s="93">
        <f t="shared" si="188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5"/>
        <v>0</v>
      </c>
      <c r="T2866" s="93">
        <f t="shared" si="186"/>
        <v>0</v>
      </c>
      <c r="U2866" s="93">
        <f t="shared" si="187"/>
        <v>0</v>
      </c>
      <c r="V2866" s="93">
        <f t="shared" si="188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5"/>
        <v>0</v>
      </c>
      <c r="T2867" s="93">
        <f t="shared" si="186"/>
        <v>0</v>
      </c>
      <c r="U2867" s="93">
        <f t="shared" si="187"/>
        <v>0</v>
      </c>
      <c r="V2867" s="93">
        <f t="shared" si="188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5"/>
        <v>0</v>
      </c>
      <c r="T2868" s="93">
        <f t="shared" si="186"/>
        <v>0</v>
      </c>
      <c r="U2868" s="93">
        <f t="shared" si="187"/>
        <v>0</v>
      </c>
      <c r="V2868" s="93">
        <f t="shared" si="188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5"/>
        <v>0</v>
      </c>
      <c r="T2869" s="93">
        <f t="shared" si="186"/>
        <v>0</v>
      </c>
      <c r="U2869" s="93">
        <f t="shared" si="187"/>
        <v>0</v>
      </c>
      <c r="V2869" s="93">
        <f t="shared" si="188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5"/>
        <v>0</v>
      </c>
      <c r="T2870" s="93">
        <f t="shared" si="186"/>
        <v>0</v>
      </c>
      <c r="U2870" s="93">
        <f t="shared" si="187"/>
        <v>0</v>
      </c>
      <c r="V2870" s="93">
        <f t="shared" si="188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5"/>
        <v>0</v>
      </c>
      <c r="T2871" s="93">
        <f t="shared" si="186"/>
        <v>0</v>
      </c>
      <c r="U2871" s="93">
        <f t="shared" si="187"/>
        <v>0</v>
      </c>
      <c r="V2871" s="93">
        <f t="shared" si="188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5"/>
        <v>0</v>
      </c>
      <c r="T2872" s="93">
        <f t="shared" si="186"/>
        <v>0</v>
      </c>
      <c r="U2872" s="93">
        <f t="shared" si="187"/>
        <v>0</v>
      </c>
      <c r="V2872" s="93">
        <f t="shared" si="188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5"/>
        <v>0</v>
      </c>
      <c r="T2873" s="93">
        <f t="shared" si="186"/>
        <v>0</v>
      </c>
      <c r="U2873" s="93">
        <f t="shared" si="187"/>
        <v>0</v>
      </c>
      <c r="V2873" s="93">
        <f t="shared" si="188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5"/>
        <v>0</v>
      </c>
      <c r="T2874" s="93">
        <f t="shared" si="186"/>
        <v>0</v>
      </c>
      <c r="U2874" s="93">
        <f t="shared" si="187"/>
        <v>0</v>
      </c>
      <c r="V2874" s="93">
        <f t="shared" si="188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5"/>
        <v>0</v>
      </c>
      <c r="T2875" s="93">
        <f t="shared" si="186"/>
        <v>0</v>
      </c>
      <c r="U2875" s="93">
        <f t="shared" si="187"/>
        <v>0</v>
      </c>
      <c r="V2875" s="93">
        <f t="shared" si="188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5"/>
        <v>0</v>
      </c>
      <c r="T2876" s="93">
        <f t="shared" si="186"/>
        <v>0</v>
      </c>
      <c r="U2876" s="93">
        <f t="shared" si="187"/>
        <v>0</v>
      </c>
      <c r="V2876" s="93">
        <f t="shared" si="188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5"/>
        <v>0</v>
      </c>
      <c r="T2877" s="93">
        <f t="shared" si="186"/>
        <v>0</v>
      </c>
      <c r="U2877" s="93">
        <f t="shared" si="187"/>
        <v>0</v>
      </c>
      <c r="V2877" s="93">
        <f t="shared" si="188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5"/>
        <v>0</v>
      </c>
      <c r="T2878" s="93">
        <f t="shared" si="186"/>
        <v>0</v>
      </c>
      <c r="U2878" s="93">
        <f t="shared" si="187"/>
        <v>0</v>
      </c>
      <c r="V2878" s="93">
        <f t="shared" si="188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5"/>
        <v>0</v>
      </c>
      <c r="T2879" s="93">
        <f t="shared" si="186"/>
        <v>0</v>
      </c>
      <c r="U2879" s="93">
        <f t="shared" si="187"/>
        <v>0</v>
      </c>
      <c r="V2879" s="93">
        <f t="shared" si="188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5"/>
        <v>0</v>
      </c>
      <c r="T2880" s="93">
        <f t="shared" si="186"/>
        <v>0</v>
      </c>
      <c r="U2880" s="93">
        <f t="shared" si="187"/>
        <v>0</v>
      </c>
      <c r="V2880" s="93">
        <f t="shared" si="188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5"/>
        <v>0</v>
      </c>
      <c r="T2881" s="93">
        <f t="shared" si="186"/>
        <v>0</v>
      </c>
      <c r="U2881" s="93">
        <f t="shared" si="187"/>
        <v>0</v>
      </c>
      <c r="V2881" s="93">
        <f t="shared" si="188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5"/>
        <v>0</v>
      </c>
      <c r="T2882" s="93">
        <f t="shared" si="186"/>
        <v>0</v>
      </c>
      <c r="U2882" s="93">
        <f t="shared" si="187"/>
        <v>0</v>
      </c>
      <c r="V2882" s="93">
        <f t="shared" si="188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5"/>
        <v>0</v>
      </c>
      <c r="T2883" s="93">
        <f t="shared" si="186"/>
        <v>0</v>
      </c>
      <c r="U2883" s="93">
        <f t="shared" si="187"/>
        <v>0</v>
      </c>
      <c r="V2883" s="93">
        <f t="shared" si="188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5"/>
        <v>0</v>
      </c>
      <c r="T2884" s="93">
        <f t="shared" si="186"/>
        <v>0</v>
      </c>
      <c r="U2884" s="93">
        <f t="shared" si="187"/>
        <v>0</v>
      </c>
      <c r="V2884" s="93">
        <f t="shared" si="188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9">IF(J2885=$N$5,1,0)</f>
        <v>0</v>
      </c>
      <c r="T2885" s="93">
        <f t="shared" ref="T2885:T2948" si="190">IF(J2885=$N$7,1,0)</f>
        <v>0</v>
      </c>
      <c r="U2885" s="93">
        <f t="shared" ref="U2885:U2948" si="191">IF(J2885=$N$9,1,0)</f>
        <v>0</v>
      </c>
      <c r="V2885" s="93">
        <f t="shared" ref="V2885:V2948" si="192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9"/>
        <v>0</v>
      </c>
      <c r="T2886" s="93">
        <f t="shared" si="190"/>
        <v>0</v>
      </c>
      <c r="U2886" s="93">
        <f t="shared" si="191"/>
        <v>0</v>
      </c>
      <c r="V2886" s="93">
        <f t="shared" si="192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9"/>
        <v>0</v>
      </c>
      <c r="T2887" s="93">
        <f t="shared" si="190"/>
        <v>0</v>
      </c>
      <c r="U2887" s="93">
        <f t="shared" si="191"/>
        <v>0</v>
      </c>
      <c r="V2887" s="93">
        <f t="shared" si="192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9"/>
        <v>0</v>
      </c>
      <c r="T2888" s="93">
        <f t="shared" si="190"/>
        <v>0</v>
      </c>
      <c r="U2888" s="93">
        <f t="shared" si="191"/>
        <v>0</v>
      </c>
      <c r="V2888" s="93">
        <f t="shared" si="192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9"/>
        <v>0</v>
      </c>
      <c r="T2889" s="93">
        <f t="shared" si="190"/>
        <v>0</v>
      </c>
      <c r="U2889" s="93">
        <f t="shared" si="191"/>
        <v>0</v>
      </c>
      <c r="V2889" s="93">
        <f t="shared" si="192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9"/>
        <v>0</v>
      </c>
      <c r="T2890" s="93">
        <f t="shared" si="190"/>
        <v>0</v>
      </c>
      <c r="U2890" s="93">
        <f t="shared" si="191"/>
        <v>0</v>
      </c>
      <c r="V2890" s="93">
        <f t="shared" si="192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9"/>
        <v>0</v>
      </c>
      <c r="T2891" s="93">
        <f t="shared" si="190"/>
        <v>0</v>
      </c>
      <c r="U2891" s="93">
        <f t="shared" si="191"/>
        <v>0</v>
      </c>
      <c r="V2891" s="93">
        <f t="shared" si="192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9"/>
        <v>0</v>
      </c>
      <c r="T2892" s="93">
        <f t="shared" si="190"/>
        <v>0</v>
      </c>
      <c r="U2892" s="93">
        <f t="shared" si="191"/>
        <v>0</v>
      </c>
      <c r="V2892" s="93">
        <f t="shared" si="192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9"/>
        <v>0</v>
      </c>
      <c r="T2893" s="93">
        <f t="shared" si="190"/>
        <v>0</v>
      </c>
      <c r="U2893" s="93">
        <f t="shared" si="191"/>
        <v>0</v>
      </c>
      <c r="V2893" s="93">
        <f t="shared" si="192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9"/>
        <v>0</v>
      </c>
      <c r="T2894" s="93">
        <f t="shared" si="190"/>
        <v>0</v>
      </c>
      <c r="U2894" s="93">
        <f t="shared" si="191"/>
        <v>0</v>
      </c>
      <c r="V2894" s="93">
        <f t="shared" si="192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9"/>
        <v>0</v>
      </c>
      <c r="T2895" s="93">
        <f t="shared" si="190"/>
        <v>0</v>
      </c>
      <c r="U2895" s="93">
        <f t="shared" si="191"/>
        <v>0</v>
      </c>
      <c r="V2895" s="93">
        <f t="shared" si="192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9"/>
        <v>0</v>
      </c>
      <c r="T2896" s="93">
        <f t="shared" si="190"/>
        <v>0</v>
      </c>
      <c r="U2896" s="93">
        <f t="shared" si="191"/>
        <v>0</v>
      </c>
      <c r="V2896" s="93">
        <f t="shared" si="192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9"/>
        <v>0</v>
      </c>
      <c r="T2897" s="93">
        <f t="shared" si="190"/>
        <v>0</v>
      </c>
      <c r="U2897" s="93">
        <f t="shared" si="191"/>
        <v>0</v>
      </c>
      <c r="V2897" s="93">
        <f t="shared" si="192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9"/>
        <v>0</v>
      </c>
      <c r="T2898" s="93">
        <f t="shared" si="190"/>
        <v>0</v>
      </c>
      <c r="U2898" s="93">
        <f t="shared" si="191"/>
        <v>0</v>
      </c>
      <c r="V2898" s="93">
        <f t="shared" si="192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9"/>
        <v>0</v>
      </c>
      <c r="T2899" s="93">
        <f t="shared" si="190"/>
        <v>0</v>
      </c>
      <c r="U2899" s="93">
        <f t="shared" si="191"/>
        <v>0</v>
      </c>
      <c r="V2899" s="93">
        <f t="shared" si="192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9"/>
        <v>0</v>
      </c>
      <c r="T2900" s="93">
        <f t="shared" si="190"/>
        <v>0</v>
      </c>
      <c r="U2900" s="93">
        <f t="shared" si="191"/>
        <v>0</v>
      </c>
      <c r="V2900" s="93">
        <f t="shared" si="192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9"/>
        <v>0</v>
      </c>
      <c r="T2901" s="93">
        <f t="shared" si="190"/>
        <v>0</v>
      </c>
      <c r="U2901" s="93">
        <f t="shared" si="191"/>
        <v>0</v>
      </c>
      <c r="V2901" s="93">
        <f t="shared" si="192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9"/>
        <v>0</v>
      </c>
      <c r="T2902" s="93">
        <f t="shared" si="190"/>
        <v>0</v>
      </c>
      <c r="U2902" s="93">
        <f t="shared" si="191"/>
        <v>0</v>
      </c>
      <c r="V2902" s="93">
        <f t="shared" si="192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9"/>
        <v>0</v>
      </c>
      <c r="T2903" s="93">
        <f t="shared" si="190"/>
        <v>0</v>
      </c>
      <c r="U2903" s="93">
        <f t="shared" si="191"/>
        <v>0</v>
      </c>
      <c r="V2903" s="93">
        <f t="shared" si="192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9"/>
        <v>0</v>
      </c>
      <c r="T2904" s="93">
        <f t="shared" si="190"/>
        <v>0</v>
      </c>
      <c r="U2904" s="93">
        <f t="shared" si="191"/>
        <v>0</v>
      </c>
      <c r="V2904" s="93">
        <f t="shared" si="192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9"/>
        <v>0</v>
      </c>
      <c r="T2905" s="93">
        <f t="shared" si="190"/>
        <v>0</v>
      </c>
      <c r="U2905" s="93">
        <f t="shared" si="191"/>
        <v>0</v>
      </c>
      <c r="V2905" s="93">
        <f t="shared" si="192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9"/>
        <v>0</v>
      </c>
      <c r="T2906" s="93">
        <f t="shared" si="190"/>
        <v>0</v>
      </c>
      <c r="U2906" s="93">
        <f t="shared" si="191"/>
        <v>0</v>
      </c>
      <c r="V2906" s="93">
        <f t="shared" si="192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9"/>
        <v>0</v>
      </c>
      <c r="T2907" s="93">
        <f t="shared" si="190"/>
        <v>0</v>
      </c>
      <c r="U2907" s="93">
        <f t="shared" si="191"/>
        <v>0</v>
      </c>
      <c r="V2907" s="93">
        <f t="shared" si="192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9"/>
        <v>0</v>
      </c>
      <c r="T2908" s="93">
        <f t="shared" si="190"/>
        <v>0</v>
      </c>
      <c r="U2908" s="93">
        <f t="shared" si="191"/>
        <v>0</v>
      </c>
      <c r="V2908" s="93">
        <f t="shared" si="192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9"/>
        <v>0</v>
      </c>
      <c r="T2909" s="93">
        <f t="shared" si="190"/>
        <v>0</v>
      </c>
      <c r="U2909" s="93">
        <f t="shared" si="191"/>
        <v>0</v>
      </c>
      <c r="V2909" s="93">
        <f t="shared" si="192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9"/>
        <v>0</v>
      </c>
      <c r="T2910" s="93">
        <f t="shared" si="190"/>
        <v>0</v>
      </c>
      <c r="U2910" s="93">
        <f t="shared" si="191"/>
        <v>0</v>
      </c>
      <c r="V2910" s="93">
        <f t="shared" si="192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9"/>
        <v>0</v>
      </c>
      <c r="T2911" s="93">
        <f t="shared" si="190"/>
        <v>0</v>
      </c>
      <c r="U2911" s="93">
        <f t="shared" si="191"/>
        <v>0</v>
      </c>
      <c r="V2911" s="93">
        <f t="shared" si="192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9"/>
        <v>0</v>
      </c>
      <c r="T2912" s="93">
        <f t="shared" si="190"/>
        <v>0</v>
      </c>
      <c r="U2912" s="93">
        <f t="shared" si="191"/>
        <v>0</v>
      </c>
      <c r="V2912" s="93">
        <f t="shared" si="192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9"/>
        <v>0</v>
      </c>
      <c r="T2913" s="93">
        <f t="shared" si="190"/>
        <v>0</v>
      </c>
      <c r="U2913" s="93">
        <f t="shared" si="191"/>
        <v>0</v>
      </c>
      <c r="V2913" s="93">
        <f t="shared" si="192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9"/>
        <v>0</v>
      </c>
      <c r="T2914" s="93">
        <f t="shared" si="190"/>
        <v>0</v>
      </c>
      <c r="U2914" s="93">
        <f t="shared" si="191"/>
        <v>0</v>
      </c>
      <c r="V2914" s="93">
        <f t="shared" si="192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9"/>
        <v>0</v>
      </c>
      <c r="T2915" s="93">
        <f t="shared" si="190"/>
        <v>0</v>
      </c>
      <c r="U2915" s="93">
        <f t="shared" si="191"/>
        <v>0</v>
      </c>
      <c r="V2915" s="93">
        <f t="shared" si="192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9"/>
        <v>0</v>
      </c>
      <c r="T2916" s="93">
        <f t="shared" si="190"/>
        <v>0</v>
      </c>
      <c r="U2916" s="93">
        <f t="shared" si="191"/>
        <v>0</v>
      </c>
      <c r="V2916" s="93">
        <f t="shared" si="192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9"/>
        <v>0</v>
      </c>
      <c r="T2917" s="93">
        <f t="shared" si="190"/>
        <v>0</v>
      </c>
      <c r="U2917" s="93">
        <f t="shared" si="191"/>
        <v>0</v>
      </c>
      <c r="V2917" s="93">
        <f t="shared" si="192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9"/>
        <v>0</v>
      </c>
      <c r="T2918" s="93">
        <f t="shared" si="190"/>
        <v>0</v>
      </c>
      <c r="U2918" s="93">
        <f t="shared" si="191"/>
        <v>0</v>
      </c>
      <c r="V2918" s="93">
        <f t="shared" si="192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9"/>
        <v>0</v>
      </c>
      <c r="T2919" s="93">
        <f t="shared" si="190"/>
        <v>0</v>
      </c>
      <c r="U2919" s="93">
        <f t="shared" si="191"/>
        <v>0</v>
      </c>
      <c r="V2919" s="93">
        <f t="shared" si="192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9"/>
        <v>0</v>
      </c>
      <c r="T2920" s="93">
        <f t="shared" si="190"/>
        <v>0</v>
      </c>
      <c r="U2920" s="93">
        <f t="shared" si="191"/>
        <v>0</v>
      </c>
      <c r="V2920" s="93">
        <f t="shared" si="192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9"/>
        <v>0</v>
      </c>
      <c r="T2921" s="93">
        <f t="shared" si="190"/>
        <v>0</v>
      </c>
      <c r="U2921" s="93">
        <f t="shared" si="191"/>
        <v>0</v>
      </c>
      <c r="V2921" s="93">
        <f t="shared" si="192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9"/>
        <v>0</v>
      </c>
      <c r="T2922" s="93">
        <f t="shared" si="190"/>
        <v>0</v>
      </c>
      <c r="U2922" s="93">
        <f t="shared" si="191"/>
        <v>0</v>
      </c>
      <c r="V2922" s="93">
        <f t="shared" si="192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9"/>
        <v>0</v>
      </c>
      <c r="T2923" s="93">
        <f t="shared" si="190"/>
        <v>0</v>
      </c>
      <c r="U2923" s="93">
        <f t="shared" si="191"/>
        <v>0</v>
      </c>
      <c r="V2923" s="93">
        <f t="shared" si="192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9"/>
        <v>0</v>
      </c>
      <c r="T2924" s="93">
        <f t="shared" si="190"/>
        <v>0</v>
      </c>
      <c r="U2924" s="93">
        <f t="shared" si="191"/>
        <v>0</v>
      </c>
      <c r="V2924" s="93">
        <f t="shared" si="192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9"/>
        <v>0</v>
      </c>
      <c r="T2925" s="93">
        <f t="shared" si="190"/>
        <v>0</v>
      </c>
      <c r="U2925" s="93">
        <f t="shared" si="191"/>
        <v>0</v>
      </c>
      <c r="V2925" s="93">
        <f t="shared" si="192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9"/>
        <v>0</v>
      </c>
      <c r="T2926" s="93">
        <f t="shared" si="190"/>
        <v>0</v>
      </c>
      <c r="U2926" s="93">
        <f t="shared" si="191"/>
        <v>0</v>
      </c>
      <c r="V2926" s="93">
        <f t="shared" si="192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9"/>
        <v>0</v>
      </c>
      <c r="T2927" s="93">
        <f t="shared" si="190"/>
        <v>0</v>
      </c>
      <c r="U2927" s="93">
        <f t="shared" si="191"/>
        <v>0</v>
      </c>
      <c r="V2927" s="93">
        <f t="shared" si="192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9"/>
        <v>0</v>
      </c>
      <c r="T2928" s="93">
        <f t="shared" si="190"/>
        <v>0</v>
      </c>
      <c r="U2928" s="93">
        <f t="shared" si="191"/>
        <v>0</v>
      </c>
      <c r="V2928" s="93">
        <f t="shared" si="192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9"/>
        <v>0</v>
      </c>
      <c r="T2929" s="93">
        <f t="shared" si="190"/>
        <v>0</v>
      </c>
      <c r="U2929" s="93">
        <f t="shared" si="191"/>
        <v>0</v>
      </c>
      <c r="V2929" s="93">
        <f t="shared" si="192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9"/>
        <v>0</v>
      </c>
      <c r="T2930" s="93">
        <f t="shared" si="190"/>
        <v>0</v>
      </c>
      <c r="U2930" s="93">
        <f t="shared" si="191"/>
        <v>0</v>
      </c>
      <c r="V2930" s="93">
        <f t="shared" si="192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9"/>
        <v>0</v>
      </c>
      <c r="T2931" s="93">
        <f t="shared" si="190"/>
        <v>0</v>
      </c>
      <c r="U2931" s="93">
        <f t="shared" si="191"/>
        <v>0</v>
      </c>
      <c r="V2931" s="93">
        <f t="shared" si="192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9"/>
        <v>0</v>
      </c>
      <c r="T2932" s="93">
        <f t="shared" si="190"/>
        <v>0</v>
      </c>
      <c r="U2932" s="93">
        <f t="shared" si="191"/>
        <v>0</v>
      </c>
      <c r="V2932" s="93">
        <f t="shared" si="192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9"/>
        <v>0</v>
      </c>
      <c r="T2933" s="93">
        <f t="shared" si="190"/>
        <v>0</v>
      </c>
      <c r="U2933" s="93">
        <f t="shared" si="191"/>
        <v>0</v>
      </c>
      <c r="V2933" s="93">
        <f t="shared" si="192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9"/>
        <v>0</v>
      </c>
      <c r="T2934" s="93">
        <f t="shared" si="190"/>
        <v>0</v>
      </c>
      <c r="U2934" s="93">
        <f t="shared" si="191"/>
        <v>0</v>
      </c>
      <c r="V2934" s="93">
        <f t="shared" si="192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9"/>
        <v>0</v>
      </c>
      <c r="T2935" s="93">
        <f t="shared" si="190"/>
        <v>0</v>
      </c>
      <c r="U2935" s="93">
        <f t="shared" si="191"/>
        <v>0</v>
      </c>
      <c r="V2935" s="93">
        <f t="shared" si="192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9"/>
        <v>0</v>
      </c>
      <c r="T2936" s="93">
        <f t="shared" si="190"/>
        <v>0</v>
      </c>
      <c r="U2936" s="93">
        <f t="shared" si="191"/>
        <v>0</v>
      </c>
      <c r="V2936" s="93">
        <f t="shared" si="192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9"/>
        <v>0</v>
      </c>
      <c r="T2937" s="93">
        <f t="shared" si="190"/>
        <v>0</v>
      </c>
      <c r="U2937" s="93">
        <f t="shared" si="191"/>
        <v>0</v>
      </c>
      <c r="V2937" s="93">
        <f t="shared" si="192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9"/>
        <v>0</v>
      </c>
      <c r="T2938" s="93">
        <f t="shared" si="190"/>
        <v>0</v>
      </c>
      <c r="U2938" s="93">
        <f t="shared" si="191"/>
        <v>0</v>
      </c>
      <c r="V2938" s="93">
        <f t="shared" si="192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9"/>
        <v>0</v>
      </c>
      <c r="T2939" s="93">
        <f t="shared" si="190"/>
        <v>0</v>
      </c>
      <c r="U2939" s="93">
        <f t="shared" si="191"/>
        <v>0</v>
      </c>
      <c r="V2939" s="93">
        <f t="shared" si="192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9"/>
        <v>0</v>
      </c>
      <c r="T2940" s="93">
        <f t="shared" si="190"/>
        <v>0</v>
      </c>
      <c r="U2940" s="93">
        <f t="shared" si="191"/>
        <v>0</v>
      </c>
      <c r="V2940" s="93">
        <f t="shared" si="192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9"/>
        <v>0</v>
      </c>
      <c r="T2941" s="93">
        <f t="shared" si="190"/>
        <v>0</v>
      </c>
      <c r="U2941" s="93">
        <f t="shared" si="191"/>
        <v>0</v>
      </c>
      <c r="V2941" s="93">
        <f t="shared" si="192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9"/>
        <v>0</v>
      </c>
      <c r="T2942" s="93">
        <f t="shared" si="190"/>
        <v>0</v>
      </c>
      <c r="U2942" s="93">
        <f t="shared" si="191"/>
        <v>0</v>
      </c>
      <c r="V2942" s="93">
        <f t="shared" si="192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9"/>
        <v>0</v>
      </c>
      <c r="T2943" s="93">
        <f t="shared" si="190"/>
        <v>0</v>
      </c>
      <c r="U2943" s="93">
        <f t="shared" si="191"/>
        <v>0</v>
      </c>
      <c r="V2943" s="93">
        <f t="shared" si="192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9"/>
        <v>0</v>
      </c>
      <c r="T2944" s="93">
        <f t="shared" si="190"/>
        <v>0</v>
      </c>
      <c r="U2944" s="93">
        <f t="shared" si="191"/>
        <v>0</v>
      </c>
      <c r="V2944" s="93">
        <f t="shared" si="192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9"/>
        <v>0</v>
      </c>
      <c r="T2945" s="93">
        <f t="shared" si="190"/>
        <v>0</v>
      </c>
      <c r="U2945" s="93">
        <f t="shared" si="191"/>
        <v>0</v>
      </c>
      <c r="V2945" s="93">
        <f t="shared" si="192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9"/>
        <v>0</v>
      </c>
      <c r="T2946" s="93">
        <f t="shared" si="190"/>
        <v>0</v>
      </c>
      <c r="U2946" s="93">
        <f t="shared" si="191"/>
        <v>0</v>
      </c>
      <c r="V2946" s="93">
        <f t="shared" si="192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9"/>
        <v>0</v>
      </c>
      <c r="T2947" s="93">
        <f t="shared" si="190"/>
        <v>0</v>
      </c>
      <c r="U2947" s="93">
        <f t="shared" si="191"/>
        <v>0</v>
      </c>
      <c r="V2947" s="93">
        <f t="shared" si="192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9"/>
        <v>0</v>
      </c>
      <c r="T2948" s="93">
        <f t="shared" si="190"/>
        <v>0</v>
      </c>
      <c r="U2948" s="93">
        <f t="shared" si="191"/>
        <v>0</v>
      </c>
      <c r="V2948" s="93">
        <f t="shared" si="192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3">IF(J2949=$N$5,1,0)</f>
        <v>0</v>
      </c>
      <c r="T2949" s="93">
        <f t="shared" ref="T2949:T3012" si="194">IF(J2949=$N$7,1,0)</f>
        <v>0</v>
      </c>
      <c r="U2949" s="93">
        <f t="shared" ref="U2949:U3012" si="195">IF(J2949=$N$9,1,0)</f>
        <v>0</v>
      </c>
      <c r="V2949" s="93">
        <f t="shared" ref="V2949:V3012" si="196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3"/>
        <v>0</v>
      </c>
      <c r="T2950" s="93">
        <f t="shared" si="194"/>
        <v>0</v>
      </c>
      <c r="U2950" s="93">
        <f t="shared" si="195"/>
        <v>0</v>
      </c>
      <c r="V2950" s="93">
        <f t="shared" si="196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3"/>
        <v>0</v>
      </c>
      <c r="T2951" s="93">
        <f t="shared" si="194"/>
        <v>0</v>
      </c>
      <c r="U2951" s="93">
        <f t="shared" si="195"/>
        <v>0</v>
      </c>
      <c r="V2951" s="93">
        <f t="shared" si="196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3"/>
        <v>0</v>
      </c>
      <c r="T2952" s="93">
        <f t="shared" si="194"/>
        <v>0</v>
      </c>
      <c r="U2952" s="93">
        <f t="shared" si="195"/>
        <v>0</v>
      </c>
      <c r="V2952" s="93">
        <f t="shared" si="196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3"/>
        <v>0</v>
      </c>
      <c r="T2953" s="93">
        <f t="shared" si="194"/>
        <v>0</v>
      </c>
      <c r="U2953" s="93">
        <f t="shared" si="195"/>
        <v>0</v>
      </c>
      <c r="V2953" s="93">
        <f t="shared" si="196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3"/>
        <v>0</v>
      </c>
      <c r="T2954" s="93">
        <f t="shared" si="194"/>
        <v>0</v>
      </c>
      <c r="U2954" s="93">
        <f t="shared" si="195"/>
        <v>0</v>
      </c>
      <c r="V2954" s="93">
        <f t="shared" si="196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3"/>
        <v>0</v>
      </c>
      <c r="T2955" s="93">
        <f t="shared" si="194"/>
        <v>0</v>
      </c>
      <c r="U2955" s="93">
        <f t="shared" si="195"/>
        <v>0</v>
      </c>
      <c r="V2955" s="93">
        <f t="shared" si="196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3"/>
        <v>0</v>
      </c>
      <c r="T2956" s="93">
        <f t="shared" si="194"/>
        <v>0</v>
      </c>
      <c r="U2956" s="93">
        <f t="shared" si="195"/>
        <v>0</v>
      </c>
      <c r="V2956" s="93">
        <f t="shared" si="196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3"/>
        <v>0</v>
      </c>
      <c r="T2957" s="93">
        <f t="shared" si="194"/>
        <v>0</v>
      </c>
      <c r="U2957" s="93">
        <f t="shared" si="195"/>
        <v>0</v>
      </c>
      <c r="V2957" s="93">
        <f t="shared" si="196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3"/>
        <v>0</v>
      </c>
      <c r="T2958" s="93">
        <f t="shared" si="194"/>
        <v>0</v>
      </c>
      <c r="U2958" s="93">
        <f t="shared" si="195"/>
        <v>0</v>
      </c>
      <c r="V2958" s="93">
        <f t="shared" si="196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3"/>
        <v>0</v>
      </c>
      <c r="T2959" s="93">
        <f t="shared" si="194"/>
        <v>0</v>
      </c>
      <c r="U2959" s="93">
        <f t="shared" si="195"/>
        <v>0</v>
      </c>
      <c r="V2959" s="93">
        <f t="shared" si="196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3"/>
        <v>0</v>
      </c>
      <c r="T2960" s="93">
        <f t="shared" si="194"/>
        <v>0</v>
      </c>
      <c r="U2960" s="93">
        <f t="shared" si="195"/>
        <v>0</v>
      </c>
      <c r="V2960" s="93">
        <f t="shared" si="196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3"/>
        <v>0</v>
      </c>
      <c r="T2961" s="93">
        <f t="shared" si="194"/>
        <v>0</v>
      </c>
      <c r="U2961" s="93">
        <f t="shared" si="195"/>
        <v>0</v>
      </c>
      <c r="V2961" s="93">
        <f t="shared" si="196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3"/>
        <v>0</v>
      </c>
      <c r="T2962" s="93">
        <f t="shared" si="194"/>
        <v>0</v>
      </c>
      <c r="U2962" s="93">
        <f t="shared" si="195"/>
        <v>0</v>
      </c>
      <c r="V2962" s="93">
        <f t="shared" si="196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3"/>
        <v>0</v>
      </c>
      <c r="T2963" s="93">
        <f t="shared" si="194"/>
        <v>0</v>
      </c>
      <c r="U2963" s="93">
        <f t="shared" si="195"/>
        <v>0</v>
      </c>
      <c r="V2963" s="93">
        <f t="shared" si="196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3"/>
        <v>0</v>
      </c>
      <c r="T2964" s="93">
        <f t="shared" si="194"/>
        <v>0</v>
      </c>
      <c r="U2964" s="93">
        <f t="shared" si="195"/>
        <v>0</v>
      </c>
      <c r="V2964" s="93">
        <f t="shared" si="196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3"/>
        <v>0</v>
      </c>
      <c r="T2965" s="93">
        <f t="shared" si="194"/>
        <v>0</v>
      </c>
      <c r="U2965" s="93">
        <f t="shared" si="195"/>
        <v>0</v>
      </c>
      <c r="V2965" s="93">
        <f t="shared" si="196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3"/>
        <v>0</v>
      </c>
      <c r="T2966" s="93">
        <f t="shared" si="194"/>
        <v>0</v>
      </c>
      <c r="U2966" s="93">
        <f t="shared" si="195"/>
        <v>0</v>
      </c>
      <c r="V2966" s="93">
        <f t="shared" si="196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3"/>
        <v>0</v>
      </c>
      <c r="T2967" s="93">
        <f t="shared" si="194"/>
        <v>0</v>
      </c>
      <c r="U2967" s="93">
        <f t="shared" si="195"/>
        <v>0</v>
      </c>
      <c r="V2967" s="93">
        <f t="shared" si="196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3"/>
        <v>0</v>
      </c>
      <c r="T2968" s="93">
        <f t="shared" si="194"/>
        <v>0</v>
      </c>
      <c r="U2968" s="93">
        <f t="shared" si="195"/>
        <v>0</v>
      </c>
      <c r="V2968" s="93">
        <f t="shared" si="196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3"/>
        <v>0</v>
      </c>
      <c r="T2969" s="93">
        <f t="shared" si="194"/>
        <v>0</v>
      </c>
      <c r="U2969" s="93">
        <f t="shared" si="195"/>
        <v>0</v>
      </c>
      <c r="V2969" s="93">
        <f t="shared" si="196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3"/>
        <v>0</v>
      </c>
      <c r="T2970" s="93">
        <f t="shared" si="194"/>
        <v>0</v>
      </c>
      <c r="U2970" s="93">
        <f t="shared" si="195"/>
        <v>0</v>
      </c>
      <c r="V2970" s="93">
        <f t="shared" si="196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3"/>
        <v>0</v>
      </c>
      <c r="T2971" s="93">
        <f t="shared" si="194"/>
        <v>0</v>
      </c>
      <c r="U2971" s="93">
        <f t="shared" si="195"/>
        <v>0</v>
      </c>
      <c r="V2971" s="93">
        <f t="shared" si="196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3"/>
        <v>0</v>
      </c>
      <c r="T2972" s="93">
        <f t="shared" si="194"/>
        <v>0</v>
      </c>
      <c r="U2972" s="93">
        <f t="shared" si="195"/>
        <v>0</v>
      </c>
      <c r="V2972" s="93">
        <f t="shared" si="196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3"/>
        <v>0</v>
      </c>
      <c r="T2973" s="93">
        <f t="shared" si="194"/>
        <v>0</v>
      </c>
      <c r="U2973" s="93">
        <f t="shared" si="195"/>
        <v>0</v>
      </c>
      <c r="V2973" s="93">
        <f t="shared" si="196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3"/>
        <v>0</v>
      </c>
      <c r="T2974" s="93">
        <f t="shared" si="194"/>
        <v>0</v>
      </c>
      <c r="U2974" s="93">
        <f t="shared" si="195"/>
        <v>0</v>
      </c>
      <c r="V2974" s="93">
        <f t="shared" si="196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3"/>
        <v>0</v>
      </c>
      <c r="T2975" s="93">
        <f t="shared" si="194"/>
        <v>0</v>
      </c>
      <c r="U2975" s="93">
        <f t="shared" si="195"/>
        <v>0</v>
      </c>
      <c r="V2975" s="93">
        <f t="shared" si="196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3"/>
        <v>0</v>
      </c>
      <c r="T2976" s="93">
        <f t="shared" si="194"/>
        <v>0</v>
      </c>
      <c r="U2976" s="93">
        <f t="shared" si="195"/>
        <v>0</v>
      </c>
      <c r="V2976" s="93">
        <f t="shared" si="196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3"/>
        <v>0</v>
      </c>
      <c r="T2977" s="93">
        <f t="shared" si="194"/>
        <v>0</v>
      </c>
      <c r="U2977" s="93">
        <f t="shared" si="195"/>
        <v>0</v>
      </c>
      <c r="V2977" s="93">
        <f t="shared" si="196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3"/>
        <v>0</v>
      </c>
      <c r="T2978" s="93">
        <f t="shared" si="194"/>
        <v>0</v>
      </c>
      <c r="U2978" s="93">
        <f t="shared" si="195"/>
        <v>0</v>
      </c>
      <c r="V2978" s="93">
        <f t="shared" si="196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3"/>
        <v>0</v>
      </c>
      <c r="T2979" s="93">
        <f t="shared" si="194"/>
        <v>0</v>
      </c>
      <c r="U2979" s="93">
        <f t="shared" si="195"/>
        <v>0</v>
      </c>
      <c r="V2979" s="93">
        <f t="shared" si="196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3"/>
        <v>0</v>
      </c>
      <c r="T2980" s="93">
        <f t="shared" si="194"/>
        <v>0</v>
      </c>
      <c r="U2980" s="93">
        <f t="shared" si="195"/>
        <v>0</v>
      </c>
      <c r="V2980" s="93">
        <f t="shared" si="196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3"/>
        <v>0</v>
      </c>
      <c r="T2981" s="93">
        <f t="shared" si="194"/>
        <v>0</v>
      </c>
      <c r="U2981" s="93">
        <f t="shared" si="195"/>
        <v>0</v>
      </c>
      <c r="V2981" s="93">
        <f t="shared" si="196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3"/>
        <v>0</v>
      </c>
      <c r="T2982" s="93">
        <f t="shared" si="194"/>
        <v>0</v>
      </c>
      <c r="U2982" s="93">
        <f t="shared" si="195"/>
        <v>0</v>
      </c>
      <c r="V2982" s="93">
        <f t="shared" si="196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3"/>
        <v>0</v>
      </c>
      <c r="T2983" s="93">
        <f t="shared" si="194"/>
        <v>0</v>
      </c>
      <c r="U2983" s="93">
        <f t="shared" si="195"/>
        <v>0</v>
      </c>
      <c r="V2983" s="93">
        <f t="shared" si="196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3"/>
        <v>0</v>
      </c>
      <c r="T2984" s="93">
        <f t="shared" si="194"/>
        <v>0</v>
      </c>
      <c r="U2984" s="93">
        <f t="shared" si="195"/>
        <v>0</v>
      </c>
      <c r="V2984" s="93">
        <f t="shared" si="196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3"/>
        <v>0</v>
      </c>
      <c r="T2985" s="93">
        <f t="shared" si="194"/>
        <v>0</v>
      </c>
      <c r="U2985" s="93">
        <f t="shared" si="195"/>
        <v>0</v>
      </c>
      <c r="V2985" s="93">
        <f t="shared" si="196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3"/>
        <v>0</v>
      </c>
      <c r="T2986" s="93">
        <f t="shared" si="194"/>
        <v>0</v>
      </c>
      <c r="U2986" s="93">
        <f t="shared" si="195"/>
        <v>0</v>
      </c>
      <c r="V2986" s="93">
        <f t="shared" si="196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3"/>
        <v>0</v>
      </c>
      <c r="T2987" s="93">
        <f t="shared" si="194"/>
        <v>0</v>
      </c>
      <c r="U2987" s="93">
        <f t="shared" si="195"/>
        <v>0</v>
      </c>
      <c r="V2987" s="93">
        <f t="shared" si="196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3"/>
        <v>0</v>
      </c>
      <c r="T2988" s="93">
        <f t="shared" si="194"/>
        <v>0</v>
      </c>
      <c r="U2988" s="93">
        <f t="shared" si="195"/>
        <v>0</v>
      </c>
      <c r="V2988" s="93">
        <f t="shared" si="196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3"/>
        <v>0</v>
      </c>
      <c r="T2989" s="93">
        <f t="shared" si="194"/>
        <v>0</v>
      </c>
      <c r="U2989" s="93">
        <f t="shared" si="195"/>
        <v>0</v>
      </c>
      <c r="V2989" s="93">
        <f t="shared" si="196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3"/>
        <v>0</v>
      </c>
      <c r="T2990" s="93">
        <f t="shared" si="194"/>
        <v>0</v>
      </c>
      <c r="U2990" s="93">
        <f t="shared" si="195"/>
        <v>0</v>
      </c>
      <c r="V2990" s="93">
        <f t="shared" si="196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3"/>
        <v>0</v>
      </c>
      <c r="T2991" s="93">
        <f t="shared" si="194"/>
        <v>0</v>
      </c>
      <c r="U2991" s="93">
        <f t="shared" si="195"/>
        <v>0</v>
      </c>
      <c r="V2991" s="93">
        <f t="shared" si="196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3"/>
        <v>0</v>
      </c>
      <c r="T2992" s="93">
        <f t="shared" si="194"/>
        <v>0</v>
      </c>
      <c r="U2992" s="93">
        <f t="shared" si="195"/>
        <v>0</v>
      </c>
      <c r="V2992" s="93">
        <f t="shared" si="196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3"/>
        <v>0</v>
      </c>
      <c r="T2993" s="93">
        <f t="shared" si="194"/>
        <v>0</v>
      </c>
      <c r="U2993" s="93">
        <f t="shared" si="195"/>
        <v>0</v>
      </c>
      <c r="V2993" s="93">
        <f t="shared" si="196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3"/>
        <v>0</v>
      </c>
      <c r="T2994" s="93">
        <f t="shared" si="194"/>
        <v>0</v>
      </c>
      <c r="U2994" s="93">
        <f t="shared" si="195"/>
        <v>0</v>
      </c>
      <c r="V2994" s="93">
        <f t="shared" si="196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3"/>
        <v>0</v>
      </c>
      <c r="T2995" s="93">
        <f t="shared" si="194"/>
        <v>0</v>
      </c>
      <c r="U2995" s="93">
        <f t="shared" si="195"/>
        <v>0</v>
      </c>
      <c r="V2995" s="93">
        <f t="shared" si="196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3"/>
        <v>0</v>
      </c>
      <c r="T2996" s="93">
        <f t="shared" si="194"/>
        <v>0</v>
      </c>
      <c r="U2996" s="93">
        <f t="shared" si="195"/>
        <v>0</v>
      </c>
      <c r="V2996" s="93">
        <f t="shared" si="196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3"/>
        <v>0</v>
      </c>
      <c r="T2997" s="93">
        <f t="shared" si="194"/>
        <v>0</v>
      </c>
      <c r="U2997" s="93">
        <f t="shared" si="195"/>
        <v>0</v>
      </c>
      <c r="V2997" s="93">
        <f t="shared" si="196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3"/>
        <v>0</v>
      </c>
      <c r="T2998" s="93">
        <f t="shared" si="194"/>
        <v>0</v>
      </c>
      <c r="U2998" s="93">
        <f t="shared" si="195"/>
        <v>0</v>
      </c>
      <c r="V2998" s="93">
        <f t="shared" si="196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3"/>
        <v>0</v>
      </c>
      <c r="T2999" s="93">
        <f t="shared" si="194"/>
        <v>0</v>
      </c>
      <c r="U2999" s="93">
        <f t="shared" si="195"/>
        <v>0</v>
      </c>
      <c r="V2999" s="93">
        <f t="shared" si="196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3"/>
        <v>0</v>
      </c>
      <c r="T3000" s="93">
        <f t="shared" si="194"/>
        <v>0</v>
      </c>
      <c r="U3000" s="93">
        <f t="shared" si="195"/>
        <v>0</v>
      </c>
      <c r="V3000" s="93">
        <f t="shared" si="196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3"/>
        <v>0</v>
      </c>
      <c r="T3001" s="93">
        <f t="shared" si="194"/>
        <v>0</v>
      </c>
      <c r="U3001" s="93">
        <f t="shared" si="195"/>
        <v>0</v>
      </c>
      <c r="V3001" s="93">
        <f t="shared" si="196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3"/>
        <v>0</v>
      </c>
      <c r="T3002" s="93">
        <f t="shared" si="194"/>
        <v>0</v>
      </c>
      <c r="U3002" s="93">
        <f t="shared" si="195"/>
        <v>0</v>
      </c>
      <c r="V3002" s="93">
        <f t="shared" si="196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3"/>
        <v>0</v>
      </c>
      <c r="T3003" s="93">
        <f t="shared" si="194"/>
        <v>0</v>
      </c>
      <c r="U3003" s="93">
        <f t="shared" si="195"/>
        <v>0</v>
      </c>
      <c r="V3003" s="93">
        <f t="shared" si="196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3"/>
        <v>0</v>
      </c>
      <c r="T3004" s="93">
        <f t="shared" si="194"/>
        <v>0</v>
      </c>
      <c r="U3004" s="93">
        <f t="shared" si="195"/>
        <v>0</v>
      </c>
      <c r="V3004" s="93">
        <f t="shared" si="196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3"/>
        <v>0</v>
      </c>
      <c r="T3005" s="93">
        <f t="shared" si="194"/>
        <v>0</v>
      </c>
      <c r="U3005" s="93">
        <f t="shared" si="195"/>
        <v>0</v>
      </c>
      <c r="V3005" s="93">
        <f t="shared" si="196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3"/>
        <v>0</v>
      </c>
      <c r="T3006" s="93">
        <f t="shared" si="194"/>
        <v>0</v>
      </c>
      <c r="U3006" s="93">
        <f t="shared" si="195"/>
        <v>0</v>
      </c>
      <c r="V3006" s="93">
        <f t="shared" si="196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3"/>
        <v>0</v>
      </c>
      <c r="T3007" s="93">
        <f t="shared" si="194"/>
        <v>0</v>
      </c>
      <c r="U3007" s="93">
        <f t="shared" si="195"/>
        <v>0</v>
      </c>
      <c r="V3007" s="93">
        <f t="shared" si="196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3"/>
        <v>0</v>
      </c>
      <c r="T3008" s="93">
        <f t="shared" si="194"/>
        <v>0</v>
      </c>
      <c r="U3008" s="93">
        <f t="shared" si="195"/>
        <v>0</v>
      </c>
      <c r="V3008" s="93">
        <f t="shared" si="196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3"/>
        <v>0</v>
      </c>
      <c r="T3009" s="93">
        <f t="shared" si="194"/>
        <v>0</v>
      </c>
      <c r="U3009" s="93">
        <f t="shared" si="195"/>
        <v>0</v>
      </c>
      <c r="V3009" s="93">
        <f t="shared" si="196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3"/>
        <v>0</v>
      </c>
      <c r="T3010" s="93">
        <f t="shared" si="194"/>
        <v>0</v>
      </c>
      <c r="U3010" s="93">
        <f t="shared" si="195"/>
        <v>0</v>
      </c>
      <c r="V3010" s="93">
        <f t="shared" si="196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3"/>
        <v>0</v>
      </c>
      <c r="T3011" s="93">
        <f t="shared" si="194"/>
        <v>0</v>
      </c>
      <c r="U3011" s="93">
        <f t="shared" si="195"/>
        <v>0</v>
      </c>
      <c r="V3011" s="93">
        <f t="shared" si="196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3"/>
        <v>0</v>
      </c>
      <c r="T3012" s="93">
        <f t="shared" si="194"/>
        <v>0</v>
      </c>
      <c r="U3012" s="93">
        <f t="shared" si="195"/>
        <v>0</v>
      </c>
      <c r="V3012" s="93">
        <f t="shared" si="196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7">IF(J3013=$N$5,1,0)</f>
        <v>0</v>
      </c>
      <c r="T3013" s="93">
        <f t="shared" ref="T3013:T3076" si="198">IF(J3013=$N$7,1,0)</f>
        <v>0</v>
      </c>
      <c r="U3013" s="93">
        <f t="shared" ref="U3013:U3076" si="199">IF(J3013=$N$9,1,0)</f>
        <v>0</v>
      </c>
      <c r="V3013" s="93">
        <f t="shared" ref="V3013:V3076" si="200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7"/>
        <v>0</v>
      </c>
      <c r="T3014" s="93">
        <f t="shared" si="198"/>
        <v>0</v>
      </c>
      <c r="U3014" s="93">
        <f t="shared" si="199"/>
        <v>0</v>
      </c>
      <c r="V3014" s="93">
        <f t="shared" si="200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7"/>
        <v>0</v>
      </c>
      <c r="T3015" s="93">
        <f t="shared" si="198"/>
        <v>0</v>
      </c>
      <c r="U3015" s="93">
        <f t="shared" si="199"/>
        <v>0</v>
      </c>
      <c r="V3015" s="93">
        <f t="shared" si="200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7"/>
        <v>0</v>
      </c>
      <c r="T3016" s="93">
        <f t="shared" si="198"/>
        <v>0</v>
      </c>
      <c r="U3016" s="93">
        <f t="shared" si="199"/>
        <v>0</v>
      </c>
      <c r="V3016" s="93">
        <f t="shared" si="200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7"/>
        <v>0</v>
      </c>
      <c r="T3017" s="93">
        <f t="shared" si="198"/>
        <v>0</v>
      </c>
      <c r="U3017" s="93">
        <f t="shared" si="199"/>
        <v>0</v>
      </c>
      <c r="V3017" s="93">
        <f t="shared" si="200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7"/>
        <v>0</v>
      </c>
      <c r="T3018" s="93">
        <f t="shared" si="198"/>
        <v>0</v>
      </c>
      <c r="U3018" s="93">
        <f t="shared" si="199"/>
        <v>0</v>
      </c>
      <c r="V3018" s="93">
        <f t="shared" si="200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7"/>
        <v>0</v>
      </c>
      <c r="T3019" s="93">
        <f t="shared" si="198"/>
        <v>0</v>
      </c>
      <c r="U3019" s="93">
        <f t="shared" si="199"/>
        <v>0</v>
      </c>
      <c r="V3019" s="93">
        <f t="shared" si="200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7"/>
        <v>0</v>
      </c>
      <c r="T3020" s="93">
        <f t="shared" si="198"/>
        <v>0</v>
      </c>
      <c r="U3020" s="93">
        <f t="shared" si="199"/>
        <v>0</v>
      </c>
      <c r="V3020" s="93">
        <f t="shared" si="200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7"/>
        <v>0</v>
      </c>
      <c r="T3021" s="93">
        <f t="shared" si="198"/>
        <v>0</v>
      </c>
      <c r="U3021" s="93">
        <f t="shared" si="199"/>
        <v>0</v>
      </c>
      <c r="V3021" s="93">
        <f t="shared" si="200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7"/>
        <v>0</v>
      </c>
      <c r="T3022" s="93">
        <f t="shared" si="198"/>
        <v>0</v>
      </c>
      <c r="U3022" s="93">
        <f t="shared" si="199"/>
        <v>0</v>
      </c>
      <c r="V3022" s="93">
        <f t="shared" si="200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7"/>
        <v>0</v>
      </c>
      <c r="T3023" s="93">
        <f t="shared" si="198"/>
        <v>0</v>
      </c>
      <c r="U3023" s="93">
        <f t="shared" si="199"/>
        <v>0</v>
      </c>
      <c r="V3023" s="93">
        <f t="shared" si="200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7"/>
        <v>0</v>
      </c>
      <c r="T3024" s="93">
        <f t="shared" si="198"/>
        <v>0</v>
      </c>
      <c r="U3024" s="93">
        <f t="shared" si="199"/>
        <v>0</v>
      </c>
      <c r="V3024" s="93">
        <f t="shared" si="200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7"/>
        <v>0</v>
      </c>
      <c r="T3025" s="93">
        <f t="shared" si="198"/>
        <v>0</v>
      </c>
      <c r="U3025" s="93">
        <f t="shared" si="199"/>
        <v>0</v>
      </c>
      <c r="V3025" s="93">
        <f t="shared" si="200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7"/>
        <v>0</v>
      </c>
      <c r="T3026" s="93">
        <f t="shared" si="198"/>
        <v>0</v>
      </c>
      <c r="U3026" s="93">
        <f t="shared" si="199"/>
        <v>0</v>
      </c>
      <c r="V3026" s="93">
        <f t="shared" si="200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7"/>
        <v>0</v>
      </c>
      <c r="T3027" s="93">
        <f t="shared" si="198"/>
        <v>0</v>
      </c>
      <c r="U3027" s="93">
        <f t="shared" si="199"/>
        <v>0</v>
      </c>
      <c r="V3027" s="93">
        <f t="shared" si="200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7"/>
        <v>0</v>
      </c>
      <c r="T3028" s="93">
        <f t="shared" si="198"/>
        <v>0</v>
      </c>
      <c r="U3028" s="93">
        <f t="shared" si="199"/>
        <v>0</v>
      </c>
      <c r="V3028" s="93">
        <f t="shared" si="200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7"/>
        <v>0</v>
      </c>
      <c r="T3029" s="93">
        <f t="shared" si="198"/>
        <v>0</v>
      </c>
      <c r="U3029" s="93">
        <f t="shared" si="199"/>
        <v>0</v>
      </c>
      <c r="V3029" s="93">
        <f t="shared" si="200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7"/>
        <v>0</v>
      </c>
      <c r="T3030" s="93">
        <f t="shared" si="198"/>
        <v>0</v>
      </c>
      <c r="U3030" s="93">
        <f t="shared" si="199"/>
        <v>0</v>
      </c>
      <c r="V3030" s="93">
        <f t="shared" si="200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7"/>
        <v>0</v>
      </c>
      <c r="T3031" s="93">
        <f t="shared" si="198"/>
        <v>0</v>
      </c>
      <c r="U3031" s="93">
        <f t="shared" si="199"/>
        <v>0</v>
      </c>
      <c r="V3031" s="93">
        <f t="shared" si="200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7"/>
        <v>0</v>
      </c>
      <c r="T3032" s="93">
        <f t="shared" si="198"/>
        <v>0</v>
      </c>
      <c r="U3032" s="93">
        <f t="shared" si="199"/>
        <v>0</v>
      </c>
      <c r="V3032" s="93">
        <f t="shared" si="200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7"/>
        <v>0</v>
      </c>
      <c r="T3033" s="93">
        <f t="shared" si="198"/>
        <v>0</v>
      </c>
      <c r="U3033" s="93">
        <f t="shared" si="199"/>
        <v>0</v>
      </c>
      <c r="V3033" s="93">
        <f t="shared" si="200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7"/>
        <v>0</v>
      </c>
      <c r="T3034" s="93">
        <f t="shared" si="198"/>
        <v>0</v>
      </c>
      <c r="U3034" s="93">
        <f t="shared" si="199"/>
        <v>0</v>
      </c>
      <c r="V3034" s="93">
        <f t="shared" si="200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7"/>
        <v>0</v>
      </c>
      <c r="T3035" s="93">
        <f t="shared" si="198"/>
        <v>0</v>
      </c>
      <c r="U3035" s="93">
        <f t="shared" si="199"/>
        <v>0</v>
      </c>
      <c r="V3035" s="93">
        <f t="shared" si="200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7"/>
        <v>0</v>
      </c>
      <c r="T3036" s="93">
        <f t="shared" si="198"/>
        <v>0</v>
      </c>
      <c r="U3036" s="93">
        <f t="shared" si="199"/>
        <v>0</v>
      </c>
      <c r="V3036" s="93">
        <f t="shared" si="200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7"/>
        <v>0</v>
      </c>
      <c r="T3037" s="93">
        <f t="shared" si="198"/>
        <v>0</v>
      </c>
      <c r="U3037" s="93">
        <f t="shared" si="199"/>
        <v>0</v>
      </c>
      <c r="V3037" s="93">
        <f t="shared" si="200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7"/>
        <v>0</v>
      </c>
      <c r="T3038" s="93">
        <f t="shared" si="198"/>
        <v>0</v>
      </c>
      <c r="U3038" s="93">
        <f t="shared" si="199"/>
        <v>0</v>
      </c>
      <c r="V3038" s="93">
        <f t="shared" si="200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7"/>
        <v>0</v>
      </c>
      <c r="T3039" s="93">
        <f t="shared" si="198"/>
        <v>0</v>
      </c>
      <c r="U3039" s="93">
        <f t="shared" si="199"/>
        <v>0</v>
      </c>
      <c r="V3039" s="93">
        <f t="shared" si="200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7"/>
        <v>0</v>
      </c>
      <c r="T3040" s="93">
        <f t="shared" si="198"/>
        <v>0</v>
      </c>
      <c r="U3040" s="93">
        <f t="shared" si="199"/>
        <v>0</v>
      </c>
      <c r="V3040" s="93">
        <f t="shared" si="200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7"/>
        <v>0</v>
      </c>
      <c r="T3041" s="93">
        <f t="shared" si="198"/>
        <v>0</v>
      </c>
      <c r="U3041" s="93">
        <f t="shared" si="199"/>
        <v>0</v>
      </c>
      <c r="V3041" s="93">
        <f t="shared" si="200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7"/>
        <v>0</v>
      </c>
      <c r="T3042" s="93">
        <f t="shared" si="198"/>
        <v>0</v>
      </c>
      <c r="U3042" s="93">
        <f t="shared" si="199"/>
        <v>0</v>
      </c>
      <c r="V3042" s="93">
        <f t="shared" si="200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7"/>
        <v>0</v>
      </c>
      <c r="T3043" s="93">
        <f t="shared" si="198"/>
        <v>0</v>
      </c>
      <c r="U3043" s="93">
        <f t="shared" si="199"/>
        <v>0</v>
      </c>
      <c r="V3043" s="93">
        <f t="shared" si="200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7"/>
        <v>0</v>
      </c>
      <c r="T3044" s="93">
        <f t="shared" si="198"/>
        <v>0</v>
      </c>
      <c r="U3044" s="93">
        <f t="shared" si="199"/>
        <v>0</v>
      </c>
      <c r="V3044" s="93">
        <f t="shared" si="200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7"/>
        <v>0</v>
      </c>
      <c r="T3045" s="93">
        <f t="shared" si="198"/>
        <v>0</v>
      </c>
      <c r="U3045" s="93">
        <f t="shared" si="199"/>
        <v>0</v>
      </c>
      <c r="V3045" s="93">
        <f t="shared" si="200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7"/>
        <v>0</v>
      </c>
      <c r="T3046" s="93">
        <f t="shared" si="198"/>
        <v>0</v>
      </c>
      <c r="U3046" s="93">
        <f t="shared" si="199"/>
        <v>0</v>
      </c>
      <c r="V3046" s="93">
        <f t="shared" si="200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7"/>
        <v>0</v>
      </c>
      <c r="T3047" s="93">
        <f t="shared" si="198"/>
        <v>0</v>
      </c>
      <c r="U3047" s="93">
        <f t="shared" si="199"/>
        <v>0</v>
      </c>
      <c r="V3047" s="93">
        <f t="shared" si="200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7"/>
        <v>0</v>
      </c>
      <c r="T3048" s="93">
        <f t="shared" si="198"/>
        <v>0</v>
      </c>
      <c r="U3048" s="93">
        <f t="shared" si="199"/>
        <v>0</v>
      </c>
      <c r="V3048" s="93">
        <f t="shared" si="200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7"/>
        <v>0</v>
      </c>
      <c r="T3049" s="93">
        <f t="shared" si="198"/>
        <v>0</v>
      </c>
      <c r="U3049" s="93">
        <f t="shared" si="199"/>
        <v>0</v>
      </c>
      <c r="V3049" s="93">
        <f t="shared" si="200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7"/>
        <v>0</v>
      </c>
      <c r="T3050" s="93">
        <f t="shared" si="198"/>
        <v>0</v>
      </c>
      <c r="U3050" s="93">
        <f t="shared" si="199"/>
        <v>0</v>
      </c>
      <c r="V3050" s="93">
        <f t="shared" si="200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7"/>
        <v>0</v>
      </c>
      <c r="T3051" s="93">
        <f t="shared" si="198"/>
        <v>0</v>
      </c>
      <c r="U3051" s="93">
        <f t="shared" si="199"/>
        <v>0</v>
      </c>
      <c r="V3051" s="93">
        <f t="shared" si="200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7"/>
        <v>0</v>
      </c>
      <c r="T3052" s="93">
        <f t="shared" si="198"/>
        <v>0</v>
      </c>
      <c r="U3052" s="93">
        <f t="shared" si="199"/>
        <v>0</v>
      </c>
      <c r="V3052" s="93">
        <f t="shared" si="200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7"/>
        <v>0</v>
      </c>
      <c r="T3053" s="93">
        <f t="shared" si="198"/>
        <v>0</v>
      </c>
      <c r="U3053" s="93">
        <f t="shared" si="199"/>
        <v>0</v>
      </c>
      <c r="V3053" s="93">
        <f t="shared" si="200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7"/>
        <v>0</v>
      </c>
      <c r="T3054" s="93">
        <f t="shared" si="198"/>
        <v>0</v>
      </c>
      <c r="U3054" s="93">
        <f t="shared" si="199"/>
        <v>0</v>
      </c>
      <c r="V3054" s="93">
        <f t="shared" si="200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7"/>
        <v>0</v>
      </c>
      <c r="T3055" s="93">
        <f t="shared" si="198"/>
        <v>0</v>
      </c>
      <c r="U3055" s="93">
        <f t="shared" si="199"/>
        <v>0</v>
      </c>
      <c r="V3055" s="93">
        <f t="shared" si="200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7"/>
        <v>0</v>
      </c>
      <c r="T3056" s="93">
        <f t="shared" si="198"/>
        <v>0</v>
      </c>
      <c r="U3056" s="93">
        <f t="shared" si="199"/>
        <v>0</v>
      </c>
      <c r="V3056" s="93">
        <f t="shared" si="200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7"/>
        <v>0</v>
      </c>
      <c r="T3057" s="93">
        <f t="shared" si="198"/>
        <v>0</v>
      </c>
      <c r="U3057" s="93">
        <f t="shared" si="199"/>
        <v>0</v>
      </c>
      <c r="V3057" s="93">
        <f t="shared" si="200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7"/>
        <v>0</v>
      </c>
      <c r="T3058" s="93">
        <f t="shared" si="198"/>
        <v>0</v>
      </c>
      <c r="U3058" s="93">
        <f t="shared" si="199"/>
        <v>0</v>
      </c>
      <c r="V3058" s="93">
        <f t="shared" si="200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7"/>
        <v>0</v>
      </c>
      <c r="T3059" s="93">
        <f t="shared" si="198"/>
        <v>0</v>
      </c>
      <c r="U3059" s="93">
        <f t="shared" si="199"/>
        <v>0</v>
      </c>
      <c r="V3059" s="93">
        <f t="shared" si="200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7"/>
        <v>0</v>
      </c>
      <c r="T3060" s="93">
        <f t="shared" si="198"/>
        <v>0</v>
      </c>
      <c r="U3060" s="93">
        <f t="shared" si="199"/>
        <v>0</v>
      </c>
      <c r="V3060" s="93">
        <f t="shared" si="200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7"/>
        <v>0</v>
      </c>
      <c r="T3061" s="93">
        <f t="shared" si="198"/>
        <v>0</v>
      </c>
      <c r="U3061" s="93">
        <f t="shared" si="199"/>
        <v>0</v>
      </c>
      <c r="V3061" s="93">
        <f t="shared" si="200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7"/>
        <v>0</v>
      </c>
      <c r="T3062" s="93">
        <f t="shared" si="198"/>
        <v>0</v>
      </c>
      <c r="U3062" s="93">
        <f t="shared" si="199"/>
        <v>0</v>
      </c>
      <c r="V3062" s="93">
        <f t="shared" si="200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7"/>
        <v>0</v>
      </c>
      <c r="T3063" s="93">
        <f t="shared" si="198"/>
        <v>0</v>
      </c>
      <c r="U3063" s="93">
        <f t="shared" si="199"/>
        <v>0</v>
      </c>
      <c r="V3063" s="93">
        <f t="shared" si="200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7"/>
        <v>0</v>
      </c>
      <c r="T3064" s="93">
        <f t="shared" si="198"/>
        <v>0</v>
      </c>
      <c r="U3064" s="93">
        <f t="shared" si="199"/>
        <v>0</v>
      </c>
      <c r="V3064" s="93">
        <f t="shared" si="200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7"/>
        <v>0</v>
      </c>
      <c r="T3065" s="93">
        <f t="shared" si="198"/>
        <v>0</v>
      </c>
      <c r="U3065" s="93">
        <f t="shared" si="199"/>
        <v>0</v>
      </c>
      <c r="V3065" s="93">
        <f t="shared" si="200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7"/>
        <v>0</v>
      </c>
      <c r="T3066" s="93">
        <f t="shared" si="198"/>
        <v>0</v>
      </c>
      <c r="U3066" s="93">
        <f t="shared" si="199"/>
        <v>0</v>
      </c>
      <c r="V3066" s="93">
        <f t="shared" si="200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7"/>
        <v>0</v>
      </c>
      <c r="T3067" s="93">
        <f t="shared" si="198"/>
        <v>0</v>
      </c>
      <c r="U3067" s="93">
        <f t="shared" si="199"/>
        <v>0</v>
      </c>
      <c r="V3067" s="93">
        <f t="shared" si="200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7"/>
        <v>0</v>
      </c>
      <c r="T3068" s="93">
        <f t="shared" si="198"/>
        <v>0</v>
      </c>
      <c r="U3068" s="93">
        <f t="shared" si="199"/>
        <v>0</v>
      </c>
      <c r="V3068" s="93">
        <f t="shared" si="200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7"/>
        <v>0</v>
      </c>
      <c r="T3069" s="93">
        <f t="shared" si="198"/>
        <v>0</v>
      </c>
      <c r="U3069" s="93">
        <f t="shared" si="199"/>
        <v>0</v>
      </c>
      <c r="V3069" s="93">
        <f t="shared" si="200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7"/>
        <v>0</v>
      </c>
      <c r="T3070" s="93">
        <f t="shared" si="198"/>
        <v>0</v>
      </c>
      <c r="U3070" s="93">
        <f t="shared" si="199"/>
        <v>0</v>
      </c>
      <c r="V3070" s="93">
        <f t="shared" si="200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7"/>
        <v>0</v>
      </c>
      <c r="T3071" s="93">
        <f t="shared" si="198"/>
        <v>0</v>
      </c>
      <c r="U3071" s="93">
        <f t="shared" si="199"/>
        <v>0</v>
      </c>
      <c r="V3071" s="93">
        <f t="shared" si="200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7"/>
        <v>0</v>
      </c>
      <c r="T3072" s="93">
        <f t="shared" si="198"/>
        <v>0</v>
      </c>
      <c r="U3072" s="93">
        <f t="shared" si="199"/>
        <v>0</v>
      </c>
      <c r="V3072" s="93">
        <f t="shared" si="200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7"/>
        <v>0</v>
      </c>
      <c r="T3073" s="93">
        <f t="shared" si="198"/>
        <v>0</v>
      </c>
      <c r="U3073" s="93">
        <f t="shared" si="199"/>
        <v>0</v>
      </c>
      <c r="V3073" s="93">
        <f t="shared" si="200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7"/>
        <v>0</v>
      </c>
      <c r="T3074" s="93">
        <f t="shared" si="198"/>
        <v>0</v>
      </c>
      <c r="U3074" s="93">
        <f t="shared" si="199"/>
        <v>0</v>
      </c>
      <c r="V3074" s="93">
        <f t="shared" si="200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7"/>
        <v>0</v>
      </c>
      <c r="T3075" s="93">
        <f t="shared" si="198"/>
        <v>0</v>
      </c>
      <c r="U3075" s="93">
        <f t="shared" si="199"/>
        <v>0</v>
      </c>
      <c r="V3075" s="93">
        <f t="shared" si="200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7"/>
        <v>0</v>
      </c>
      <c r="T3076" s="93">
        <f t="shared" si="198"/>
        <v>0</v>
      </c>
      <c r="U3076" s="93">
        <f t="shared" si="199"/>
        <v>0</v>
      </c>
      <c r="V3076" s="93">
        <f t="shared" si="200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1">IF(J3077=$N$5,1,0)</f>
        <v>0</v>
      </c>
      <c r="T3077" s="93">
        <f t="shared" ref="T3077:T3140" si="202">IF(J3077=$N$7,1,0)</f>
        <v>0</v>
      </c>
      <c r="U3077" s="93">
        <f t="shared" ref="U3077:U3140" si="203">IF(J3077=$N$9,1,0)</f>
        <v>0</v>
      </c>
      <c r="V3077" s="93">
        <f t="shared" ref="V3077:V3140" si="204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1"/>
        <v>0</v>
      </c>
      <c r="T3078" s="93">
        <f t="shared" si="202"/>
        <v>0</v>
      </c>
      <c r="U3078" s="93">
        <f t="shared" si="203"/>
        <v>0</v>
      </c>
      <c r="V3078" s="93">
        <f t="shared" si="204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1"/>
        <v>0</v>
      </c>
      <c r="T3079" s="93">
        <f t="shared" si="202"/>
        <v>0</v>
      </c>
      <c r="U3079" s="93">
        <f t="shared" si="203"/>
        <v>0</v>
      </c>
      <c r="V3079" s="93">
        <f t="shared" si="204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1"/>
        <v>0</v>
      </c>
      <c r="T3080" s="93">
        <f t="shared" si="202"/>
        <v>0</v>
      </c>
      <c r="U3080" s="93">
        <f t="shared" si="203"/>
        <v>0</v>
      </c>
      <c r="V3080" s="93">
        <f t="shared" si="204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1"/>
        <v>0</v>
      </c>
      <c r="T3081" s="93">
        <f t="shared" si="202"/>
        <v>0</v>
      </c>
      <c r="U3081" s="93">
        <f t="shared" si="203"/>
        <v>0</v>
      </c>
      <c r="V3081" s="93">
        <f t="shared" si="204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1"/>
        <v>0</v>
      </c>
      <c r="T3082" s="93">
        <f t="shared" si="202"/>
        <v>0</v>
      </c>
      <c r="U3082" s="93">
        <f t="shared" si="203"/>
        <v>0</v>
      </c>
      <c r="V3082" s="93">
        <f t="shared" si="204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1"/>
        <v>0</v>
      </c>
      <c r="T3083" s="93">
        <f t="shared" si="202"/>
        <v>0</v>
      </c>
      <c r="U3083" s="93">
        <f t="shared" si="203"/>
        <v>0</v>
      </c>
      <c r="V3083" s="93">
        <f t="shared" si="204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1"/>
        <v>0</v>
      </c>
      <c r="T3084" s="93">
        <f t="shared" si="202"/>
        <v>0</v>
      </c>
      <c r="U3084" s="93">
        <f t="shared" si="203"/>
        <v>0</v>
      </c>
      <c r="V3084" s="93">
        <f t="shared" si="204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1"/>
        <v>0</v>
      </c>
      <c r="T3085" s="93">
        <f t="shared" si="202"/>
        <v>0</v>
      </c>
      <c r="U3085" s="93">
        <f t="shared" si="203"/>
        <v>0</v>
      </c>
      <c r="V3085" s="93">
        <f t="shared" si="204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1"/>
        <v>0</v>
      </c>
      <c r="T3086" s="93">
        <f t="shared" si="202"/>
        <v>0</v>
      </c>
      <c r="U3086" s="93">
        <f t="shared" si="203"/>
        <v>0</v>
      </c>
      <c r="V3086" s="93">
        <f t="shared" si="204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1"/>
        <v>0</v>
      </c>
      <c r="T3087" s="93">
        <f t="shared" si="202"/>
        <v>0</v>
      </c>
      <c r="U3087" s="93">
        <f t="shared" si="203"/>
        <v>0</v>
      </c>
      <c r="V3087" s="93">
        <f t="shared" si="204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1"/>
        <v>0</v>
      </c>
      <c r="T3088" s="93">
        <f t="shared" si="202"/>
        <v>0</v>
      </c>
      <c r="U3088" s="93">
        <f t="shared" si="203"/>
        <v>0</v>
      </c>
      <c r="V3088" s="93">
        <f t="shared" si="204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1"/>
        <v>0</v>
      </c>
      <c r="T3089" s="93">
        <f t="shared" si="202"/>
        <v>0</v>
      </c>
      <c r="U3089" s="93">
        <f t="shared" si="203"/>
        <v>0</v>
      </c>
      <c r="V3089" s="93">
        <f t="shared" si="204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1"/>
        <v>0</v>
      </c>
      <c r="T3090" s="93">
        <f t="shared" si="202"/>
        <v>0</v>
      </c>
      <c r="U3090" s="93">
        <f t="shared" si="203"/>
        <v>0</v>
      </c>
      <c r="V3090" s="93">
        <f t="shared" si="204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1"/>
        <v>0</v>
      </c>
      <c r="T3091" s="93">
        <f t="shared" si="202"/>
        <v>0</v>
      </c>
      <c r="U3091" s="93">
        <f t="shared" si="203"/>
        <v>0</v>
      </c>
      <c r="V3091" s="93">
        <f t="shared" si="204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1"/>
        <v>0</v>
      </c>
      <c r="T3092" s="93">
        <f t="shared" si="202"/>
        <v>0</v>
      </c>
      <c r="U3092" s="93">
        <f t="shared" si="203"/>
        <v>0</v>
      </c>
      <c r="V3092" s="93">
        <f t="shared" si="204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1"/>
        <v>0</v>
      </c>
      <c r="T3093" s="93">
        <f t="shared" si="202"/>
        <v>0</v>
      </c>
      <c r="U3093" s="93">
        <f t="shared" si="203"/>
        <v>0</v>
      </c>
      <c r="V3093" s="93">
        <f t="shared" si="204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1"/>
        <v>0</v>
      </c>
      <c r="T3094" s="93">
        <f t="shared" si="202"/>
        <v>0</v>
      </c>
      <c r="U3094" s="93">
        <f t="shared" si="203"/>
        <v>0</v>
      </c>
      <c r="V3094" s="93">
        <f t="shared" si="204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1"/>
        <v>0</v>
      </c>
      <c r="T3095" s="93">
        <f t="shared" si="202"/>
        <v>0</v>
      </c>
      <c r="U3095" s="93">
        <f t="shared" si="203"/>
        <v>0</v>
      </c>
      <c r="V3095" s="93">
        <f t="shared" si="204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1"/>
        <v>0</v>
      </c>
      <c r="T3096" s="93">
        <f t="shared" si="202"/>
        <v>0</v>
      </c>
      <c r="U3096" s="93">
        <f t="shared" si="203"/>
        <v>0</v>
      </c>
      <c r="V3096" s="93">
        <f t="shared" si="204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1"/>
        <v>0</v>
      </c>
      <c r="T3097" s="93">
        <f t="shared" si="202"/>
        <v>0</v>
      </c>
      <c r="U3097" s="93">
        <f t="shared" si="203"/>
        <v>0</v>
      </c>
      <c r="V3097" s="93">
        <f t="shared" si="204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1"/>
        <v>0</v>
      </c>
      <c r="T3098" s="93">
        <f t="shared" si="202"/>
        <v>0</v>
      </c>
      <c r="U3098" s="93">
        <f t="shared" si="203"/>
        <v>0</v>
      </c>
      <c r="V3098" s="93">
        <f t="shared" si="204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1"/>
        <v>0</v>
      </c>
      <c r="T3099" s="93">
        <f t="shared" si="202"/>
        <v>0</v>
      </c>
      <c r="U3099" s="93">
        <f t="shared" si="203"/>
        <v>0</v>
      </c>
      <c r="V3099" s="93">
        <f t="shared" si="204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1"/>
        <v>0</v>
      </c>
      <c r="T3100" s="93">
        <f t="shared" si="202"/>
        <v>0</v>
      </c>
      <c r="U3100" s="93">
        <f t="shared" si="203"/>
        <v>0</v>
      </c>
      <c r="V3100" s="93">
        <f t="shared" si="204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1"/>
        <v>0</v>
      </c>
      <c r="T3101" s="93">
        <f t="shared" si="202"/>
        <v>0</v>
      </c>
      <c r="U3101" s="93">
        <f t="shared" si="203"/>
        <v>0</v>
      </c>
      <c r="V3101" s="93">
        <f t="shared" si="204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1"/>
        <v>0</v>
      </c>
      <c r="T3102" s="93">
        <f t="shared" si="202"/>
        <v>0</v>
      </c>
      <c r="U3102" s="93">
        <f t="shared" si="203"/>
        <v>0</v>
      </c>
      <c r="V3102" s="93">
        <f t="shared" si="204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1"/>
        <v>0</v>
      </c>
      <c r="T3103" s="93">
        <f t="shared" si="202"/>
        <v>0</v>
      </c>
      <c r="U3103" s="93">
        <f t="shared" si="203"/>
        <v>0</v>
      </c>
      <c r="V3103" s="93">
        <f t="shared" si="204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1"/>
        <v>0</v>
      </c>
      <c r="T3104" s="93">
        <f t="shared" si="202"/>
        <v>0</v>
      </c>
      <c r="U3104" s="93">
        <f t="shared" si="203"/>
        <v>0</v>
      </c>
      <c r="V3104" s="93">
        <f t="shared" si="204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1"/>
        <v>0</v>
      </c>
      <c r="T3105" s="93">
        <f t="shared" si="202"/>
        <v>0</v>
      </c>
      <c r="U3105" s="93">
        <f t="shared" si="203"/>
        <v>0</v>
      </c>
      <c r="V3105" s="93">
        <f t="shared" si="204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1"/>
        <v>0</v>
      </c>
      <c r="T3106" s="93">
        <f t="shared" si="202"/>
        <v>0</v>
      </c>
      <c r="U3106" s="93">
        <f t="shared" si="203"/>
        <v>0</v>
      </c>
      <c r="V3106" s="93">
        <f t="shared" si="204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1"/>
        <v>0</v>
      </c>
      <c r="T3107" s="93">
        <f t="shared" si="202"/>
        <v>0</v>
      </c>
      <c r="U3107" s="93">
        <f t="shared" si="203"/>
        <v>0</v>
      </c>
      <c r="V3107" s="93">
        <f t="shared" si="204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1"/>
        <v>0</v>
      </c>
      <c r="T3108" s="93">
        <f t="shared" si="202"/>
        <v>0</v>
      </c>
      <c r="U3108" s="93">
        <f t="shared" si="203"/>
        <v>0</v>
      </c>
      <c r="V3108" s="93">
        <f t="shared" si="204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1"/>
        <v>0</v>
      </c>
      <c r="T3109" s="93">
        <f t="shared" si="202"/>
        <v>0</v>
      </c>
      <c r="U3109" s="93">
        <f t="shared" si="203"/>
        <v>0</v>
      </c>
      <c r="V3109" s="93">
        <f t="shared" si="204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1"/>
        <v>0</v>
      </c>
      <c r="T3110" s="93">
        <f t="shared" si="202"/>
        <v>0</v>
      </c>
      <c r="U3110" s="93">
        <f t="shared" si="203"/>
        <v>0</v>
      </c>
      <c r="V3110" s="93">
        <f t="shared" si="204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1"/>
        <v>0</v>
      </c>
      <c r="T3111" s="93">
        <f t="shared" si="202"/>
        <v>0</v>
      </c>
      <c r="U3111" s="93">
        <f t="shared" si="203"/>
        <v>0</v>
      </c>
      <c r="V3111" s="93">
        <f t="shared" si="204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1"/>
        <v>0</v>
      </c>
      <c r="T3112" s="93">
        <f t="shared" si="202"/>
        <v>0</v>
      </c>
      <c r="U3112" s="93">
        <f t="shared" si="203"/>
        <v>0</v>
      </c>
      <c r="V3112" s="93">
        <f t="shared" si="204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1"/>
        <v>0</v>
      </c>
      <c r="T3113" s="93">
        <f t="shared" si="202"/>
        <v>0</v>
      </c>
      <c r="U3113" s="93">
        <f t="shared" si="203"/>
        <v>0</v>
      </c>
      <c r="V3113" s="93">
        <f t="shared" si="204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1"/>
        <v>0</v>
      </c>
      <c r="T3114" s="93">
        <f t="shared" si="202"/>
        <v>0</v>
      </c>
      <c r="U3114" s="93">
        <f t="shared" si="203"/>
        <v>0</v>
      </c>
      <c r="V3114" s="93">
        <f t="shared" si="204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1"/>
        <v>0</v>
      </c>
      <c r="T3115" s="93">
        <f t="shared" si="202"/>
        <v>0</v>
      </c>
      <c r="U3115" s="93">
        <f t="shared" si="203"/>
        <v>0</v>
      </c>
      <c r="V3115" s="93">
        <f t="shared" si="204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1"/>
        <v>0</v>
      </c>
      <c r="T3116" s="93">
        <f t="shared" si="202"/>
        <v>0</v>
      </c>
      <c r="U3116" s="93">
        <f t="shared" si="203"/>
        <v>0</v>
      </c>
      <c r="V3116" s="93">
        <f t="shared" si="204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1"/>
        <v>0</v>
      </c>
      <c r="T3117" s="93">
        <f t="shared" si="202"/>
        <v>0</v>
      </c>
      <c r="U3117" s="93">
        <f t="shared" si="203"/>
        <v>0</v>
      </c>
      <c r="V3117" s="93">
        <f t="shared" si="204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1"/>
        <v>0</v>
      </c>
      <c r="T3118" s="93">
        <f t="shared" si="202"/>
        <v>0</v>
      </c>
      <c r="U3118" s="93">
        <f t="shared" si="203"/>
        <v>0</v>
      </c>
      <c r="V3118" s="93">
        <f t="shared" si="204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1"/>
        <v>0</v>
      </c>
      <c r="T3119" s="93">
        <f t="shared" si="202"/>
        <v>0</v>
      </c>
      <c r="U3119" s="93">
        <f t="shared" si="203"/>
        <v>0</v>
      </c>
      <c r="V3119" s="93">
        <f t="shared" si="204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1"/>
        <v>0</v>
      </c>
      <c r="T3120" s="93">
        <f t="shared" si="202"/>
        <v>0</v>
      </c>
      <c r="U3120" s="93">
        <f t="shared" si="203"/>
        <v>0</v>
      </c>
      <c r="V3120" s="93">
        <f t="shared" si="204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1"/>
        <v>0</v>
      </c>
      <c r="T3121" s="93">
        <f t="shared" si="202"/>
        <v>0</v>
      </c>
      <c r="U3121" s="93">
        <f t="shared" si="203"/>
        <v>0</v>
      </c>
      <c r="V3121" s="93">
        <f t="shared" si="204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1"/>
        <v>0</v>
      </c>
      <c r="T3122" s="93">
        <f t="shared" si="202"/>
        <v>0</v>
      </c>
      <c r="U3122" s="93">
        <f t="shared" si="203"/>
        <v>0</v>
      </c>
      <c r="V3122" s="93">
        <f t="shared" si="204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1"/>
        <v>0</v>
      </c>
      <c r="T3123" s="93">
        <f t="shared" si="202"/>
        <v>0</v>
      </c>
      <c r="U3123" s="93">
        <f t="shared" si="203"/>
        <v>0</v>
      </c>
      <c r="V3123" s="93">
        <f t="shared" si="204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1"/>
        <v>0</v>
      </c>
      <c r="T3124" s="93">
        <f t="shared" si="202"/>
        <v>0</v>
      </c>
      <c r="U3124" s="93">
        <f t="shared" si="203"/>
        <v>0</v>
      </c>
      <c r="V3124" s="93">
        <f t="shared" si="204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1"/>
        <v>0</v>
      </c>
      <c r="T3125" s="93">
        <f t="shared" si="202"/>
        <v>0</v>
      </c>
      <c r="U3125" s="93">
        <f t="shared" si="203"/>
        <v>0</v>
      </c>
      <c r="V3125" s="93">
        <f t="shared" si="204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1"/>
        <v>0</v>
      </c>
      <c r="T3126" s="93">
        <f t="shared" si="202"/>
        <v>0</v>
      </c>
      <c r="U3126" s="93">
        <f t="shared" si="203"/>
        <v>0</v>
      </c>
      <c r="V3126" s="93">
        <f t="shared" si="204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1"/>
        <v>0</v>
      </c>
      <c r="T3127" s="93">
        <f t="shared" si="202"/>
        <v>0</v>
      </c>
      <c r="U3127" s="93">
        <f t="shared" si="203"/>
        <v>0</v>
      </c>
      <c r="V3127" s="93">
        <f t="shared" si="204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1"/>
        <v>0</v>
      </c>
      <c r="T3128" s="93">
        <f t="shared" si="202"/>
        <v>0</v>
      </c>
      <c r="U3128" s="93">
        <f t="shared" si="203"/>
        <v>0</v>
      </c>
      <c r="V3128" s="93">
        <f t="shared" si="204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1"/>
        <v>0</v>
      </c>
      <c r="T3129" s="93">
        <f t="shared" si="202"/>
        <v>0</v>
      </c>
      <c r="U3129" s="93">
        <f t="shared" si="203"/>
        <v>0</v>
      </c>
      <c r="V3129" s="93">
        <f t="shared" si="204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1"/>
        <v>0</v>
      </c>
      <c r="T3130" s="93">
        <f t="shared" si="202"/>
        <v>0</v>
      </c>
      <c r="U3130" s="93">
        <f t="shared" si="203"/>
        <v>0</v>
      </c>
      <c r="V3130" s="93">
        <f t="shared" si="204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1"/>
        <v>0</v>
      </c>
      <c r="T3131" s="93">
        <f t="shared" si="202"/>
        <v>0</v>
      </c>
      <c r="U3131" s="93">
        <f t="shared" si="203"/>
        <v>0</v>
      </c>
      <c r="V3131" s="93">
        <f t="shared" si="204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1"/>
        <v>0</v>
      </c>
      <c r="T3132" s="93">
        <f t="shared" si="202"/>
        <v>0</v>
      </c>
      <c r="U3132" s="93">
        <f t="shared" si="203"/>
        <v>0</v>
      </c>
      <c r="V3132" s="93">
        <f t="shared" si="204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1"/>
        <v>0</v>
      </c>
      <c r="T3133" s="93">
        <f t="shared" si="202"/>
        <v>0</v>
      </c>
      <c r="U3133" s="93">
        <f t="shared" si="203"/>
        <v>0</v>
      </c>
      <c r="V3133" s="93">
        <f t="shared" si="204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1"/>
        <v>0</v>
      </c>
      <c r="T3134" s="93">
        <f t="shared" si="202"/>
        <v>0</v>
      </c>
      <c r="U3134" s="93">
        <f t="shared" si="203"/>
        <v>0</v>
      </c>
      <c r="V3134" s="93">
        <f t="shared" si="204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1"/>
        <v>0</v>
      </c>
      <c r="T3135" s="93">
        <f t="shared" si="202"/>
        <v>0</v>
      </c>
      <c r="U3135" s="93">
        <f t="shared" si="203"/>
        <v>0</v>
      </c>
      <c r="V3135" s="93">
        <f t="shared" si="204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1"/>
        <v>0</v>
      </c>
      <c r="T3136" s="93">
        <f t="shared" si="202"/>
        <v>0</v>
      </c>
      <c r="U3136" s="93">
        <f t="shared" si="203"/>
        <v>0</v>
      </c>
      <c r="V3136" s="93">
        <f t="shared" si="204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1"/>
        <v>0</v>
      </c>
      <c r="T3137" s="93">
        <f t="shared" si="202"/>
        <v>0</v>
      </c>
      <c r="U3137" s="93">
        <f t="shared" si="203"/>
        <v>0</v>
      </c>
      <c r="V3137" s="93">
        <f t="shared" si="204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1"/>
        <v>0</v>
      </c>
      <c r="T3138" s="93">
        <f t="shared" si="202"/>
        <v>0</v>
      </c>
      <c r="U3138" s="93">
        <f t="shared" si="203"/>
        <v>0</v>
      </c>
      <c r="V3138" s="93">
        <f t="shared" si="204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1"/>
        <v>0</v>
      </c>
      <c r="T3139" s="93">
        <f t="shared" si="202"/>
        <v>0</v>
      </c>
      <c r="U3139" s="93">
        <f t="shared" si="203"/>
        <v>0</v>
      </c>
      <c r="V3139" s="93">
        <f t="shared" si="204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1"/>
        <v>0</v>
      </c>
      <c r="T3140" s="93">
        <f t="shared" si="202"/>
        <v>0</v>
      </c>
      <c r="U3140" s="93">
        <f t="shared" si="203"/>
        <v>0</v>
      </c>
      <c r="V3140" s="93">
        <f t="shared" si="204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5">IF(J3141=$N$5,1,0)</f>
        <v>0</v>
      </c>
      <c r="T3141" s="93">
        <f t="shared" ref="T3141:T3204" si="206">IF(J3141=$N$7,1,0)</f>
        <v>0</v>
      </c>
      <c r="U3141" s="93">
        <f t="shared" ref="U3141:U3204" si="207">IF(J3141=$N$9,1,0)</f>
        <v>0</v>
      </c>
      <c r="V3141" s="93">
        <f t="shared" ref="V3141:V3204" si="208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5"/>
        <v>0</v>
      </c>
      <c r="T3142" s="93">
        <f t="shared" si="206"/>
        <v>0</v>
      </c>
      <c r="U3142" s="93">
        <f t="shared" si="207"/>
        <v>0</v>
      </c>
      <c r="V3142" s="93">
        <f t="shared" si="208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5"/>
        <v>0</v>
      </c>
      <c r="T3143" s="93">
        <f t="shared" si="206"/>
        <v>0</v>
      </c>
      <c r="U3143" s="93">
        <f t="shared" si="207"/>
        <v>0</v>
      </c>
      <c r="V3143" s="93">
        <f t="shared" si="208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5"/>
        <v>0</v>
      </c>
      <c r="T3144" s="93">
        <f t="shared" si="206"/>
        <v>0</v>
      </c>
      <c r="U3144" s="93">
        <f t="shared" si="207"/>
        <v>0</v>
      </c>
      <c r="V3144" s="93">
        <f t="shared" si="208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5"/>
        <v>0</v>
      </c>
      <c r="T3145" s="93">
        <f t="shared" si="206"/>
        <v>0</v>
      </c>
      <c r="U3145" s="93">
        <f t="shared" si="207"/>
        <v>0</v>
      </c>
      <c r="V3145" s="93">
        <f t="shared" si="208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5"/>
        <v>0</v>
      </c>
      <c r="T3146" s="93">
        <f t="shared" si="206"/>
        <v>0</v>
      </c>
      <c r="U3146" s="93">
        <f t="shared" si="207"/>
        <v>0</v>
      </c>
      <c r="V3146" s="93">
        <f t="shared" si="208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5"/>
        <v>0</v>
      </c>
      <c r="T3147" s="93">
        <f t="shared" si="206"/>
        <v>0</v>
      </c>
      <c r="U3147" s="93">
        <f t="shared" si="207"/>
        <v>0</v>
      </c>
      <c r="V3147" s="93">
        <f t="shared" si="208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5"/>
        <v>0</v>
      </c>
      <c r="T3148" s="93">
        <f t="shared" si="206"/>
        <v>0</v>
      </c>
      <c r="U3148" s="93">
        <f t="shared" si="207"/>
        <v>0</v>
      </c>
      <c r="V3148" s="93">
        <f t="shared" si="208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5"/>
        <v>0</v>
      </c>
      <c r="T3149" s="93">
        <f t="shared" si="206"/>
        <v>0</v>
      </c>
      <c r="U3149" s="93">
        <f t="shared" si="207"/>
        <v>0</v>
      </c>
      <c r="V3149" s="93">
        <f t="shared" si="208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5"/>
        <v>0</v>
      </c>
      <c r="T3150" s="93">
        <f t="shared" si="206"/>
        <v>0</v>
      </c>
      <c r="U3150" s="93">
        <f t="shared" si="207"/>
        <v>0</v>
      </c>
      <c r="V3150" s="93">
        <f t="shared" si="208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5"/>
        <v>0</v>
      </c>
      <c r="T3151" s="93">
        <f t="shared" si="206"/>
        <v>0</v>
      </c>
      <c r="U3151" s="93">
        <f t="shared" si="207"/>
        <v>0</v>
      </c>
      <c r="V3151" s="93">
        <f t="shared" si="208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5"/>
        <v>0</v>
      </c>
      <c r="T3152" s="93">
        <f t="shared" si="206"/>
        <v>0</v>
      </c>
      <c r="U3152" s="93">
        <f t="shared" si="207"/>
        <v>0</v>
      </c>
      <c r="V3152" s="93">
        <f t="shared" si="208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5"/>
        <v>0</v>
      </c>
      <c r="T3153" s="93">
        <f t="shared" si="206"/>
        <v>0</v>
      </c>
      <c r="U3153" s="93">
        <f t="shared" si="207"/>
        <v>0</v>
      </c>
      <c r="V3153" s="93">
        <f t="shared" si="208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5"/>
        <v>0</v>
      </c>
      <c r="T3154" s="93">
        <f t="shared" si="206"/>
        <v>0</v>
      </c>
      <c r="U3154" s="93">
        <f t="shared" si="207"/>
        <v>0</v>
      </c>
      <c r="V3154" s="93">
        <f t="shared" si="208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5"/>
        <v>0</v>
      </c>
      <c r="T3155" s="93">
        <f t="shared" si="206"/>
        <v>0</v>
      </c>
      <c r="U3155" s="93">
        <f t="shared" si="207"/>
        <v>0</v>
      </c>
      <c r="V3155" s="93">
        <f t="shared" si="208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5"/>
        <v>0</v>
      </c>
      <c r="T3156" s="93">
        <f t="shared" si="206"/>
        <v>0</v>
      </c>
      <c r="U3156" s="93">
        <f t="shared" si="207"/>
        <v>0</v>
      </c>
      <c r="V3156" s="93">
        <f t="shared" si="208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5"/>
        <v>0</v>
      </c>
      <c r="T3157" s="93">
        <f t="shared" si="206"/>
        <v>0</v>
      </c>
      <c r="U3157" s="93">
        <f t="shared" si="207"/>
        <v>0</v>
      </c>
      <c r="V3157" s="93">
        <f t="shared" si="208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5"/>
        <v>0</v>
      </c>
      <c r="T3158" s="93">
        <f t="shared" si="206"/>
        <v>0</v>
      </c>
      <c r="U3158" s="93">
        <f t="shared" si="207"/>
        <v>0</v>
      </c>
      <c r="V3158" s="93">
        <f t="shared" si="208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5"/>
        <v>0</v>
      </c>
      <c r="T3159" s="93">
        <f t="shared" si="206"/>
        <v>0</v>
      </c>
      <c r="U3159" s="93">
        <f t="shared" si="207"/>
        <v>0</v>
      </c>
      <c r="V3159" s="93">
        <f t="shared" si="208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5"/>
        <v>0</v>
      </c>
      <c r="T3160" s="93">
        <f t="shared" si="206"/>
        <v>0</v>
      </c>
      <c r="U3160" s="93">
        <f t="shared" si="207"/>
        <v>0</v>
      </c>
      <c r="V3160" s="93">
        <f t="shared" si="208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5"/>
        <v>0</v>
      </c>
      <c r="T3161" s="93">
        <f t="shared" si="206"/>
        <v>0</v>
      </c>
      <c r="U3161" s="93">
        <f t="shared" si="207"/>
        <v>0</v>
      </c>
      <c r="V3161" s="93">
        <f t="shared" si="208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5"/>
        <v>0</v>
      </c>
      <c r="T3162" s="93">
        <f t="shared" si="206"/>
        <v>0</v>
      </c>
      <c r="U3162" s="93">
        <f t="shared" si="207"/>
        <v>0</v>
      </c>
      <c r="V3162" s="93">
        <f t="shared" si="208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5"/>
        <v>0</v>
      </c>
      <c r="T3163" s="93">
        <f t="shared" si="206"/>
        <v>0</v>
      </c>
      <c r="U3163" s="93">
        <f t="shared" si="207"/>
        <v>0</v>
      </c>
      <c r="V3163" s="93">
        <f t="shared" si="208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5"/>
        <v>0</v>
      </c>
      <c r="T3164" s="93">
        <f t="shared" si="206"/>
        <v>0</v>
      </c>
      <c r="U3164" s="93">
        <f t="shared" si="207"/>
        <v>0</v>
      </c>
      <c r="V3164" s="93">
        <f t="shared" si="208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5"/>
        <v>0</v>
      </c>
      <c r="T3165" s="93">
        <f t="shared" si="206"/>
        <v>0</v>
      </c>
      <c r="U3165" s="93">
        <f t="shared" si="207"/>
        <v>0</v>
      </c>
      <c r="V3165" s="93">
        <f t="shared" si="208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5"/>
        <v>0</v>
      </c>
      <c r="T3166" s="93">
        <f t="shared" si="206"/>
        <v>0</v>
      </c>
      <c r="U3166" s="93">
        <f t="shared" si="207"/>
        <v>0</v>
      </c>
      <c r="V3166" s="93">
        <f t="shared" si="208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5"/>
        <v>0</v>
      </c>
      <c r="T3167" s="93">
        <f t="shared" si="206"/>
        <v>0</v>
      </c>
      <c r="U3167" s="93">
        <f t="shared" si="207"/>
        <v>0</v>
      </c>
      <c r="V3167" s="93">
        <f t="shared" si="208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5"/>
        <v>0</v>
      </c>
      <c r="T3168" s="93">
        <f t="shared" si="206"/>
        <v>0</v>
      </c>
      <c r="U3168" s="93">
        <f t="shared" si="207"/>
        <v>0</v>
      </c>
      <c r="V3168" s="93">
        <f t="shared" si="208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5"/>
        <v>0</v>
      </c>
      <c r="T3169" s="93">
        <f t="shared" si="206"/>
        <v>0</v>
      </c>
      <c r="U3169" s="93">
        <f t="shared" si="207"/>
        <v>0</v>
      </c>
      <c r="V3169" s="93">
        <f t="shared" si="208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5"/>
        <v>0</v>
      </c>
      <c r="T3170" s="93">
        <f t="shared" si="206"/>
        <v>0</v>
      </c>
      <c r="U3170" s="93">
        <f t="shared" si="207"/>
        <v>0</v>
      </c>
      <c r="V3170" s="93">
        <f t="shared" si="208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5"/>
        <v>0</v>
      </c>
      <c r="T3171" s="93">
        <f t="shared" si="206"/>
        <v>0</v>
      </c>
      <c r="U3171" s="93">
        <f t="shared" si="207"/>
        <v>0</v>
      </c>
      <c r="V3171" s="93">
        <f t="shared" si="208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5"/>
        <v>0</v>
      </c>
      <c r="T3172" s="93">
        <f t="shared" si="206"/>
        <v>0</v>
      </c>
      <c r="U3172" s="93">
        <f t="shared" si="207"/>
        <v>0</v>
      </c>
      <c r="V3172" s="93">
        <f t="shared" si="208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5"/>
        <v>0</v>
      </c>
      <c r="T3173" s="93">
        <f t="shared" si="206"/>
        <v>0</v>
      </c>
      <c r="U3173" s="93">
        <f t="shared" si="207"/>
        <v>0</v>
      </c>
      <c r="V3173" s="93">
        <f t="shared" si="208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5"/>
        <v>0</v>
      </c>
      <c r="T3174" s="93">
        <f t="shared" si="206"/>
        <v>0</v>
      </c>
      <c r="U3174" s="93">
        <f t="shared" si="207"/>
        <v>0</v>
      </c>
      <c r="V3174" s="93">
        <f t="shared" si="208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5"/>
        <v>0</v>
      </c>
      <c r="T3175" s="93">
        <f t="shared" si="206"/>
        <v>0</v>
      </c>
      <c r="U3175" s="93">
        <f t="shared" si="207"/>
        <v>0</v>
      </c>
      <c r="V3175" s="93">
        <f t="shared" si="208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5"/>
        <v>0</v>
      </c>
      <c r="T3176" s="93">
        <f t="shared" si="206"/>
        <v>0</v>
      </c>
      <c r="U3176" s="93">
        <f t="shared" si="207"/>
        <v>0</v>
      </c>
      <c r="V3176" s="93">
        <f t="shared" si="208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5"/>
        <v>0</v>
      </c>
      <c r="T3177" s="93">
        <f t="shared" si="206"/>
        <v>0</v>
      </c>
      <c r="U3177" s="93">
        <f t="shared" si="207"/>
        <v>0</v>
      </c>
      <c r="V3177" s="93">
        <f t="shared" si="208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5"/>
        <v>0</v>
      </c>
      <c r="T3178" s="93">
        <f t="shared" si="206"/>
        <v>0</v>
      </c>
      <c r="U3178" s="93">
        <f t="shared" si="207"/>
        <v>0</v>
      </c>
      <c r="V3178" s="93">
        <f t="shared" si="208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5"/>
        <v>0</v>
      </c>
      <c r="T3179" s="93">
        <f t="shared" si="206"/>
        <v>0</v>
      </c>
      <c r="U3179" s="93">
        <f t="shared" si="207"/>
        <v>0</v>
      </c>
      <c r="V3179" s="93">
        <f t="shared" si="208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5"/>
        <v>0</v>
      </c>
      <c r="T3180" s="93">
        <f t="shared" si="206"/>
        <v>0</v>
      </c>
      <c r="U3180" s="93">
        <f t="shared" si="207"/>
        <v>0</v>
      </c>
      <c r="V3180" s="93">
        <f t="shared" si="208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5"/>
        <v>0</v>
      </c>
      <c r="T3181" s="93">
        <f t="shared" si="206"/>
        <v>0</v>
      </c>
      <c r="U3181" s="93">
        <f t="shared" si="207"/>
        <v>0</v>
      </c>
      <c r="V3181" s="93">
        <f t="shared" si="208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5"/>
        <v>0</v>
      </c>
      <c r="T3182" s="93">
        <f t="shared" si="206"/>
        <v>0</v>
      </c>
      <c r="U3182" s="93">
        <f t="shared" si="207"/>
        <v>0</v>
      </c>
      <c r="V3182" s="93">
        <f t="shared" si="208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5"/>
        <v>0</v>
      </c>
      <c r="T3183" s="93">
        <f t="shared" si="206"/>
        <v>0</v>
      </c>
      <c r="U3183" s="93">
        <f t="shared" si="207"/>
        <v>0</v>
      </c>
      <c r="V3183" s="93">
        <f t="shared" si="208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5"/>
        <v>0</v>
      </c>
      <c r="T3184" s="93">
        <f t="shared" si="206"/>
        <v>0</v>
      </c>
      <c r="U3184" s="93">
        <f t="shared" si="207"/>
        <v>0</v>
      </c>
      <c r="V3184" s="93">
        <f t="shared" si="208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5"/>
        <v>0</v>
      </c>
      <c r="T3185" s="93">
        <f t="shared" si="206"/>
        <v>0</v>
      </c>
      <c r="U3185" s="93">
        <f t="shared" si="207"/>
        <v>0</v>
      </c>
      <c r="V3185" s="93">
        <f t="shared" si="208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5"/>
        <v>0</v>
      </c>
      <c r="T3186" s="93">
        <f t="shared" si="206"/>
        <v>0</v>
      </c>
      <c r="U3186" s="93">
        <f t="shared" si="207"/>
        <v>0</v>
      </c>
      <c r="V3186" s="93">
        <f t="shared" si="208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5"/>
        <v>0</v>
      </c>
      <c r="T3187" s="93">
        <f t="shared" si="206"/>
        <v>0</v>
      </c>
      <c r="U3187" s="93">
        <f t="shared" si="207"/>
        <v>0</v>
      </c>
      <c r="V3187" s="93">
        <f t="shared" si="208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5"/>
        <v>0</v>
      </c>
      <c r="T3188" s="93">
        <f t="shared" si="206"/>
        <v>0</v>
      </c>
      <c r="U3188" s="93">
        <f t="shared" si="207"/>
        <v>0</v>
      </c>
      <c r="V3188" s="93">
        <f t="shared" si="208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5"/>
        <v>0</v>
      </c>
      <c r="T3189" s="93">
        <f t="shared" si="206"/>
        <v>0</v>
      </c>
      <c r="U3189" s="93">
        <f t="shared" si="207"/>
        <v>0</v>
      </c>
      <c r="V3189" s="93">
        <f t="shared" si="208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5"/>
        <v>0</v>
      </c>
      <c r="T3190" s="93">
        <f t="shared" si="206"/>
        <v>0</v>
      </c>
      <c r="U3190" s="93">
        <f t="shared" si="207"/>
        <v>0</v>
      </c>
      <c r="V3190" s="93">
        <f t="shared" si="208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5"/>
        <v>0</v>
      </c>
      <c r="T3191" s="93">
        <f t="shared" si="206"/>
        <v>0</v>
      </c>
      <c r="U3191" s="93">
        <f t="shared" si="207"/>
        <v>0</v>
      </c>
      <c r="V3191" s="93">
        <f t="shared" si="208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5"/>
        <v>0</v>
      </c>
      <c r="T3192" s="93">
        <f t="shared" si="206"/>
        <v>0</v>
      </c>
      <c r="U3192" s="93">
        <f t="shared" si="207"/>
        <v>0</v>
      </c>
      <c r="V3192" s="93">
        <f t="shared" si="208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5"/>
        <v>0</v>
      </c>
      <c r="T3193" s="93">
        <f t="shared" si="206"/>
        <v>0</v>
      </c>
      <c r="U3193" s="93">
        <f t="shared" si="207"/>
        <v>0</v>
      </c>
      <c r="V3193" s="93">
        <f t="shared" si="208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5"/>
        <v>0</v>
      </c>
      <c r="T3194" s="93">
        <f t="shared" si="206"/>
        <v>0</v>
      </c>
      <c r="U3194" s="93">
        <f t="shared" si="207"/>
        <v>0</v>
      </c>
      <c r="V3194" s="93">
        <f t="shared" si="208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5"/>
        <v>0</v>
      </c>
      <c r="T3195" s="93">
        <f t="shared" si="206"/>
        <v>0</v>
      </c>
      <c r="U3195" s="93">
        <f t="shared" si="207"/>
        <v>0</v>
      </c>
      <c r="V3195" s="93">
        <f t="shared" si="208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5"/>
        <v>0</v>
      </c>
      <c r="T3196" s="93">
        <f t="shared" si="206"/>
        <v>0</v>
      </c>
      <c r="U3196" s="93">
        <f t="shared" si="207"/>
        <v>0</v>
      </c>
      <c r="V3196" s="93">
        <f t="shared" si="208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5"/>
        <v>0</v>
      </c>
      <c r="T3197" s="93">
        <f t="shared" si="206"/>
        <v>0</v>
      </c>
      <c r="U3197" s="93">
        <f t="shared" si="207"/>
        <v>0</v>
      </c>
      <c r="V3197" s="93">
        <f t="shared" si="208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5"/>
        <v>0</v>
      </c>
      <c r="T3198" s="93">
        <f t="shared" si="206"/>
        <v>0</v>
      </c>
      <c r="U3198" s="93">
        <f t="shared" si="207"/>
        <v>0</v>
      </c>
      <c r="V3198" s="93">
        <f t="shared" si="208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5"/>
        <v>0</v>
      </c>
      <c r="T3199" s="93">
        <f t="shared" si="206"/>
        <v>0</v>
      </c>
      <c r="U3199" s="93">
        <f t="shared" si="207"/>
        <v>0</v>
      </c>
      <c r="V3199" s="93">
        <f t="shared" si="208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5"/>
        <v>0</v>
      </c>
      <c r="T3200" s="93">
        <f t="shared" si="206"/>
        <v>0</v>
      </c>
      <c r="U3200" s="93">
        <f t="shared" si="207"/>
        <v>0</v>
      </c>
      <c r="V3200" s="93">
        <f t="shared" si="208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5"/>
        <v>0</v>
      </c>
      <c r="T3201" s="93">
        <f t="shared" si="206"/>
        <v>0</v>
      </c>
      <c r="U3201" s="93">
        <f t="shared" si="207"/>
        <v>0</v>
      </c>
      <c r="V3201" s="93">
        <f t="shared" si="208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5"/>
        <v>0</v>
      </c>
      <c r="T3202" s="93">
        <f t="shared" si="206"/>
        <v>0</v>
      </c>
      <c r="U3202" s="93">
        <f t="shared" si="207"/>
        <v>0</v>
      </c>
      <c r="V3202" s="93">
        <f t="shared" si="208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5"/>
        <v>0</v>
      </c>
      <c r="T3203" s="93">
        <f t="shared" si="206"/>
        <v>0</v>
      </c>
      <c r="U3203" s="93">
        <f t="shared" si="207"/>
        <v>0</v>
      </c>
      <c r="V3203" s="93">
        <f t="shared" si="208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5"/>
        <v>0</v>
      </c>
      <c r="T3204" s="93">
        <f t="shared" si="206"/>
        <v>0</v>
      </c>
      <c r="U3204" s="93">
        <f t="shared" si="207"/>
        <v>0</v>
      </c>
      <c r="V3204" s="93">
        <f t="shared" si="208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9">IF(J3205=$N$5,1,0)</f>
        <v>0</v>
      </c>
      <c r="T3205" s="93">
        <f t="shared" ref="T3205:T3268" si="210">IF(J3205=$N$7,1,0)</f>
        <v>0</v>
      </c>
      <c r="U3205" s="93">
        <f t="shared" ref="U3205:U3268" si="211">IF(J3205=$N$9,1,0)</f>
        <v>0</v>
      </c>
      <c r="V3205" s="93">
        <f t="shared" ref="V3205:V3268" si="212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9"/>
        <v>0</v>
      </c>
      <c r="T3206" s="93">
        <f t="shared" si="210"/>
        <v>0</v>
      </c>
      <c r="U3206" s="93">
        <f t="shared" si="211"/>
        <v>0</v>
      </c>
      <c r="V3206" s="93">
        <f t="shared" si="212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9"/>
        <v>0</v>
      </c>
      <c r="T3207" s="93">
        <f t="shared" si="210"/>
        <v>0</v>
      </c>
      <c r="U3207" s="93">
        <f t="shared" si="211"/>
        <v>0</v>
      </c>
      <c r="V3207" s="93">
        <f t="shared" si="212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9"/>
        <v>0</v>
      </c>
      <c r="T3208" s="93">
        <f t="shared" si="210"/>
        <v>0</v>
      </c>
      <c r="U3208" s="93">
        <f t="shared" si="211"/>
        <v>0</v>
      </c>
      <c r="V3208" s="93">
        <f t="shared" si="212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9"/>
        <v>0</v>
      </c>
      <c r="T3209" s="93">
        <f t="shared" si="210"/>
        <v>0</v>
      </c>
      <c r="U3209" s="93">
        <f t="shared" si="211"/>
        <v>0</v>
      </c>
      <c r="V3209" s="93">
        <f t="shared" si="212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9"/>
        <v>0</v>
      </c>
      <c r="T3210" s="93">
        <f t="shared" si="210"/>
        <v>0</v>
      </c>
      <c r="U3210" s="93">
        <f t="shared" si="211"/>
        <v>0</v>
      </c>
      <c r="V3210" s="93">
        <f t="shared" si="212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9"/>
        <v>0</v>
      </c>
      <c r="T3211" s="93">
        <f t="shared" si="210"/>
        <v>0</v>
      </c>
      <c r="U3211" s="93">
        <f t="shared" si="211"/>
        <v>0</v>
      </c>
      <c r="V3211" s="93">
        <f t="shared" si="212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9"/>
        <v>0</v>
      </c>
      <c r="T3212" s="93">
        <f t="shared" si="210"/>
        <v>0</v>
      </c>
      <c r="U3212" s="93">
        <f t="shared" si="211"/>
        <v>0</v>
      </c>
      <c r="V3212" s="93">
        <f t="shared" si="212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9"/>
        <v>0</v>
      </c>
      <c r="T3213" s="93">
        <f t="shared" si="210"/>
        <v>0</v>
      </c>
      <c r="U3213" s="93">
        <f t="shared" si="211"/>
        <v>0</v>
      </c>
      <c r="V3213" s="93">
        <f t="shared" si="212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9"/>
        <v>0</v>
      </c>
      <c r="T3214" s="93">
        <f t="shared" si="210"/>
        <v>0</v>
      </c>
      <c r="U3214" s="93">
        <f t="shared" si="211"/>
        <v>0</v>
      </c>
      <c r="V3214" s="93">
        <f t="shared" si="212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9"/>
        <v>0</v>
      </c>
      <c r="T3215" s="93">
        <f t="shared" si="210"/>
        <v>0</v>
      </c>
      <c r="U3215" s="93">
        <f t="shared" si="211"/>
        <v>0</v>
      </c>
      <c r="V3215" s="93">
        <f t="shared" si="212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9"/>
        <v>0</v>
      </c>
      <c r="T3216" s="93">
        <f t="shared" si="210"/>
        <v>0</v>
      </c>
      <c r="U3216" s="93">
        <f t="shared" si="211"/>
        <v>0</v>
      </c>
      <c r="V3216" s="93">
        <f t="shared" si="212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9"/>
        <v>0</v>
      </c>
      <c r="T3217" s="93">
        <f t="shared" si="210"/>
        <v>0</v>
      </c>
      <c r="U3217" s="93">
        <f t="shared" si="211"/>
        <v>0</v>
      </c>
      <c r="V3217" s="93">
        <f t="shared" si="212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9"/>
        <v>0</v>
      </c>
      <c r="T3218" s="93">
        <f t="shared" si="210"/>
        <v>0</v>
      </c>
      <c r="U3218" s="93">
        <f t="shared" si="211"/>
        <v>0</v>
      </c>
      <c r="V3218" s="93">
        <f t="shared" si="212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9"/>
        <v>0</v>
      </c>
      <c r="T3219" s="93">
        <f t="shared" si="210"/>
        <v>0</v>
      </c>
      <c r="U3219" s="93">
        <f t="shared" si="211"/>
        <v>0</v>
      </c>
      <c r="V3219" s="93">
        <f t="shared" si="212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9"/>
        <v>0</v>
      </c>
      <c r="T3220" s="93">
        <f t="shared" si="210"/>
        <v>0</v>
      </c>
      <c r="U3220" s="93">
        <f t="shared" si="211"/>
        <v>0</v>
      </c>
      <c r="V3220" s="93">
        <f t="shared" si="212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9"/>
        <v>0</v>
      </c>
      <c r="T3221" s="93">
        <f t="shared" si="210"/>
        <v>0</v>
      </c>
      <c r="U3221" s="93">
        <f t="shared" si="211"/>
        <v>0</v>
      </c>
      <c r="V3221" s="93">
        <f t="shared" si="212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9"/>
        <v>0</v>
      </c>
      <c r="T3222" s="93">
        <f t="shared" si="210"/>
        <v>0</v>
      </c>
      <c r="U3222" s="93">
        <f t="shared" si="211"/>
        <v>0</v>
      </c>
      <c r="V3222" s="93">
        <f t="shared" si="212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9"/>
        <v>0</v>
      </c>
      <c r="T3223" s="93">
        <f t="shared" si="210"/>
        <v>0</v>
      </c>
      <c r="U3223" s="93">
        <f t="shared" si="211"/>
        <v>0</v>
      </c>
      <c r="V3223" s="93">
        <f t="shared" si="212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9"/>
        <v>0</v>
      </c>
      <c r="T3224" s="93">
        <f t="shared" si="210"/>
        <v>0</v>
      </c>
      <c r="U3224" s="93">
        <f t="shared" si="211"/>
        <v>0</v>
      </c>
      <c r="V3224" s="93">
        <f t="shared" si="212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9"/>
        <v>0</v>
      </c>
      <c r="T3225" s="93">
        <f t="shared" si="210"/>
        <v>0</v>
      </c>
      <c r="U3225" s="93">
        <f t="shared" si="211"/>
        <v>0</v>
      </c>
      <c r="V3225" s="93">
        <f t="shared" si="212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9"/>
        <v>0</v>
      </c>
      <c r="T3226" s="93">
        <f t="shared" si="210"/>
        <v>0</v>
      </c>
      <c r="U3226" s="93">
        <f t="shared" si="211"/>
        <v>0</v>
      </c>
      <c r="V3226" s="93">
        <f t="shared" si="212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9"/>
        <v>0</v>
      </c>
      <c r="T3227" s="93">
        <f t="shared" si="210"/>
        <v>0</v>
      </c>
      <c r="U3227" s="93">
        <f t="shared" si="211"/>
        <v>0</v>
      </c>
      <c r="V3227" s="93">
        <f t="shared" si="212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9"/>
        <v>0</v>
      </c>
      <c r="T3228" s="93">
        <f t="shared" si="210"/>
        <v>0</v>
      </c>
      <c r="U3228" s="93">
        <f t="shared" si="211"/>
        <v>0</v>
      </c>
      <c r="V3228" s="93">
        <f t="shared" si="212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9"/>
        <v>0</v>
      </c>
      <c r="T3229" s="93">
        <f t="shared" si="210"/>
        <v>0</v>
      </c>
      <c r="U3229" s="93">
        <f t="shared" si="211"/>
        <v>0</v>
      </c>
      <c r="V3229" s="93">
        <f t="shared" si="212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9"/>
        <v>0</v>
      </c>
      <c r="T3230" s="93">
        <f t="shared" si="210"/>
        <v>0</v>
      </c>
      <c r="U3230" s="93">
        <f t="shared" si="211"/>
        <v>0</v>
      </c>
      <c r="V3230" s="93">
        <f t="shared" si="212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9"/>
        <v>0</v>
      </c>
      <c r="T3231" s="93">
        <f t="shared" si="210"/>
        <v>0</v>
      </c>
      <c r="U3231" s="93">
        <f t="shared" si="211"/>
        <v>0</v>
      </c>
      <c r="V3231" s="93">
        <f t="shared" si="212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9"/>
        <v>0</v>
      </c>
      <c r="T3232" s="93">
        <f t="shared" si="210"/>
        <v>0</v>
      </c>
      <c r="U3232" s="93">
        <f t="shared" si="211"/>
        <v>0</v>
      </c>
      <c r="V3232" s="93">
        <f t="shared" si="212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9"/>
        <v>0</v>
      </c>
      <c r="T3233" s="93">
        <f t="shared" si="210"/>
        <v>0</v>
      </c>
      <c r="U3233" s="93">
        <f t="shared" si="211"/>
        <v>0</v>
      </c>
      <c r="V3233" s="93">
        <f t="shared" si="212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9"/>
        <v>0</v>
      </c>
      <c r="T3234" s="93">
        <f t="shared" si="210"/>
        <v>0</v>
      </c>
      <c r="U3234" s="93">
        <f t="shared" si="211"/>
        <v>0</v>
      </c>
      <c r="V3234" s="93">
        <f t="shared" si="212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9"/>
        <v>0</v>
      </c>
      <c r="T3235" s="93">
        <f t="shared" si="210"/>
        <v>0</v>
      </c>
      <c r="U3235" s="93">
        <f t="shared" si="211"/>
        <v>0</v>
      </c>
      <c r="V3235" s="93">
        <f t="shared" si="212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9"/>
        <v>0</v>
      </c>
      <c r="T3236" s="93">
        <f t="shared" si="210"/>
        <v>0</v>
      </c>
      <c r="U3236" s="93">
        <f t="shared" si="211"/>
        <v>0</v>
      </c>
      <c r="V3236" s="93">
        <f t="shared" si="212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9"/>
        <v>0</v>
      </c>
      <c r="T3237" s="93">
        <f t="shared" si="210"/>
        <v>0</v>
      </c>
      <c r="U3237" s="93">
        <f t="shared" si="211"/>
        <v>0</v>
      </c>
      <c r="V3237" s="93">
        <f t="shared" si="212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9"/>
        <v>0</v>
      </c>
      <c r="T3238" s="93">
        <f t="shared" si="210"/>
        <v>0</v>
      </c>
      <c r="U3238" s="93">
        <f t="shared" si="211"/>
        <v>0</v>
      </c>
      <c r="V3238" s="93">
        <f t="shared" si="212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9"/>
        <v>0</v>
      </c>
      <c r="T3239" s="93">
        <f t="shared" si="210"/>
        <v>0</v>
      </c>
      <c r="U3239" s="93">
        <f t="shared" si="211"/>
        <v>0</v>
      </c>
      <c r="V3239" s="93">
        <f t="shared" si="212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9"/>
        <v>0</v>
      </c>
      <c r="T3240" s="93">
        <f t="shared" si="210"/>
        <v>0</v>
      </c>
      <c r="U3240" s="93">
        <f t="shared" si="211"/>
        <v>0</v>
      </c>
      <c r="V3240" s="93">
        <f t="shared" si="212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9"/>
        <v>0</v>
      </c>
      <c r="T3241" s="93">
        <f t="shared" si="210"/>
        <v>0</v>
      </c>
      <c r="U3241" s="93">
        <f t="shared" si="211"/>
        <v>0</v>
      </c>
      <c r="V3241" s="93">
        <f t="shared" si="212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9"/>
        <v>0</v>
      </c>
      <c r="T3242" s="93">
        <f t="shared" si="210"/>
        <v>0</v>
      </c>
      <c r="U3242" s="93">
        <f t="shared" si="211"/>
        <v>0</v>
      </c>
      <c r="V3242" s="93">
        <f t="shared" si="212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9"/>
        <v>0</v>
      </c>
      <c r="T3243" s="93">
        <f t="shared" si="210"/>
        <v>0</v>
      </c>
      <c r="U3243" s="93">
        <f t="shared" si="211"/>
        <v>0</v>
      </c>
      <c r="V3243" s="93">
        <f t="shared" si="212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9"/>
        <v>0</v>
      </c>
      <c r="T3244" s="93">
        <f t="shared" si="210"/>
        <v>0</v>
      </c>
      <c r="U3244" s="93">
        <f t="shared" si="211"/>
        <v>0</v>
      </c>
      <c r="V3244" s="93">
        <f t="shared" si="212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9"/>
        <v>0</v>
      </c>
      <c r="T3245" s="93">
        <f t="shared" si="210"/>
        <v>0</v>
      </c>
      <c r="U3245" s="93">
        <f t="shared" si="211"/>
        <v>0</v>
      </c>
      <c r="V3245" s="93">
        <f t="shared" si="212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9"/>
        <v>0</v>
      </c>
      <c r="T3246" s="93">
        <f t="shared" si="210"/>
        <v>0</v>
      </c>
      <c r="U3246" s="93">
        <f t="shared" si="211"/>
        <v>0</v>
      </c>
      <c r="V3246" s="93">
        <f t="shared" si="212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9"/>
        <v>0</v>
      </c>
      <c r="T3247" s="93">
        <f t="shared" si="210"/>
        <v>0</v>
      </c>
      <c r="U3247" s="93">
        <f t="shared" si="211"/>
        <v>0</v>
      </c>
      <c r="V3247" s="93">
        <f t="shared" si="212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9"/>
        <v>0</v>
      </c>
      <c r="T3248" s="93">
        <f t="shared" si="210"/>
        <v>0</v>
      </c>
      <c r="U3248" s="93">
        <f t="shared" si="211"/>
        <v>0</v>
      </c>
      <c r="V3248" s="93">
        <f t="shared" si="212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9"/>
        <v>0</v>
      </c>
      <c r="T3249" s="93">
        <f t="shared" si="210"/>
        <v>0</v>
      </c>
      <c r="U3249" s="93">
        <f t="shared" si="211"/>
        <v>0</v>
      </c>
      <c r="V3249" s="93">
        <f t="shared" si="212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9"/>
        <v>0</v>
      </c>
      <c r="T3250" s="93">
        <f t="shared" si="210"/>
        <v>0</v>
      </c>
      <c r="U3250" s="93">
        <f t="shared" si="211"/>
        <v>0</v>
      </c>
      <c r="V3250" s="93">
        <f t="shared" si="212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9"/>
        <v>0</v>
      </c>
      <c r="T3251" s="93">
        <f t="shared" si="210"/>
        <v>0</v>
      </c>
      <c r="U3251" s="93">
        <f t="shared" si="211"/>
        <v>0</v>
      </c>
      <c r="V3251" s="93">
        <f t="shared" si="212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9"/>
        <v>0</v>
      </c>
      <c r="T3252" s="93">
        <f t="shared" si="210"/>
        <v>0</v>
      </c>
      <c r="U3252" s="93">
        <f t="shared" si="211"/>
        <v>0</v>
      </c>
      <c r="V3252" s="93">
        <f t="shared" si="212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9"/>
        <v>0</v>
      </c>
      <c r="T3253" s="93">
        <f t="shared" si="210"/>
        <v>0</v>
      </c>
      <c r="U3253" s="93">
        <f t="shared" si="211"/>
        <v>0</v>
      </c>
      <c r="V3253" s="93">
        <f t="shared" si="212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9"/>
        <v>0</v>
      </c>
      <c r="T3254" s="93">
        <f t="shared" si="210"/>
        <v>0</v>
      </c>
      <c r="U3254" s="93">
        <f t="shared" si="211"/>
        <v>0</v>
      </c>
      <c r="V3254" s="93">
        <f t="shared" si="212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9"/>
        <v>0</v>
      </c>
      <c r="T3255" s="93">
        <f t="shared" si="210"/>
        <v>0</v>
      </c>
      <c r="U3255" s="93">
        <f t="shared" si="211"/>
        <v>0</v>
      </c>
      <c r="V3255" s="93">
        <f t="shared" si="212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9"/>
        <v>0</v>
      </c>
      <c r="T3256" s="93">
        <f t="shared" si="210"/>
        <v>0</v>
      </c>
      <c r="U3256" s="93">
        <f t="shared" si="211"/>
        <v>0</v>
      </c>
      <c r="V3256" s="93">
        <f t="shared" si="212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9"/>
        <v>0</v>
      </c>
      <c r="T3257" s="93">
        <f t="shared" si="210"/>
        <v>0</v>
      </c>
      <c r="U3257" s="93">
        <f t="shared" si="211"/>
        <v>0</v>
      </c>
      <c r="V3257" s="93">
        <f t="shared" si="212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9"/>
        <v>0</v>
      </c>
      <c r="T3258" s="93">
        <f t="shared" si="210"/>
        <v>0</v>
      </c>
      <c r="U3258" s="93">
        <f t="shared" si="211"/>
        <v>0</v>
      </c>
      <c r="V3258" s="93">
        <f t="shared" si="212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9"/>
        <v>0</v>
      </c>
      <c r="T3259" s="93">
        <f t="shared" si="210"/>
        <v>0</v>
      </c>
      <c r="U3259" s="93">
        <f t="shared" si="211"/>
        <v>0</v>
      </c>
      <c r="V3259" s="93">
        <f t="shared" si="212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9"/>
        <v>0</v>
      </c>
      <c r="T3260" s="93">
        <f t="shared" si="210"/>
        <v>0</v>
      </c>
      <c r="U3260" s="93">
        <f t="shared" si="211"/>
        <v>0</v>
      </c>
      <c r="V3260" s="93">
        <f t="shared" si="212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9"/>
        <v>0</v>
      </c>
      <c r="T3261" s="93">
        <f t="shared" si="210"/>
        <v>0</v>
      </c>
      <c r="U3261" s="93">
        <f t="shared" si="211"/>
        <v>0</v>
      </c>
      <c r="V3261" s="93">
        <f t="shared" si="212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9"/>
        <v>0</v>
      </c>
      <c r="T3262" s="93">
        <f t="shared" si="210"/>
        <v>0</v>
      </c>
      <c r="U3262" s="93">
        <f t="shared" si="211"/>
        <v>0</v>
      </c>
      <c r="V3262" s="93">
        <f t="shared" si="212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9"/>
        <v>0</v>
      </c>
      <c r="T3263" s="93">
        <f t="shared" si="210"/>
        <v>0</v>
      </c>
      <c r="U3263" s="93">
        <f t="shared" si="211"/>
        <v>0</v>
      </c>
      <c r="V3263" s="93">
        <f t="shared" si="212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9"/>
        <v>0</v>
      </c>
      <c r="T3264" s="93">
        <f t="shared" si="210"/>
        <v>0</v>
      </c>
      <c r="U3264" s="93">
        <f t="shared" si="211"/>
        <v>0</v>
      </c>
      <c r="V3264" s="93">
        <f t="shared" si="212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9"/>
        <v>0</v>
      </c>
      <c r="T3265" s="93">
        <f t="shared" si="210"/>
        <v>0</v>
      </c>
      <c r="U3265" s="93">
        <f t="shared" si="211"/>
        <v>0</v>
      </c>
      <c r="V3265" s="93">
        <f t="shared" si="212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9"/>
        <v>0</v>
      </c>
      <c r="T3266" s="93">
        <f t="shared" si="210"/>
        <v>0</v>
      </c>
      <c r="U3266" s="93">
        <f t="shared" si="211"/>
        <v>0</v>
      </c>
      <c r="V3266" s="93">
        <f t="shared" si="212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9"/>
        <v>0</v>
      </c>
      <c r="T3267" s="93">
        <f t="shared" si="210"/>
        <v>0</v>
      </c>
      <c r="U3267" s="93">
        <f t="shared" si="211"/>
        <v>0</v>
      </c>
      <c r="V3267" s="93">
        <f t="shared" si="212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9"/>
        <v>0</v>
      </c>
      <c r="T3268" s="93">
        <f t="shared" si="210"/>
        <v>0</v>
      </c>
      <c r="U3268" s="93">
        <f t="shared" si="211"/>
        <v>0</v>
      </c>
      <c r="V3268" s="93">
        <f t="shared" si="212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3">IF(J3269=$N$5,1,0)</f>
        <v>0</v>
      </c>
      <c r="T3269" s="93">
        <f t="shared" ref="T3269:T3332" si="214">IF(J3269=$N$7,1,0)</f>
        <v>0</v>
      </c>
      <c r="U3269" s="93">
        <f t="shared" ref="U3269:U3332" si="215">IF(J3269=$N$9,1,0)</f>
        <v>0</v>
      </c>
      <c r="V3269" s="93">
        <f t="shared" ref="V3269:V3332" si="216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3"/>
        <v>0</v>
      </c>
      <c r="T3270" s="93">
        <f t="shared" si="214"/>
        <v>0</v>
      </c>
      <c r="U3270" s="93">
        <f t="shared" si="215"/>
        <v>0</v>
      </c>
      <c r="V3270" s="93">
        <f t="shared" si="216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3"/>
        <v>0</v>
      </c>
      <c r="T3271" s="93">
        <f t="shared" si="214"/>
        <v>0</v>
      </c>
      <c r="U3271" s="93">
        <f t="shared" si="215"/>
        <v>0</v>
      </c>
      <c r="V3271" s="93">
        <f t="shared" si="216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3"/>
        <v>0</v>
      </c>
      <c r="T3272" s="93">
        <f t="shared" si="214"/>
        <v>0</v>
      </c>
      <c r="U3272" s="93">
        <f t="shared" si="215"/>
        <v>0</v>
      </c>
      <c r="V3272" s="93">
        <f t="shared" si="216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3"/>
        <v>0</v>
      </c>
      <c r="T3273" s="93">
        <f t="shared" si="214"/>
        <v>0</v>
      </c>
      <c r="U3273" s="93">
        <f t="shared" si="215"/>
        <v>0</v>
      </c>
      <c r="V3273" s="93">
        <f t="shared" si="216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3"/>
        <v>0</v>
      </c>
      <c r="T3274" s="93">
        <f t="shared" si="214"/>
        <v>0</v>
      </c>
      <c r="U3274" s="93">
        <f t="shared" si="215"/>
        <v>0</v>
      </c>
      <c r="V3274" s="93">
        <f t="shared" si="216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3"/>
        <v>0</v>
      </c>
      <c r="T3275" s="93">
        <f t="shared" si="214"/>
        <v>0</v>
      </c>
      <c r="U3275" s="93">
        <f t="shared" si="215"/>
        <v>0</v>
      </c>
      <c r="V3275" s="93">
        <f t="shared" si="216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3"/>
        <v>0</v>
      </c>
      <c r="T3276" s="93">
        <f t="shared" si="214"/>
        <v>0</v>
      </c>
      <c r="U3276" s="93">
        <f t="shared" si="215"/>
        <v>0</v>
      </c>
      <c r="V3276" s="93">
        <f t="shared" si="216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3"/>
        <v>0</v>
      </c>
      <c r="T3277" s="93">
        <f t="shared" si="214"/>
        <v>0</v>
      </c>
      <c r="U3277" s="93">
        <f t="shared" si="215"/>
        <v>0</v>
      </c>
      <c r="V3277" s="93">
        <f t="shared" si="216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3"/>
        <v>0</v>
      </c>
      <c r="T3278" s="93">
        <f t="shared" si="214"/>
        <v>0</v>
      </c>
      <c r="U3278" s="93">
        <f t="shared" si="215"/>
        <v>0</v>
      </c>
      <c r="V3278" s="93">
        <f t="shared" si="216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3"/>
        <v>0</v>
      </c>
      <c r="T3279" s="93">
        <f t="shared" si="214"/>
        <v>0</v>
      </c>
      <c r="U3279" s="93">
        <f t="shared" si="215"/>
        <v>0</v>
      </c>
      <c r="V3279" s="93">
        <f t="shared" si="216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3"/>
        <v>0</v>
      </c>
      <c r="T3280" s="93">
        <f t="shared" si="214"/>
        <v>0</v>
      </c>
      <c r="U3280" s="93">
        <f t="shared" si="215"/>
        <v>0</v>
      </c>
      <c r="V3280" s="93">
        <f t="shared" si="216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3"/>
        <v>0</v>
      </c>
      <c r="T3281" s="93">
        <f t="shared" si="214"/>
        <v>0</v>
      </c>
      <c r="U3281" s="93">
        <f t="shared" si="215"/>
        <v>0</v>
      </c>
      <c r="V3281" s="93">
        <f t="shared" si="216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3"/>
        <v>0</v>
      </c>
      <c r="T3282" s="93">
        <f t="shared" si="214"/>
        <v>0</v>
      </c>
      <c r="U3282" s="93">
        <f t="shared" si="215"/>
        <v>0</v>
      </c>
      <c r="V3282" s="93">
        <f t="shared" si="216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3"/>
        <v>0</v>
      </c>
      <c r="T3283" s="93">
        <f t="shared" si="214"/>
        <v>0</v>
      </c>
      <c r="U3283" s="93">
        <f t="shared" si="215"/>
        <v>0</v>
      </c>
      <c r="V3283" s="93">
        <f t="shared" si="216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3"/>
        <v>0</v>
      </c>
      <c r="T3284" s="93">
        <f t="shared" si="214"/>
        <v>0</v>
      </c>
      <c r="U3284" s="93">
        <f t="shared" si="215"/>
        <v>0</v>
      </c>
      <c r="V3284" s="93">
        <f t="shared" si="216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3"/>
        <v>0</v>
      </c>
      <c r="T3285" s="93">
        <f t="shared" si="214"/>
        <v>0</v>
      </c>
      <c r="U3285" s="93">
        <f t="shared" si="215"/>
        <v>0</v>
      </c>
      <c r="V3285" s="93">
        <f t="shared" si="216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3"/>
        <v>0</v>
      </c>
      <c r="T3286" s="93">
        <f t="shared" si="214"/>
        <v>0</v>
      </c>
      <c r="U3286" s="93">
        <f t="shared" si="215"/>
        <v>0</v>
      </c>
      <c r="V3286" s="93">
        <f t="shared" si="216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3"/>
        <v>0</v>
      </c>
      <c r="T3287" s="93">
        <f t="shared" si="214"/>
        <v>0</v>
      </c>
      <c r="U3287" s="93">
        <f t="shared" si="215"/>
        <v>0</v>
      </c>
      <c r="V3287" s="93">
        <f t="shared" si="216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3"/>
        <v>0</v>
      </c>
      <c r="T3288" s="93">
        <f t="shared" si="214"/>
        <v>0</v>
      </c>
      <c r="U3288" s="93">
        <f t="shared" si="215"/>
        <v>0</v>
      </c>
      <c r="V3288" s="93">
        <f t="shared" si="216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3"/>
        <v>0</v>
      </c>
      <c r="T3289" s="93">
        <f t="shared" si="214"/>
        <v>0</v>
      </c>
      <c r="U3289" s="93">
        <f t="shared" si="215"/>
        <v>0</v>
      </c>
      <c r="V3289" s="93">
        <f t="shared" si="216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3"/>
        <v>0</v>
      </c>
      <c r="T3290" s="93">
        <f t="shared" si="214"/>
        <v>0</v>
      </c>
      <c r="U3290" s="93">
        <f t="shared" si="215"/>
        <v>0</v>
      </c>
      <c r="V3290" s="93">
        <f t="shared" si="216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3"/>
        <v>0</v>
      </c>
      <c r="T3291" s="93">
        <f t="shared" si="214"/>
        <v>0</v>
      </c>
      <c r="U3291" s="93">
        <f t="shared" si="215"/>
        <v>0</v>
      </c>
      <c r="V3291" s="93">
        <f t="shared" si="216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3"/>
        <v>0</v>
      </c>
      <c r="T3292" s="93">
        <f t="shared" si="214"/>
        <v>0</v>
      </c>
      <c r="U3292" s="93">
        <f t="shared" si="215"/>
        <v>0</v>
      </c>
      <c r="V3292" s="93">
        <f t="shared" si="216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3"/>
        <v>0</v>
      </c>
      <c r="T3293" s="93">
        <f t="shared" si="214"/>
        <v>0</v>
      </c>
      <c r="U3293" s="93">
        <f t="shared" si="215"/>
        <v>0</v>
      </c>
      <c r="V3293" s="93">
        <f t="shared" si="216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3"/>
        <v>0</v>
      </c>
      <c r="T3294" s="93">
        <f t="shared" si="214"/>
        <v>0</v>
      </c>
      <c r="U3294" s="93">
        <f t="shared" si="215"/>
        <v>0</v>
      </c>
      <c r="V3294" s="93">
        <f t="shared" si="216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3"/>
        <v>0</v>
      </c>
      <c r="T3295" s="93">
        <f t="shared" si="214"/>
        <v>0</v>
      </c>
      <c r="U3295" s="93">
        <f t="shared" si="215"/>
        <v>0</v>
      </c>
      <c r="V3295" s="93">
        <f t="shared" si="216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3"/>
        <v>0</v>
      </c>
      <c r="T3296" s="93">
        <f t="shared" si="214"/>
        <v>0</v>
      </c>
      <c r="U3296" s="93">
        <f t="shared" si="215"/>
        <v>0</v>
      </c>
      <c r="V3296" s="93">
        <f t="shared" si="216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3"/>
        <v>0</v>
      </c>
      <c r="T3297" s="93">
        <f t="shared" si="214"/>
        <v>0</v>
      </c>
      <c r="U3297" s="93">
        <f t="shared" si="215"/>
        <v>0</v>
      </c>
      <c r="V3297" s="93">
        <f t="shared" si="216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3"/>
        <v>0</v>
      </c>
      <c r="T3298" s="93">
        <f t="shared" si="214"/>
        <v>0</v>
      </c>
      <c r="U3298" s="93">
        <f t="shared" si="215"/>
        <v>0</v>
      </c>
      <c r="V3298" s="93">
        <f t="shared" si="216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3"/>
        <v>0</v>
      </c>
      <c r="T3299" s="93">
        <f t="shared" si="214"/>
        <v>0</v>
      </c>
      <c r="U3299" s="93">
        <f t="shared" si="215"/>
        <v>0</v>
      </c>
      <c r="V3299" s="93">
        <f t="shared" si="216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3"/>
        <v>0</v>
      </c>
      <c r="T3300" s="93">
        <f t="shared" si="214"/>
        <v>0</v>
      </c>
      <c r="U3300" s="93">
        <f t="shared" si="215"/>
        <v>0</v>
      </c>
      <c r="V3300" s="93">
        <f t="shared" si="216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3"/>
        <v>0</v>
      </c>
      <c r="T3301" s="93">
        <f t="shared" si="214"/>
        <v>0</v>
      </c>
      <c r="U3301" s="93">
        <f t="shared" si="215"/>
        <v>0</v>
      </c>
      <c r="V3301" s="93">
        <f t="shared" si="216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3"/>
        <v>0</v>
      </c>
      <c r="T3302" s="93">
        <f t="shared" si="214"/>
        <v>0</v>
      </c>
      <c r="U3302" s="93">
        <f t="shared" si="215"/>
        <v>0</v>
      </c>
      <c r="V3302" s="93">
        <f t="shared" si="216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3"/>
        <v>0</v>
      </c>
      <c r="T3303" s="93">
        <f t="shared" si="214"/>
        <v>0</v>
      </c>
      <c r="U3303" s="93">
        <f t="shared" si="215"/>
        <v>0</v>
      </c>
      <c r="V3303" s="93">
        <f t="shared" si="216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3"/>
        <v>0</v>
      </c>
      <c r="T3304" s="93">
        <f t="shared" si="214"/>
        <v>0</v>
      </c>
      <c r="U3304" s="93">
        <f t="shared" si="215"/>
        <v>0</v>
      </c>
      <c r="V3304" s="93">
        <f t="shared" si="216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3"/>
        <v>0</v>
      </c>
      <c r="T3305" s="93">
        <f t="shared" si="214"/>
        <v>0</v>
      </c>
      <c r="U3305" s="93">
        <f t="shared" si="215"/>
        <v>0</v>
      </c>
      <c r="V3305" s="93">
        <f t="shared" si="216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3"/>
        <v>0</v>
      </c>
      <c r="T3306" s="93">
        <f t="shared" si="214"/>
        <v>0</v>
      </c>
      <c r="U3306" s="93">
        <f t="shared" si="215"/>
        <v>0</v>
      </c>
      <c r="V3306" s="93">
        <f t="shared" si="216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3"/>
        <v>0</v>
      </c>
      <c r="T3307" s="93">
        <f t="shared" si="214"/>
        <v>0</v>
      </c>
      <c r="U3307" s="93">
        <f t="shared" si="215"/>
        <v>0</v>
      </c>
      <c r="V3307" s="93">
        <f t="shared" si="216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3"/>
        <v>0</v>
      </c>
      <c r="T3308" s="93">
        <f t="shared" si="214"/>
        <v>0</v>
      </c>
      <c r="U3308" s="93">
        <f t="shared" si="215"/>
        <v>0</v>
      </c>
      <c r="V3308" s="93">
        <f t="shared" si="216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3"/>
        <v>0</v>
      </c>
      <c r="T3309" s="93">
        <f t="shared" si="214"/>
        <v>0</v>
      </c>
      <c r="U3309" s="93">
        <f t="shared" si="215"/>
        <v>0</v>
      </c>
      <c r="V3309" s="93">
        <f t="shared" si="216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3"/>
        <v>0</v>
      </c>
      <c r="T3310" s="93">
        <f t="shared" si="214"/>
        <v>0</v>
      </c>
      <c r="U3310" s="93">
        <f t="shared" si="215"/>
        <v>0</v>
      </c>
      <c r="V3310" s="93">
        <f t="shared" si="216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3"/>
        <v>0</v>
      </c>
      <c r="T3311" s="93">
        <f t="shared" si="214"/>
        <v>0</v>
      </c>
      <c r="U3311" s="93">
        <f t="shared" si="215"/>
        <v>0</v>
      </c>
      <c r="V3311" s="93">
        <f t="shared" si="216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3"/>
        <v>0</v>
      </c>
      <c r="T3312" s="93">
        <f t="shared" si="214"/>
        <v>0</v>
      </c>
      <c r="U3312" s="93">
        <f t="shared" si="215"/>
        <v>0</v>
      </c>
      <c r="V3312" s="93">
        <f t="shared" si="216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3"/>
        <v>0</v>
      </c>
      <c r="T3313" s="93">
        <f t="shared" si="214"/>
        <v>0</v>
      </c>
      <c r="U3313" s="93">
        <f t="shared" si="215"/>
        <v>0</v>
      </c>
      <c r="V3313" s="93">
        <f t="shared" si="216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3"/>
        <v>0</v>
      </c>
      <c r="T3314" s="93">
        <f t="shared" si="214"/>
        <v>0</v>
      </c>
      <c r="U3314" s="93">
        <f t="shared" si="215"/>
        <v>0</v>
      </c>
      <c r="V3314" s="93">
        <f t="shared" si="216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3"/>
        <v>0</v>
      </c>
      <c r="T3315" s="93">
        <f t="shared" si="214"/>
        <v>0</v>
      </c>
      <c r="U3315" s="93">
        <f t="shared" si="215"/>
        <v>0</v>
      </c>
      <c r="V3315" s="93">
        <f t="shared" si="216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3"/>
        <v>0</v>
      </c>
      <c r="T3316" s="93">
        <f t="shared" si="214"/>
        <v>0</v>
      </c>
      <c r="U3316" s="93">
        <f t="shared" si="215"/>
        <v>0</v>
      </c>
      <c r="V3316" s="93">
        <f t="shared" si="216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3"/>
        <v>0</v>
      </c>
      <c r="T3317" s="93">
        <f t="shared" si="214"/>
        <v>0</v>
      </c>
      <c r="U3317" s="93">
        <f t="shared" si="215"/>
        <v>0</v>
      </c>
      <c r="V3317" s="93">
        <f t="shared" si="216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3"/>
        <v>0</v>
      </c>
      <c r="T3318" s="93">
        <f t="shared" si="214"/>
        <v>0</v>
      </c>
      <c r="U3318" s="93">
        <f t="shared" si="215"/>
        <v>0</v>
      </c>
      <c r="V3318" s="93">
        <f t="shared" si="216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3"/>
        <v>0</v>
      </c>
      <c r="T3319" s="93">
        <f t="shared" si="214"/>
        <v>0</v>
      </c>
      <c r="U3319" s="93">
        <f t="shared" si="215"/>
        <v>0</v>
      </c>
      <c r="V3319" s="93">
        <f t="shared" si="216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3"/>
        <v>0</v>
      </c>
      <c r="T3320" s="93">
        <f t="shared" si="214"/>
        <v>0</v>
      </c>
      <c r="U3320" s="93">
        <f t="shared" si="215"/>
        <v>0</v>
      </c>
      <c r="V3320" s="93">
        <f t="shared" si="216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3"/>
        <v>0</v>
      </c>
      <c r="T3321" s="93">
        <f t="shared" si="214"/>
        <v>0</v>
      </c>
      <c r="U3321" s="93">
        <f t="shared" si="215"/>
        <v>0</v>
      </c>
      <c r="V3321" s="93">
        <f t="shared" si="216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3"/>
        <v>0</v>
      </c>
      <c r="T3322" s="93">
        <f t="shared" si="214"/>
        <v>0</v>
      </c>
      <c r="U3322" s="93">
        <f t="shared" si="215"/>
        <v>0</v>
      </c>
      <c r="V3322" s="93">
        <f t="shared" si="216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3"/>
        <v>0</v>
      </c>
      <c r="T3323" s="93">
        <f t="shared" si="214"/>
        <v>0</v>
      </c>
      <c r="U3323" s="93">
        <f t="shared" si="215"/>
        <v>0</v>
      </c>
      <c r="V3323" s="93">
        <f t="shared" si="216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3"/>
        <v>0</v>
      </c>
      <c r="T3324" s="93">
        <f t="shared" si="214"/>
        <v>0</v>
      </c>
      <c r="U3324" s="93">
        <f t="shared" si="215"/>
        <v>0</v>
      </c>
      <c r="V3324" s="93">
        <f t="shared" si="216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3"/>
        <v>0</v>
      </c>
      <c r="T3325" s="93">
        <f t="shared" si="214"/>
        <v>0</v>
      </c>
      <c r="U3325" s="93">
        <f t="shared" si="215"/>
        <v>0</v>
      </c>
      <c r="V3325" s="93">
        <f t="shared" si="216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3"/>
        <v>0</v>
      </c>
      <c r="T3326" s="93">
        <f t="shared" si="214"/>
        <v>0</v>
      </c>
      <c r="U3326" s="93">
        <f t="shared" si="215"/>
        <v>0</v>
      </c>
      <c r="V3326" s="93">
        <f t="shared" si="216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3"/>
        <v>0</v>
      </c>
      <c r="T3327" s="93">
        <f t="shared" si="214"/>
        <v>0</v>
      </c>
      <c r="U3327" s="93">
        <f t="shared" si="215"/>
        <v>0</v>
      </c>
      <c r="V3327" s="93">
        <f t="shared" si="216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3"/>
        <v>0</v>
      </c>
      <c r="T3328" s="93">
        <f t="shared" si="214"/>
        <v>0</v>
      </c>
      <c r="U3328" s="93">
        <f t="shared" si="215"/>
        <v>0</v>
      </c>
      <c r="V3328" s="93">
        <f t="shared" si="216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3"/>
        <v>0</v>
      </c>
      <c r="T3329" s="93">
        <f t="shared" si="214"/>
        <v>0</v>
      </c>
      <c r="U3329" s="93">
        <f t="shared" si="215"/>
        <v>0</v>
      </c>
      <c r="V3329" s="93">
        <f t="shared" si="216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3"/>
        <v>0</v>
      </c>
      <c r="T3330" s="93">
        <f t="shared" si="214"/>
        <v>0</v>
      </c>
      <c r="U3330" s="93">
        <f t="shared" si="215"/>
        <v>0</v>
      </c>
      <c r="V3330" s="93">
        <f t="shared" si="216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3"/>
        <v>0</v>
      </c>
      <c r="T3331" s="93">
        <f t="shared" si="214"/>
        <v>0</v>
      </c>
      <c r="U3331" s="93">
        <f t="shared" si="215"/>
        <v>0</v>
      </c>
      <c r="V3331" s="93">
        <f t="shared" si="216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3"/>
        <v>0</v>
      </c>
      <c r="T3332" s="93">
        <f t="shared" si="214"/>
        <v>0</v>
      </c>
      <c r="U3332" s="93">
        <f t="shared" si="215"/>
        <v>0</v>
      </c>
      <c r="V3332" s="93">
        <f t="shared" si="216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7">IF(J3333=$N$5,1,0)</f>
        <v>0</v>
      </c>
      <c r="T3333" s="93">
        <f t="shared" ref="T3333:T3396" si="218">IF(J3333=$N$7,1,0)</f>
        <v>0</v>
      </c>
      <c r="U3333" s="93">
        <f t="shared" ref="U3333:U3396" si="219">IF(J3333=$N$9,1,0)</f>
        <v>0</v>
      </c>
      <c r="V3333" s="93">
        <f t="shared" ref="V3333:V3396" si="220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7"/>
        <v>0</v>
      </c>
      <c r="T3334" s="93">
        <f t="shared" si="218"/>
        <v>0</v>
      </c>
      <c r="U3334" s="93">
        <f t="shared" si="219"/>
        <v>0</v>
      </c>
      <c r="V3334" s="93">
        <f t="shared" si="220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7"/>
        <v>0</v>
      </c>
      <c r="T3335" s="93">
        <f t="shared" si="218"/>
        <v>0</v>
      </c>
      <c r="U3335" s="93">
        <f t="shared" si="219"/>
        <v>0</v>
      </c>
      <c r="V3335" s="93">
        <f t="shared" si="220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7"/>
        <v>0</v>
      </c>
      <c r="T3336" s="93">
        <f t="shared" si="218"/>
        <v>0</v>
      </c>
      <c r="U3336" s="93">
        <f t="shared" si="219"/>
        <v>0</v>
      </c>
      <c r="V3336" s="93">
        <f t="shared" si="220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7"/>
        <v>0</v>
      </c>
      <c r="T3337" s="93">
        <f t="shared" si="218"/>
        <v>0</v>
      </c>
      <c r="U3337" s="93">
        <f t="shared" si="219"/>
        <v>0</v>
      </c>
      <c r="V3337" s="93">
        <f t="shared" si="220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7"/>
        <v>0</v>
      </c>
      <c r="T3338" s="93">
        <f t="shared" si="218"/>
        <v>0</v>
      </c>
      <c r="U3338" s="93">
        <f t="shared" si="219"/>
        <v>0</v>
      </c>
      <c r="V3338" s="93">
        <f t="shared" si="220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7"/>
        <v>0</v>
      </c>
      <c r="T3339" s="93">
        <f t="shared" si="218"/>
        <v>0</v>
      </c>
      <c r="U3339" s="93">
        <f t="shared" si="219"/>
        <v>0</v>
      </c>
      <c r="V3339" s="93">
        <f t="shared" si="220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7"/>
        <v>0</v>
      </c>
      <c r="T3340" s="93">
        <f t="shared" si="218"/>
        <v>0</v>
      </c>
      <c r="U3340" s="93">
        <f t="shared" si="219"/>
        <v>0</v>
      </c>
      <c r="V3340" s="93">
        <f t="shared" si="220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7"/>
        <v>0</v>
      </c>
      <c r="T3341" s="93">
        <f t="shared" si="218"/>
        <v>0</v>
      </c>
      <c r="U3341" s="93">
        <f t="shared" si="219"/>
        <v>0</v>
      </c>
      <c r="V3341" s="93">
        <f t="shared" si="220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7"/>
        <v>0</v>
      </c>
      <c r="T3342" s="93">
        <f t="shared" si="218"/>
        <v>0</v>
      </c>
      <c r="U3342" s="93">
        <f t="shared" si="219"/>
        <v>0</v>
      </c>
      <c r="V3342" s="93">
        <f t="shared" si="220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7"/>
        <v>0</v>
      </c>
      <c r="T3343" s="93">
        <f t="shared" si="218"/>
        <v>0</v>
      </c>
      <c r="U3343" s="93">
        <f t="shared" si="219"/>
        <v>0</v>
      </c>
      <c r="V3343" s="93">
        <f t="shared" si="220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7"/>
        <v>0</v>
      </c>
      <c r="T3344" s="93">
        <f t="shared" si="218"/>
        <v>0</v>
      </c>
      <c r="U3344" s="93">
        <f t="shared" si="219"/>
        <v>0</v>
      </c>
      <c r="V3344" s="93">
        <f t="shared" si="220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7"/>
        <v>0</v>
      </c>
      <c r="T3345" s="93">
        <f t="shared" si="218"/>
        <v>0</v>
      </c>
      <c r="U3345" s="93">
        <f t="shared" si="219"/>
        <v>0</v>
      </c>
      <c r="V3345" s="93">
        <f t="shared" si="220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7"/>
        <v>0</v>
      </c>
      <c r="T3346" s="93">
        <f t="shared" si="218"/>
        <v>0</v>
      </c>
      <c r="U3346" s="93">
        <f t="shared" si="219"/>
        <v>0</v>
      </c>
      <c r="V3346" s="93">
        <f t="shared" si="220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7"/>
        <v>0</v>
      </c>
      <c r="T3347" s="93">
        <f t="shared" si="218"/>
        <v>0</v>
      </c>
      <c r="U3347" s="93">
        <f t="shared" si="219"/>
        <v>0</v>
      </c>
      <c r="V3347" s="93">
        <f t="shared" si="220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7"/>
        <v>0</v>
      </c>
      <c r="T3348" s="93">
        <f t="shared" si="218"/>
        <v>0</v>
      </c>
      <c r="U3348" s="93">
        <f t="shared" si="219"/>
        <v>0</v>
      </c>
      <c r="V3348" s="93">
        <f t="shared" si="220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7"/>
        <v>0</v>
      </c>
      <c r="T3349" s="93">
        <f t="shared" si="218"/>
        <v>0</v>
      </c>
      <c r="U3349" s="93">
        <f t="shared" si="219"/>
        <v>0</v>
      </c>
      <c r="V3349" s="93">
        <f t="shared" si="220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7"/>
        <v>0</v>
      </c>
      <c r="T3350" s="93">
        <f t="shared" si="218"/>
        <v>0</v>
      </c>
      <c r="U3350" s="93">
        <f t="shared" si="219"/>
        <v>0</v>
      </c>
      <c r="V3350" s="93">
        <f t="shared" si="220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7"/>
        <v>0</v>
      </c>
      <c r="T3351" s="93">
        <f t="shared" si="218"/>
        <v>0</v>
      </c>
      <c r="U3351" s="93">
        <f t="shared" si="219"/>
        <v>0</v>
      </c>
      <c r="V3351" s="93">
        <f t="shared" si="220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7"/>
        <v>0</v>
      </c>
      <c r="T3352" s="93">
        <f t="shared" si="218"/>
        <v>0</v>
      </c>
      <c r="U3352" s="93">
        <f t="shared" si="219"/>
        <v>0</v>
      </c>
      <c r="V3352" s="93">
        <f t="shared" si="220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7"/>
        <v>0</v>
      </c>
      <c r="T3353" s="93">
        <f t="shared" si="218"/>
        <v>0</v>
      </c>
      <c r="U3353" s="93">
        <f t="shared" si="219"/>
        <v>0</v>
      </c>
      <c r="V3353" s="93">
        <f t="shared" si="220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7"/>
        <v>0</v>
      </c>
      <c r="T3354" s="93">
        <f t="shared" si="218"/>
        <v>0</v>
      </c>
      <c r="U3354" s="93">
        <f t="shared" si="219"/>
        <v>0</v>
      </c>
      <c r="V3354" s="93">
        <f t="shared" si="220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7"/>
        <v>0</v>
      </c>
      <c r="T3355" s="93">
        <f t="shared" si="218"/>
        <v>0</v>
      </c>
      <c r="U3355" s="93">
        <f t="shared" si="219"/>
        <v>0</v>
      </c>
      <c r="V3355" s="93">
        <f t="shared" si="220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7"/>
        <v>0</v>
      </c>
      <c r="T3356" s="93">
        <f t="shared" si="218"/>
        <v>0</v>
      </c>
      <c r="U3356" s="93">
        <f t="shared" si="219"/>
        <v>0</v>
      </c>
      <c r="V3356" s="93">
        <f t="shared" si="220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7"/>
        <v>0</v>
      </c>
      <c r="T3357" s="93">
        <f t="shared" si="218"/>
        <v>0</v>
      </c>
      <c r="U3357" s="93">
        <f t="shared" si="219"/>
        <v>0</v>
      </c>
      <c r="V3357" s="93">
        <f t="shared" si="220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7"/>
        <v>0</v>
      </c>
      <c r="T3358" s="93">
        <f t="shared" si="218"/>
        <v>0</v>
      </c>
      <c r="U3358" s="93">
        <f t="shared" si="219"/>
        <v>0</v>
      </c>
      <c r="V3358" s="93">
        <f t="shared" si="220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7"/>
        <v>0</v>
      </c>
      <c r="T3359" s="93">
        <f t="shared" si="218"/>
        <v>0</v>
      </c>
      <c r="U3359" s="93">
        <f t="shared" si="219"/>
        <v>0</v>
      </c>
      <c r="V3359" s="93">
        <f t="shared" si="220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7"/>
        <v>0</v>
      </c>
      <c r="T3360" s="93">
        <f t="shared" si="218"/>
        <v>0</v>
      </c>
      <c r="U3360" s="93">
        <f t="shared" si="219"/>
        <v>0</v>
      </c>
      <c r="V3360" s="93">
        <f t="shared" si="220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7"/>
        <v>0</v>
      </c>
      <c r="T3361" s="93">
        <f t="shared" si="218"/>
        <v>0</v>
      </c>
      <c r="U3361" s="93">
        <f t="shared" si="219"/>
        <v>0</v>
      </c>
      <c r="V3361" s="93">
        <f t="shared" si="220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7"/>
        <v>0</v>
      </c>
      <c r="T3362" s="93">
        <f t="shared" si="218"/>
        <v>0</v>
      </c>
      <c r="U3362" s="93">
        <f t="shared" si="219"/>
        <v>0</v>
      </c>
      <c r="V3362" s="93">
        <f t="shared" si="220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7"/>
        <v>0</v>
      </c>
      <c r="T3363" s="93">
        <f t="shared" si="218"/>
        <v>0</v>
      </c>
      <c r="U3363" s="93">
        <f t="shared" si="219"/>
        <v>0</v>
      </c>
      <c r="V3363" s="93">
        <f t="shared" si="220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7"/>
        <v>0</v>
      </c>
      <c r="T3364" s="93">
        <f t="shared" si="218"/>
        <v>0</v>
      </c>
      <c r="U3364" s="93">
        <f t="shared" si="219"/>
        <v>0</v>
      </c>
      <c r="V3364" s="93">
        <f t="shared" si="220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7"/>
        <v>0</v>
      </c>
      <c r="T3365" s="93">
        <f t="shared" si="218"/>
        <v>0</v>
      </c>
      <c r="U3365" s="93">
        <f t="shared" si="219"/>
        <v>0</v>
      </c>
      <c r="V3365" s="93">
        <f t="shared" si="220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7"/>
        <v>0</v>
      </c>
      <c r="T3366" s="93">
        <f t="shared" si="218"/>
        <v>0</v>
      </c>
      <c r="U3366" s="93">
        <f t="shared" si="219"/>
        <v>0</v>
      </c>
      <c r="V3366" s="93">
        <f t="shared" si="220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7"/>
        <v>0</v>
      </c>
      <c r="T3367" s="93">
        <f t="shared" si="218"/>
        <v>0</v>
      </c>
      <c r="U3367" s="93">
        <f t="shared" si="219"/>
        <v>0</v>
      </c>
      <c r="V3367" s="93">
        <f t="shared" si="220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7"/>
        <v>0</v>
      </c>
      <c r="T3368" s="93">
        <f t="shared" si="218"/>
        <v>0</v>
      </c>
      <c r="U3368" s="93">
        <f t="shared" si="219"/>
        <v>0</v>
      </c>
      <c r="V3368" s="93">
        <f t="shared" si="220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7"/>
        <v>0</v>
      </c>
      <c r="T3369" s="93">
        <f t="shared" si="218"/>
        <v>0</v>
      </c>
      <c r="U3369" s="93">
        <f t="shared" si="219"/>
        <v>0</v>
      </c>
      <c r="V3369" s="93">
        <f t="shared" si="220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7"/>
        <v>0</v>
      </c>
      <c r="T3370" s="93">
        <f t="shared" si="218"/>
        <v>0</v>
      </c>
      <c r="U3370" s="93">
        <f t="shared" si="219"/>
        <v>0</v>
      </c>
      <c r="V3370" s="93">
        <f t="shared" si="220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7"/>
        <v>0</v>
      </c>
      <c r="T3371" s="93">
        <f t="shared" si="218"/>
        <v>0</v>
      </c>
      <c r="U3371" s="93">
        <f t="shared" si="219"/>
        <v>0</v>
      </c>
      <c r="V3371" s="93">
        <f t="shared" si="220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7"/>
        <v>0</v>
      </c>
      <c r="T3372" s="93">
        <f t="shared" si="218"/>
        <v>0</v>
      </c>
      <c r="U3372" s="93">
        <f t="shared" si="219"/>
        <v>0</v>
      </c>
      <c r="V3372" s="93">
        <f t="shared" si="220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7"/>
        <v>0</v>
      </c>
      <c r="T3373" s="93">
        <f t="shared" si="218"/>
        <v>0</v>
      </c>
      <c r="U3373" s="93">
        <f t="shared" si="219"/>
        <v>0</v>
      </c>
      <c r="V3373" s="93">
        <f t="shared" si="220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7"/>
        <v>0</v>
      </c>
      <c r="T3374" s="93">
        <f t="shared" si="218"/>
        <v>0</v>
      </c>
      <c r="U3374" s="93">
        <f t="shared" si="219"/>
        <v>0</v>
      </c>
      <c r="V3374" s="93">
        <f t="shared" si="220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7"/>
        <v>0</v>
      </c>
      <c r="T3375" s="93">
        <f t="shared" si="218"/>
        <v>0</v>
      </c>
      <c r="U3375" s="93">
        <f t="shared" si="219"/>
        <v>0</v>
      </c>
      <c r="V3375" s="93">
        <f t="shared" si="220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7"/>
        <v>0</v>
      </c>
      <c r="T3376" s="93">
        <f t="shared" si="218"/>
        <v>0</v>
      </c>
      <c r="U3376" s="93">
        <f t="shared" si="219"/>
        <v>0</v>
      </c>
      <c r="V3376" s="93">
        <f t="shared" si="220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7"/>
        <v>0</v>
      </c>
      <c r="T3377" s="93">
        <f t="shared" si="218"/>
        <v>0</v>
      </c>
      <c r="U3377" s="93">
        <f t="shared" si="219"/>
        <v>0</v>
      </c>
      <c r="V3377" s="93">
        <f t="shared" si="220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7"/>
        <v>0</v>
      </c>
      <c r="T3378" s="93">
        <f t="shared" si="218"/>
        <v>0</v>
      </c>
      <c r="U3378" s="93">
        <f t="shared" si="219"/>
        <v>0</v>
      </c>
      <c r="V3378" s="93">
        <f t="shared" si="220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7"/>
        <v>0</v>
      </c>
      <c r="T3379" s="93">
        <f t="shared" si="218"/>
        <v>0</v>
      </c>
      <c r="U3379" s="93">
        <f t="shared" si="219"/>
        <v>0</v>
      </c>
      <c r="V3379" s="93">
        <f t="shared" si="220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7"/>
        <v>0</v>
      </c>
      <c r="T3380" s="93">
        <f t="shared" si="218"/>
        <v>0</v>
      </c>
      <c r="U3380" s="93">
        <f t="shared" si="219"/>
        <v>0</v>
      </c>
      <c r="V3380" s="93">
        <f t="shared" si="220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7"/>
        <v>0</v>
      </c>
      <c r="T3381" s="93">
        <f t="shared" si="218"/>
        <v>0</v>
      </c>
      <c r="U3381" s="93">
        <f t="shared" si="219"/>
        <v>0</v>
      </c>
      <c r="V3381" s="93">
        <f t="shared" si="220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7"/>
        <v>0</v>
      </c>
      <c r="T3382" s="93">
        <f t="shared" si="218"/>
        <v>0</v>
      </c>
      <c r="U3382" s="93">
        <f t="shared" si="219"/>
        <v>0</v>
      </c>
      <c r="V3382" s="93">
        <f t="shared" si="220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7"/>
        <v>0</v>
      </c>
      <c r="T3383" s="93">
        <f t="shared" si="218"/>
        <v>0</v>
      </c>
      <c r="U3383" s="93">
        <f t="shared" si="219"/>
        <v>0</v>
      </c>
      <c r="V3383" s="93">
        <f t="shared" si="220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7"/>
        <v>0</v>
      </c>
      <c r="T3384" s="93">
        <f t="shared" si="218"/>
        <v>0</v>
      </c>
      <c r="U3384" s="93">
        <f t="shared" si="219"/>
        <v>0</v>
      </c>
      <c r="V3384" s="93">
        <f t="shared" si="220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7"/>
        <v>0</v>
      </c>
      <c r="T3385" s="93">
        <f t="shared" si="218"/>
        <v>0</v>
      </c>
      <c r="U3385" s="93">
        <f t="shared" si="219"/>
        <v>0</v>
      </c>
      <c r="V3385" s="93">
        <f t="shared" si="220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7"/>
        <v>0</v>
      </c>
      <c r="T3386" s="93">
        <f t="shared" si="218"/>
        <v>0</v>
      </c>
      <c r="U3386" s="93">
        <f t="shared" si="219"/>
        <v>0</v>
      </c>
      <c r="V3386" s="93">
        <f t="shared" si="220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7"/>
        <v>0</v>
      </c>
      <c r="T3387" s="93">
        <f t="shared" si="218"/>
        <v>0</v>
      </c>
      <c r="U3387" s="93">
        <f t="shared" si="219"/>
        <v>0</v>
      </c>
      <c r="V3387" s="93">
        <f t="shared" si="220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7"/>
        <v>0</v>
      </c>
      <c r="T3388" s="93">
        <f t="shared" si="218"/>
        <v>0</v>
      </c>
      <c r="U3388" s="93">
        <f t="shared" si="219"/>
        <v>0</v>
      </c>
      <c r="V3388" s="93">
        <f t="shared" si="220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7"/>
        <v>0</v>
      </c>
      <c r="T3389" s="93">
        <f t="shared" si="218"/>
        <v>0</v>
      </c>
      <c r="U3389" s="93">
        <f t="shared" si="219"/>
        <v>0</v>
      </c>
      <c r="V3389" s="93">
        <f t="shared" si="220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7"/>
        <v>0</v>
      </c>
      <c r="T3390" s="93">
        <f t="shared" si="218"/>
        <v>0</v>
      </c>
      <c r="U3390" s="93">
        <f t="shared" si="219"/>
        <v>0</v>
      </c>
      <c r="V3390" s="93">
        <f t="shared" si="220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7"/>
        <v>0</v>
      </c>
      <c r="T3391" s="93">
        <f t="shared" si="218"/>
        <v>0</v>
      </c>
      <c r="U3391" s="93">
        <f t="shared" si="219"/>
        <v>0</v>
      </c>
      <c r="V3391" s="93">
        <f t="shared" si="220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7"/>
        <v>0</v>
      </c>
      <c r="T3392" s="93">
        <f t="shared" si="218"/>
        <v>0</v>
      </c>
      <c r="U3392" s="93">
        <f t="shared" si="219"/>
        <v>0</v>
      </c>
      <c r="V3392" s="93">
        <f t="shared" si="220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7"/>
        <v>0</v>
      </c>
      <c r="T3393" s="93">
        <f t="shared" si="218"/>
        <v>0</v>
      </c>
      <c r="U3393" s="93">
        <f t="shared" si="219"/>
        <v>0</v>
      </c>
      <c r="V3393" s="93">
        <f t="shared" si="220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7"/>
        <v>0</v>
      </c>
      <c r="T3394" s="93">
        <f t="shared" si="218"/>
        <v>0</v>
      </c>
      <c r="U3394" s="93">
        <f t="shared" si="219"/>
        <v>0</v>
      </c>
      <c r="V3394" s="93">
        <f t="shared" si="220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7"/>
        <v>0</v>
      </c>
      <c r="T3395" s="93">
        <f t="shared" si="218"/>
        <v>0</v>
      </c>
      <c r="U3395" s="93">
        <f t="shared" si="219"/>
        <v>0</v>
      </c>
      <c r="V3395" s="93">
        <f t="shared" si="220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7"/>
        <v>0</v>
      </c>
      <c r="T3396" s="93">
        <f t="shared" si="218"/>
        <v>0</v>
      </c>
      <c r="U3396" s="93">
        <f t="shared" si="219"/>
        <v>0</v>
      </c>
      <c r="V3396" s="93">
        <f t="shared" si="220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1">IF(J3397=$N$5,1,0)</f>
        <v>0</v>
      </c>
      <c r="T3397" s="93">
        <f t="shared" ref="T3397:T3460" si="222">IF(J3397=$N$7,1,0)</f>
        <v>0</v>
      </c>
      <c r="U3397" s="93">
        <f t="shared" ref="U3397:U3460" si="223">IF(J3397=$N$9,1,0)</f>
        <v>0</v>
      </c>
      <c r="V3397" s="93">
        <f t="shared" ref="V3397:V3460" si="224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1"/>
        <v>0</v>
      </c>
      <c r="T3398" s="93">
        <f t="shared" si="222"/>
        <v>0</v>
      </c>
      <c r="U3398" s="93">
        <f t="shared" si="223"/>
        <v>0</v>
      </c>
      <c r="V3398" s="93">
        <f t="shared" si="224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1"/>
        <v>0</v>
      </c>
      <c r="T3399" s="93">
        <f t="shared" si="222"/>
        <v>0</v>
      </c>
      <c r="U3399" s="93">
        <f t="shared" si="223"/>
        <v>0</v>
      </c>
      <c r="V3399" s="93">
        <f t="shared" si="224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1"/>
        <v>0</v>
      </c>
      <c r="T3400" s="93">
        <f t="shared" si="222"/>
        <v>0</v>
      </c>
      <c r="U3400" s="93">
        <f t="shared" si="223"/>
        <v>0</v>
      </c>
      <c r="V3400" s="93">
        <f t="shared" si="224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1"/>
        <v>0</v>
      </c>
      <c r="T3401" s="93">
        <f t="shared" si="222"/>
        <v>0</v>
      </c>
      <c r="U3401" s="93">
        <f t="shared" si="223"/>
        <v>0</v>
      </c>
      <c r="V3401" s="93">
        <f t="shared" si="224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1"/>
        <v>0</v>
      </c>
      <c r="T3402" s="93">
        <f t="shared" si="222"/>
        <v>0</v>
      </c>
      <c r="U3402" s="93">
        <f t="shared" si="223"/>
        <v>0</v>
      </c>
      <c r="V3402" s="93">
        <f t="shared" si="224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1"/>
        <v>0</v>
      </c>
      <c r="T3403" s="93">
        <f t="shared" si="222"/>
        <v>0</v>
      </c>
      <c r="U3403" s="93">
        <f t="shared" si="223"/>
        <v>0</v>
      </c>
      <c r="V3403" s="93">
        <f t="shared" si="224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1"/>
        <v>0</v>
      </c>
      <c r="T3404" s="93">
        <f t="shared" si="222"/>
        <v>0</v>
      </c>
      <c r="U3404" s="93">
        <f t="shared" si="223"/>
        <v>0</v>
      </c>
      <c r="V3404" s="93">
        <f t="shared" si="224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1"/>
        <v>0</v>
      </c>
      <c r="T3405" s="93">
        <f t="shared" si="222"/>
        <v>0</v>
      </c>
      <c r="U3405" s="93">
        <f t="shared" si="223"/>
        <v>0</v>
      </c>
      <c r="V3405" s="93">
        <f t="shared" si="224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1"/>
        <v>0</v>
      </c>
      <c r="T3406" s="93">
        <f t="shared" si="222"/>
        <v>0</v>
      </c>
      <c r="U3406" s="93">
        <f t="shared" si="223"/>
        <v>0</v>
      </c>
      <c r="V3406" s="93">
        <f t="shared" si="224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1"/>
        <v>0</v>
      </c>
      <c r="T3407" s="93">
        <f t="shared" si="222"/>
        <v>0</v>
      </c>
      <c r="U3407" s="93">
        <f t="shared" si="223"/>
        <v>0</v>
      </c>
      <c r="V3407" s="93">
        <f t="shared" si="224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1"/>
        <v>0</v>
      </c>
      <c r="T3408" s="93">
        <f t="shared" si="222"/>
        <v>0</v>
      </c>
      <c r="U3408" s="93">
        <f t="shared" si="223"/>
        <v>0</v>
      </c>
      <c r="V3408" s="93">
        <f t="shared" si="224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1"/>
        <v>0</v>
      </c>
      <c r="T3409" s="93">
        <f t="shared" si="222"/>
        <v>0</v>
      </c>
      <c r="U3409" s="93">
        <f t="shared" si="223"/>
        <v>0</v>
      </c>
      <c r="V3409" s="93">
        <f t="shared" si="224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1"/>
        <v>0</v>
      </c>
      <c r="T3410" s="93">
        <f t="shared" si="222"/>
        <v>0</v>
      </c>
      <c r="U3410" s="93">
        <f t="shared" si="223"/>
        <v>0</v>
      </c>
      <c r="V3410" s="93">
        <f t="shared" si="224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1"/>
        <v>0</v>
      </c>
      <c r="T3411" s="93">
        <f t="shared" si="222"/>
        <v>0</v>
      </c>
      <c r="U3411" s="93">
        <f t="shared" si="223"/>
        <v>0</v>
      </c>
      <c r="V3411" s="93">
        <f t="shared" si="224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1"/>
        <v>0</v>
      </c>
      <c r="T3412" s="93">
        <f t="shared" si="222"/>
        <v>0</v>
      </c>
      <c r="U3412" s="93">
        <f t="shared" si="223"/>
        <v>0</v>
      </c>
      <c r="V3412" s="93">
        <f t="shared" si="224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1"/>
        <v>0</v>
      </c>
      <c r="T3413" s="93">
        <f t="shared" si="222"/>
        <v>0</v>
      </c>
      <c r="U3413" s="93">
        <f t="shared" si="223"/>
        <v>0</v>
      </c>
      <c r="V3413" s="93">
        <f t="shared" si="224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1"/>
        <v>0</v>
      </c>
      <c r="T3414" s="93">
        <f t="shared" si="222"/>
        <v>0</v>
      </c>
      <c r="U3414" s="93">
        <f t="shared" si="223"/>
        <v>0</v>
      </c>
      <c r="V3414" s="93">
        <f t="shared" si="224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1"/>
        <v>0</v>
      </c>
      <c r="T3415" s="93">
        <f t="shared" si="222"/>
        <v>0</v>
      </c>
      <c r="U3415" s="93">
        <f t="shared" si="223"/>
        <v>0</v>
      </c>
      <c r="V3415" s="93">
        <f t="shared" si="224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1"/>
        <v>0</v>
      </c>
      <c r="T3416" s="93">
        <f t="shared" si="222"/>
        <v>0</v>
      </c>
      <c r="U3416" s="93">
        <f t="shared" si="223"/>
        <v>0</v>
      </c>
      <c r="V3416" s="93">
        <f t="shared" si="224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1"/>
        <v>0</v>
      </c>
      <c r="T3417" s="93">
        <f t="shared" si="222"/>
        <v>0</v>
      </c>
      <c r="U3417" s="93">
        <f t="shared" si="223"/>
        <v>0</v>
      </c>
      <c r="V3417" s="93">
        <f t="shared" si="224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1"/>
        <v>0</v>
      </c>
      <c r="T3418" s="93">
        <f t="shared" si="222"/>
        <v>0</v>
      </c>
      <c r="U3418" s="93">
        <f t="shared" si="223"/>
        <v>0</v>
      </c>
      <c r="V3418" s="93">
        <f t="shared" si="224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1"/>
        <v>0</v>
      </c>
      <c r="T3419" s="93">
        <f t="shared" si="222"/>
        <v>0</v>
      </c>
      <c r="U3419" s="93">
        <f t="shared" si="223"/>
        <v>0</v>
      </c>
      <c r="V3419" s="93">
        <f t="shared" si="224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1"/>
        <v>0</v>
      </c>
      <c r="T3420" s="93">
        <f t="shared" si="222"/>
        <v>0</v>
      </c>
      <c r="U3420" s="93">
        <f t="shared" si="223"/>
        <v>0</v>
      </c>
      <c r="V3420" s="93">
        <f t="shared" si="224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1"/>
        <v>0</v>
      </c>
      <c r="T3421" s="93">
        <f t="shared" si="222"/>
        <v>0</v>
      </c>
      <c r="U3421" s="93">
        <f t="shared" si="223"/>
        <v>0</v>
      </c>
      <c r="V3421" s="93">
        <f t="shared" si="224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1"/>
        <v>0</v>
      </c>
      <c r="T3422" s="93">
        <f t="shared" si="222"/>
        <v>0</v>
      </c>
      <c r="U3422" s="93">
        <f t="shared" si="223"/>
        <v>0</v>
      </c>
      <c r="V3422" s="93">
        <f t="shared" si="224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1"/>
        <v>0</v>
      </c>
      <c r="T3423" s="93">
        <f t="shared" si="222"/>
        <v>0</v>
      </c>
      <c r="U3423" s="93">
        <f t="shared" si="223"/>
        <v>0</v>
      </c>
      <c r="V3423" s="93">
        <f t="shared" si="224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1"/>
        <v>0</v>
      </c>
      <c r="T3424" s="93">
        <f t="shared" si="222"/>
        <v>0</v>
      </c>
      <c r="U3424" s="93">
        <f t="shared" si="223"/>
        <v>0</v>
      </c>
      <c r="V3424" s="93">
        <f t="shared" si="224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1"/>
        <v>0</v>
      </c>
      <c r="T3425" s="93">
        <f t="shared" si="222"/>
        <v>0</v>
      </c>
      <c r="U3425" s="93">
        <f t="shared" si="223"/>
        <v>0</v>
      </c>
      <c r="V3425" s="93">
        <f t="shared" si="224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1"/>
        <v>0</v>
      </c>
      <c r="T3426" s="93">
        <f t="shared" si="222"/>
        <v>0</v>
      </c>
      <c r="U3426" s="93">
        <f t="shared" si="223"/>
        <v>0</v>
      </c>
      <c r="V3426" s="93">
        <f t="shared" si="224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1"/>
        <v>0</v>
      </c>
      <c r="T3427" s="93">
        <f t="shared" si="222"/>
        <v>0</v>
      </c>
      <c r="U3427" s="93">
        <f t="shared" si="223"/>
        <v>0</v>
      </c>
      <c r="V3427" s="93">
        <f t="shared" si="224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1"/>
        <v>0</v>
      </c>
      <c r="T3428" s="93">
        <f t="shared" si="222"/>
        <v>0</v>
      </c>
      <c r="U3428" s="93">
        <f t="shared" si="223"/>
        <v>0</v>
      </c>
      <c r="V3428" s="93">
        <f t="shared" si="224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1"/>
        <v>0</v>
      </c>
      <c r="T3429" s="93">
        <f t="shared" si="222"/>
        <v>0</v>
      </c>
      <c r="U3429" s="93">
        <f t="shared" si="223"/>
        <v>0</v>
      </c>
      <c r="V3429" s="93">
        <f t="shared" si="224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1"/>
        <v>0</v>
      </c>
      <c r="T3430" s="93">
        <f t="shared" si="222"/>
        <v>0</v>
      </c>
      <c r="U3430" s="93">
        <f t="shared" si="223"/>
        <v>0</v>
      </c>
      <c r="V3430" s="93">
        <f t="shared" si="224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1"/>
        <v>0</v>
      </c>
      <c r="T3431" s="93">
        <f t="shared" si="222"/>
        <v>0</v>
      </c>
      <c r="U3431" s="93">
        <f t="shared" si="223"/>
        <v>0</v>
      </c>
      <c r="V3431" s="93">
        <f t="shared" si="224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1"/>
        <v>0</v>
      </c>
      <c r="T3432" s="93">
        <f t="shared" si="222"/>
        <v>0</v>
      </c>
      <c r="U3432" s="93">
        <f t="shared" si="223"/>
        <v>0</v>
      </c>
      <c r="V3432" s="93">
        <f t="shared" si="224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1"/>
        <v>0</v>
      </c>
      <c r="T3433" s="93">
        <f t="shared" si="222"/>
        <v>0</v>
      </c>
      <c r="U3433" s="93">
        <f t="shared" si="223"/>
        <v>0</v>
      </c>
      <c r="V3433" s="93">
        <f t="shared" si="224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1"/>
        <v>0</v>
      </c>
      <c r="T3434" s="93">
        <f t="shared" si="222"/>
        <v>0</v>
      </c>
      <c r="U3434" s="93">
        <f t="shared" si="223"/>
        <v>0</v>
      </c>
      <c r="V3434" s="93">
        <f t="shared" si="224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1"/>
        <v>0</v>
      </c>
      <c r="T3435" s="93">
        <f t="shared" si="222"/>
        <v>0</v>
      </c>
      <c r="U3435" s="93">
        <f t="shared" si="223"/>
        <v>0</v>
      </c>
      <c r="V3435" s="93">
        <f t="shared" si="224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1"/>
        <v>0</v>
      </c>
      <c r="T3436" s="93">
        <f t="shared" si="222"/>
        <v>0</v>
      </c>
      <c r="U3436" s="93">
        <f t="shared" si="223"/>
        <v>0</v>
      </c>
      <c r="V3436" s="93">
        <f t="shared" si="224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1"/>
        <v>0</v>
      </c>
      <c r="T3437" s="93">
        <f t="shared" si="222"/>
        <v>0</v>
      </c>
      <c r="U3437" s="93">
        <f t="shared" si="223"/>
        <v>0</v>
      </c>
      <c r="V3437" s="93">
        <f t="shared" si="224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1"/>
        <v>0</v>
      </c>
      <c r="T3438" s="93">
        <f t="shared" si="222"/>
        <v>0</v>
      </c>
      <c r="U3438" s="93">
        <f t="shared" si="223"/>
        <v>0</v>
      </c>
      <c r="V3438" s="93">
        <f t="shared" si="224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1"/>
        <v>0</v>
      </c>
      <c r="T3439" s="93">
        <f t="shared" si="222"/>
        <v>0</v>
      </c>
      <c r="U3439" s="93">
        <f t="shared" si="223"/>
        <v>0</v>
      </c>
      <c r="V3439" s="93">
        <f t="shared" si="224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1"/>
        <v>0</v>
      </c>
      <c r="T3440" s="93">
        <f t="shared" si="222"/>
        <v>0</v>
      </c>
      <c r="U3440" s="93">
        <f t="shared" si="223"/>
        <v>0</v>
      </c>
      <c r="V3440" s="93">
        <f t="shared" si="224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1"/>
        <v>0</v>
      </c>
      <c r="T3441" s="93">
        <f t="shared" si="222"/>
        <v>0</v>
      </c>
      <c r="U3441" s="93">
        <f t="shared" si="223"/>
        <v>0</v>
      </c>
      <c r="V3441" s="93">
        <f t="shared" si="224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1"/>
        <v>0</v>
      </c>
      <c r="T3442" s="93">
        <f t="shared" si="222"/>
        <v>0</v>
      </c>
      <c r="U3442" s="93">
        <f t="shared" si="223"/>
        <v>0</v>
      </c>
      <c r="V3442" s="93">
        <f t="shared" si="224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1"/>
        <v>0</v>
      </c>
      <c r="T3443" s="93">
        <f t="shared" si="222"/>
        <v>0</v>
      </c>
      <c r="U3443" s="93">
        <f t="shared" si="223"/>
        <v>0</v>
      </c>
      <c r="V3443" s="93">
        <f t="shared" si="224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1"/>
        <v>0</v>
      </c>
      <c r="T3444" s="93">
        <f t="shared" si="222"/>
        <v>0</v>
      </c>
      <c r="U3444" s="93">
        <f t="shared" si="223"/>
        <v>0</v>
      </c>
      <c r="V3444" s="93">
        <f t="shared" si="224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1"/>
        <v>0</v>
      </c>
      <c r="T3445" s="93">
        <f t="shared" si="222"/>
        <v>0</v>
      </c>
      <c r="U3445" s="93">
        <f t="shared" si="223"/>
        <v>0</v>
      </c>
      <c r="V3445" s="93">
        <f t="shared" si="224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1"/>
        <v>0</v>
      </c>
      <c r="T3446" s="93">
        <f t="shared" si="222"/>
        <v>0</v>
      </c>
      <c r="U3446" s="93">
        <f t="shared" si="223"/>
        <v>0</v>
      </c>
      <c r="V3446" s="93">
        <f t="shared" si="224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1"/>
        <v>0</v>
      </c>
      <c r="T3447" s="93">
        <f t="shared" si="222"/>
        <v>0</v>
      </c>
      <c r="U3447" s="93">
        <f t="shared" si="223"/>
        <v>0</v>
      </c>
      <c r="V3447" s="93">
        <f t="shared" si="224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1"/>
        <v>0</v>
      </c>
      <c r="T3448" s="93">
        <f t="shared" si="222"/>
        <v>0</v>
      </c>
      <c r="U3448" s="93">
        <f t="shared" si="223"/>
        <v>0</v>
      </c>
      <c r="V3448" s="93">
        <f t="shared" si="224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1"/>
        <v>0</v>
      </c>
      <c r="T3449" s="93">
        <f t="shared" si="222"/>
        <v>0</v>
      </c>
      <c r="U3449" s="93">
        <f t="shared" si="223"/>
        <v>0</v>
      </c>
      <c r="V3449" s="93">
        <f t="shared" si="224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1"/>
        <v>0</v>
      </c>
      <c r="T3450" s="93">
        <f t="shared" si="222"/>
        <v>0</v>
      </c>
      <c r="U3450" s="93">
        <f t="shared" si="223"/>
        <v>0</v>
      </c>
      <c r="V3450" s="93">
        <f t="shared" si="224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1"/>
        <v>0</v>
      </c>
      <c r="T3451" s="93">
        <f t="shared" si="222"/>
        <v>0</v>
      </c>
      <c r="U3451" s="93">
        <f t="shared" si="223"/>
        <v>0</v>
      </c>
      <c r="V3451" s="93">
        <f t="shared" si="224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1"/>
        <v>0</v>
      </c>
      <c r="T3452" s="93">
        <f t="shared" si="222"/>
        <v>0</v>
      </c>
      <c r="U3452" s="93">
        <f t="shared" si="223"/>
        <v>0</v>
      </c>
      <c r="V3452" s="93">
        <f t="shared" si="224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1"/>
        <v>0</v>
      </c>
      <c r="T3453" s="93">
        <f t="shared" si="222"/>
        <v>0</v>
      </c>
      <c r="U3453" s="93">
        <f t="shared" si="223"/>
        <v>0</v>
      </c>
      <c r="V3453" s="93">
        <f t="shared" si="224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1"/>
        <v>0</v>
      </c>
      <c r="T3454" s="93">
        <f t="shared" si="222"/>
        <v>0</v>
      </c>
      <c r="U3454" s="93">
        <f t="shared" si="223"/>
        <v>0</v>
      </c>
      <c r="V3454" s="93">
        <f t="shared" si="224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1"/>
        <v>0</v>
      </c>
      <c r="T3455" s="93">
        <f t="shared" si="222"/>
        <v>0</v>
      </c>
      <c r="U3455" s="93">
        <f t="shared" si="223"/>
        <v>0</v>
      </c>
      <c r="V3455" s="93">
        <f t="shared" si="224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1"/>
        <v>0</v>
      </c>
      <c r="T3456" s="93">
        <f t="shared" si="222"/>
        <v>0</v>
      </c>
      <c r="U3456" s="93">
        <f t="shared" si="223"/>
        <v>0</v>
      </c>
      <c r="V3456" s="93">
        <f t="shared" si="224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1"/>
        <v>0</v>
      </c>
      <c r="T3457" s="93">
        <f t="shared" si="222"/>
        <v>0</v>
      </c>
      <c r="U3457" s="93">
        <f t="shared" si="223"/>
        <v>0</v>
      </c>
      <c r="V3457" s="93">
        <f t="shared" si="224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1"/>
        <v>0</v>
      </c>
      <c r="T3458" s="93">
        <f t="shared" si="222"/>
        <v>0</v>
      </c>
      <c r="U3458" s="93">
        <f t="shared" si="223"/>
        <v>0</v>
      </c>
      <c r="V3458" s="93">
        <f t="shared" si="224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1"/>
        <v>0</v>
      </c>
      <c r="T3459" s="93">
        <f t="shared" si="222"/>
        <v>0</v>
      </c>
      <c r="U3459" s="93">
        <f t="shared" si="223"/>
        <v>0</v>
      </c>
      <c r="V3459" s="93">
        <f t="shared" si="224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1"/>
        <v>0</v>
      </c>
      <c r="T3460" s="93">
        <f t="shared" si="222"/>
        <v>0</v>
      </c>
      <c r="U3460" s="93">
        <f t="shared" si="223"/>
        <v>0</v>
      </c>
      <c r="V3460" s="93">
        <f t="shared" si="224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5">IF(J3461=$N$5,1,0)</f>
        <v>0</v>
      </c>
      <c r="T3461" s="93">
        <f t="shared" ref="T3461:T3524" si="226">IF(J3461=$N$7,1,0)</f>
        <v>0</v>
      </c>
      <c r="U3461" s="93">
        <f t="shared" ref="U3461:U3524" si="227">IF(J3461=$N$9,1,0)</f>
        <v>0</v>
      </c>
      <c r="V3461" s="93">
        <f t="shared" ref="V3461:V3524" si="228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5"/>
        <v>0</v>
      </c>
      <c r="T3462" s="93">
        <f t="shared" si="226"/>
        <v>0</v>
      </c>
      <c r="U3462" s="93">
        <f t="shared" si="227"/>
        <v>0</v>
      </c>
      <c r="V3462" s="93">
        <f t="shared" si="228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5"/>
        <v>0</v>
      </c>
      <c r="T3463" s="93">
        <f t="shared" si="226"/>
        <v>0</v>
      </c>
      <c r="U3463" s="93">
        <f t="shared" si="227"/>
        <v>0</v>
      </c>
      <c r="V3463" s="93">
        <f t="shared" si="228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5"/>
        <v>0</v>
      </c>
      <c r="T3464" s="93">
        <f t="shared" si="226"/>
        <v>0</v>
      </c>
      <c r="U3464" s="93">
        <f t="shared" si="227"/>
        <v>0</v>
      </c>
      <c r="V3464" s="93">
        <f t="shared" si="228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5"/>
        <v>0</v>
      </c>
      <c r="T3465" s="93">
        <f t="shared" si="226"/>
        <v>0</v>
      </c>
      <c r="U3465" s="93">
        <f t="shared" si="227"/>
        <v>0</v>
      </c>
      <c r="V3465" s="93">
        <f t="shared" si="228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5"/>
        <v>0</v>
      </c>
      <c r="T3466" s="93">
        <f t="shared" si="226"/>
        <v>0</v>
      </c>
      <c r="U3466" s="93">
        <f t="shared" si="227"/>
        <v>0</v>
      </c>
      <c r="V3466" s="93">
        <f t="shared" si="228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5"/>
        <v>0</v>
      </c>
      <c r="T3467" s="93">
        <f t="shared" si="226"/>
        <v>0</v>
      </c>
      <c r="U3467" s="93">
        <f t="shared" si="227"/>
        <v>0</v>
      </c>
      <c r="V3467" s="93">
        <f t="shared" si="228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5"/>
        <v>0</v>
      </c>
      <c r="T3468" s="93">
        <f t="shared" si="226"/>
        <v>0</v>
      </c>
      <c r="U3468" s="93">
        <f t="shared" si="227"/>
        <v>0</v>
      </c>
      <c r="V3468" s="93">
        <f t="shared" si="228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5"/>
        <v>0</v>
      </c>
      <c r="T3469" s="93">
        <f t="shared" si="226"/>
        <v>0</v>
      </c>
      <c r="U3469" s="93">
        <f t="shared" si="227"/>
        <v>0</v>
      </c>
      <c r="V3469" s="93">
        <f t="shared" si="228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5"/>
        <v>0</v>
      </c>
      <c r="T3470" s="93">
        <f t="shared" si="226"/>
        <v>0</v>
      </c>
      <c r="U3470" s="93">
        <f t="shared" si="227"/>
        <v>0</v>
      </c>
      <c r="V3470" s="93">
        <f t="shared" si="228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5"/>
        <v>0</v>
      </c>
      <c r="T3471" s="93">
        <f t="shared" si="226"/>
        <v>0</v>
      </c>
      <c r="U3471" s="93">
        <f t="shared" si="227"/>
        <v>0</v>
      </c>
      <c r="V3471" s="93">
        <f t="shared" si="228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5"/>
        <v>0</v>
      </c>
      <c r="T3472" s="93">
        <f t="shared" si="226"/>
        <v>0</v>
      </c>
      <c r="U3472" s="93">
        <f t="shared" si="227"/>
        <v>0</v>
      </c>
      <c r="V3472" s="93">
        <f t="shared" si="228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5"/>
        <v>0</v>
      </c>
      <c r="T3473" s="93">
        <f t="shared" si="226"/>
        <v>0</v>
      </c>
      <c r="U3473" s="93">
        <f t="shared" si="227"/>
        <v>0</v>
      </c>
      <c r="V3473" s="93">
        <f t="shared" si="228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5"/>
        <v>0</v>
      </c>
      <c r="T3474" s="93">
        <f t="shared" si="226"/>
        <v>0</v>
      </c>
      <c r="U3474" s="93">
        <f t="shared" si="227"/>
        <v>0</v>
      </c>
      <c r="V3474" s="93">
        <f t="shared" si="228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5"/>
        <v>0</v>
      </c>
      <c r="T3475" s="93">
        <f t="shared" si="226"/>
        <v>0</v>
      </c>
      <c r="U3475" s="93">
        <f t="shared" si="227"/>
        <v>0</v>
      </c>
      <c r="V3475" s="93">
        <f t="shared" si="228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5"/>
        <v>0</v>
      </c>
      <c r="T3476" s="93">
        <f t="shared" si="226"/>
        <v>0</v>
      </c>
      <c r="U3476" s="93">
        <f t="shared" si="227"/>
        <v>0</v>
      </c>
      <c r="V3476" s="93">
        <f t="shared" si="228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5"/>
        <v>0</v>
      </c>
      <c r="T3477" s="93">
        <f t="shared" si="226"/>
        <v>0</v>
      </c>
      <c r="U3477" s="93">
        <f t="shared" si="227"/>
        <v>0</v>
      </c>
      <c r="V3477" s="93">
        <f t="shared" si="228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5"/>
        <v>0</v>
      </c>
      <c r="T3478" s="93">
        <f t="shared" si="226"/>
        <v>0</v>
      </c>
      <c r="U3478" s="93">
        <f t="shared" si="227"/>
        <v>0</v>
      </c>
      <c r="V3478" s="93">
        <f t="shared" si="228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5"/>
        <v>0</v>
      </c>
      <c r="T3479" s="93">
        <f t="shared" si="226"/>
        <v>0</v>
      </c>
      <c r="U3479" s="93">
        <f t="shared" si="227"/>
        <v>0</v>
      </c>
      <c r="V3479" s="93">
        <f t="shared" si="228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5"/>
        <v>0</v>
      </c>
      <c r="T3480" s="93">
        <f t="shared" si="226"/>
        <v>0</v>
      </c>
      <c r="U3480" s="93">
        <f t="shared" si="227"/>
        <v>0</v>
      </c>
      <c r="V3480" s="93">
        <f t="shared" si="228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5"/>
        <v>0</v>
      </c>
      <c r="T3481" s="93">
        <f t="shared" si="226"/>
        <v>0</v>
      </c>
      <c r="U3481" s="93">
        <f t="shared" si="227"/>
        <v>0</v>
      </c>
      <c r="V3481" s="93">
        <f t="shared" si="228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5"/>
        <v>0</v>
      </c>
      <c r="T3482" s="93">
        <f t="shared" si="226"/>
        <v>0</v>
      </c>
      <c r="U3482" s="93">
        <f t="shared" si="227"/>
        <v>0</v>
      </c>
      <c r="V3482" s="93">
        <f t="shared" si="228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5"/>
        <v>0</v>
      </c>
      <c r="T3483" s="93">
        <f t="shared" si="226"/>
        <v>0</v>
      </c>
      <c r="U3483" s="93">
        <f t="shared" si="227"/>
        <v>0</v>
      </c>
      <c r="V3483" s="93">
        <f t="shared" si="228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5"/>
        <v>0</v>
      </c>
      <c r="T3484" s="93">
        <f t="shared" si="226"/>
        <v>0</v>
      </c>
      <c r="U3484" s="93">
        <f t="shared" si="227"/>
        <v>0</v>
      </c>
      <c r="V3484" s="93">
        <f t="shared" si="228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5"/>
        <v>0</v>
      </c>
      <c r="T3485" s="93">
        <f t="shared" si="226"/>
        <v>0</v>
      </c>
      <c r="U3485" s="93">
        <f t="shared" si="227"/>
        <v>0</v>
      </c>
      <c r="V3485" s="93">
        <f t="shared" si="228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5"/>
        <v>0</v>
      </c>
      <c r="T3486" s="93">
        <f t="shared" si="226"/>
        <v>0</v>
      </c>
      <c r="U3486" s="93">
        <f t="shared" si="227"/>
        <v>0</v>
      </c>
      <c r="V3486" s="93">
        <f t="shared" si="228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5"/>
        <v>0</v>
      </c>
      <c r="T3487" s="93">
        <f t="shared" si="226"/>
        <v>0</v>
      </c>
      <c r="U3487" s="93">
        <f t="shared" si="227"/>
        <v>0</v>
      </c>
      <c r="V3487" s="93">
        <f t="shared" si="228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5"/>
        <v>0</v>
      </c>
      <c r="T3488" s="93">
        <f t="shared" si="226"/>
        <v>0</v>
      </c>
      <c r="U3488" s="93">
        <f t="shared" si="227"/>
        <v>0</v>
      </c>
      <c r="V3488" s="93">
        <f t="shared" si="228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5"/>
        <v>0</v>
      </c>
      <c r="T3489" s="93">
        <f t="shared" si="226"/>
        <v>0</v>
      </c>
      <c r="U3489" s="93">
        <f t="shared" si="227"/>
        <v>0</v>
      </c>
      <c r="V3489" s="93">
        <f t="shared" si="228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5"/>
        <v>0</v>
      </c>
      <c r="T3490" s="93">
        <f t="shared" si="226"/>
        <v>0</v>
      </c>
      <c r="U3490" s="93">
        <f t="shared" si="227"/>
        <v>0</v>
      </c>
      <c r="V3490" s="93">
        <f t="shared" si="228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5"/>
        <v>0</v>
      </c>
      <c r="T3491" s="93">
        <f t="shared" si="226"/>
        <v>0</v>
      </c>
      <c r="U3491" s="93">
        <f t="shared" si="227"/>
        <v>0</v>
      </c>
      <c r="V3491" s="93">
        <f t="shared" si="228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5"/>
        <v>0</v>
      </c>
      <c r="T3492" s="93">
        <f t="shared" si="226"/>
        <v>0</v>
      </c>
      <c r="U3492" s="93">
        <f t="shared" si="227"/>
        <v>0</v>
      </c>
      <c r="V3492" s="93">
        <f t="shared" si="228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5"/>
        <v>0</v>
      </c>
      <c r="T3493" s="93">
        <f t="shared" si="226"/>
        <v>0</v>
      </c>
      <c r="U3493" s="93">
        <f t="shared" si="227"/>
        <v>0</v>
      </c>
      <c r="V3493" s="93">
        <f t="shared" si="228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5"/>
        <v>0</v>
      </c>
      <c r="T3494" s="93">
        <f t="shared" si="226"/>
        <v>0</v>
      </c>
      <c r="U3494" s="93">
        <f t="shared" si="227"/>
        <v>0</v>
      </c>
      <c r="V3494" s="93">
        <f t="shared" si="228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5"/>
        <v>0</v>
      </c>
      <c r="T3495" s="93">
        <f t="shared" si="226"/>
        <v>0</v>
      </c>
      <c r="U3495" s="93">
        <f t="shared" si="227"/>
        <v>0</v>
      </c>
      <c r="V3495" s="93">
        <f t="shared" si="228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5"/>
        <v>0</v>
      </c>
      <c r="T3496" s="93">
        <f t="shared" si="226"/>
        <v>0</v>
      </c>
      <c r="U3496" s="93">
        <f t="shared" si="227"/>
        <v>0</v>
      </c>
      <c r="V3496" s="93">
        <f t="shared" si="228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5"/>
        <v>0</v>
      </c>
      <c r="T3497" s="93">
        <f t="shared" si="226"/>
        <v>0</v>
      </c>
      <c r="U3497" s="93">
        <f t="shared" si="227"/>
        <v>0</v>
      </c>
      <c r="V3497" s="93">
        <f t="shared" si="228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5"/>
        <v>0</v>
      </c>
      <c r="T3498" s="93">
        <f t="shared" si="226"/>
        <v>0</v>
      </c>
      <c r="U3498" s="93">
        <f t="shared" si="227"/>
        <v>0</v>
      </c>
      <c r="V3498" s="93">
        <f t="shared" si="228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5"/>
        <v>0</v>
      </c>
      <c r="T3499" s="93">
        <f t="shared" si="226"/>
        <v>0</v>
      </c>
      <c r="U3499" s="93">
        <f t="shared" si="227"/>
        <v>0</v>
      </c>
      <c r="V3499" s="93">
        <f t="shared" si="228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5"/>
        <v>0</v>
      </c>
      <c r="T3500" s="93">
        <f t="shared" si="226"/>
        <v>0</v>
      </c>
      <c r="U3500" s="93">
        <f t="shared" si="227"/>
        <v>0</v>
      </c>
      <c r="V3500" s="93">
        <f t="shared" si="228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5"/>
        <v>0</v>
      </c>
      <c r="T3501" s="93">
        <f t="shared" si="226"/>
        <v>0</v>
      </c>
      <c r="U3501" s="93">
        <f t="shared" si="227"/>
        <v>0</v>
      </c>
      <c r="V3501" s="93">
        <f t="shared" si="228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5"/>
        <v>0</v>
      </c>
      <c r="T3502" s="93">
        <f t="shared" si="226"/>
        <v>0</v>
      </c>
      <c r="U3502" s="93">
        <f t="shared" si="227"/>
        <v>0</v>
      </c>
      <c r="V3502" s="93">
        <f t="shared" si="228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5"/>
        <v>0</v>
      </c>
      <c r="T3503" s="93">
        <f t="shared" si="226"/>
        <v>0</v>
      </c>
      <c r="U3503" s="93">
        <f t="shared" si="227"/>
        <v>0</v>
      </c>
      <c r="V3503" s="93">
        <f t="shared" si="228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5"/>
        <v>0</v>
      </c>
      <c r="T3504" s="93">
        <f t="shared" si="226"/>
        <v>0</v>
      </c>
      <c r="U3504" s="93">
        <f t="shared" si="227"/>
        <v>0</v>
      </c>
      <c r="V3504" s="93">
        <f t="shared" si="228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5"/>
        <v>0</v>
      </c>
      <c r="T3505" s="93">
        <f t="shared" si="226"/>
        <v>0</v>
      </c>
      <c r="U3505" s="93">
        <f t="shared" si="227"/>
        <v>0</v>
      </c>
      <c r="V3505" s="93">
        <f t="shared" si="228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5"/>
        <v>0</v>
      </c>
      <c r="T3506" s="93">
        <f t="shared" si="226"/>
        <v>0</v>
      </c>
      <c r="U3506" s="93">
        <f t="shared" si="227"/>
        <v>0</v>
      </c>
      <c r="V3506" s="93">
        <f t="shared" si="228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5"/>
        <v>0</v>
      </c>
      <c r="T3507" s="93">
        <f t="shared" si="226"/>
        <v>0</v>
      </c>
      <c r="U3507" s="93">
        <f t="shared" si="227"/>
        <v>0</v>
      </c>
      <c r="V3507" s="93">
        <f t="shared" si="228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5"/>
        <v>0</v>
      </c>
      <c r="T3508" s="93">
        <f t="shared" si="226"/>
        <v>0</v>
      </c>
      <c r="U3508" s="93">
        <f t="shared" si="227"/>
        <v>0</v>
      </c>
      <c r="V3508" s="93">
        <f t="shared" si="228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5"/>
        <v>0</v>
      </c>
      <c r="T3509" s="93">
        <f t="shared" si="226"/>
        <v>0</v>
      </c>
      <c r="U3509" s="93">
        <f t="shared" si="227"/>
        <v>0</v>
      </c>
      <c r="V3509" s="93">
        <f t="shared" si="228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5"/>
        <v>0</v>
      </c>
      <c r="T3510" s="93">
        <f t="shared" si="226"/>
        <v>0</v>
      </c>
      <c r="U3510" s="93">
        <f t="shared" si="227"/>
        <v>0</v>
      </c>
      <c r="V3510" s="93">
        <f t="shared" si="228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5"/>
        <v>0</v>
      </c>
      <c r="T3511" s="93">
        <f t="shared" si="226"/>
        <v>0</v>
      </c>
      <c r="U3511" s="93">
        <f t="shared" si="227"/>
        <v>0</v>
      </c>
      <c r="V3511" s="93">
        <f t="shared" si="228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5"/>
        <v>0</v>
      </c>
      <c r="T3512" s="93">
        <f t="shared" si="226"/>
        <v>0</v>
      </c>
      <c r="U3512" s="93">
        <f t="shared" si="227"/>
        <v>0</v>
      </c>
      <c r="V3512" s="93">
        <f t="shared" si="228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5"/>
        <v>0</v>
      </c>
      <c r="T3513" s="93">
        <f t="shared" si="226"/>
        <v>0</v>
      </c>
      <c r="U3513" s="93">
        <f t="shared" si="227"/>
        <v>0</v>
      </c>
      <c r="V3513" s="93">
        <f t="shared" si="228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5"/>
        <v>0</v>
      </c>
      <c r="T3514" s="93">
        <f t="shared" si="226"/>
        <v>0</v>
      </c>
      <c r="U3514" s="93">
        <f t="shared" si="227"/>
        <v>0</v>
      </c>
      <c r="V3514" s="93">
        <f t="shared" si="228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5"/>
        <v>0</v>
      </c>
      <c r="T3515" s="93">
        <f t="shared" si="226"/>
        <v>0</v>
      </c>
      <c r="U3515" s="93">
        <f t="shared" si="227"/>
        <v>0</v>
      </c>
      <c r="V3515" s="93">
        <f t="shared" si="228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5"/>
        <v>0</v>
      </c>
      <c r="T3516" s="93">
        <f t="shared" si="226"/>
        <v>0</v>
      </c>
      <c r="U3516" s="93">
        <f t="shared" si="227"/>
        <v>0</v>
      </c>
      <c r="V3516" s="93">
        <f t="shared" si="228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5"/>
        <v>0</v>
      </c>
      <c r="T3517" s="93">
        <f t="shared" si="226"/>
        <v>0</v>
      </c>
      <c r="U3517" s="93">
        <f t="shared" si="227"/>
        <v>0</v>
      </c>
      <c r="V3517" s="93">
        <f t="shared" si="228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5"/>
        <v>0</v>
      </c>
      <c r="T3518" s="93">
        <f t="shared" si="226"/>
        <v>0</v>
      </c>
      <c r="U3518" s="93">
        <f t="shared" si="227"/>
        <v>0</v>
      </c>
      <c r="V3518" s="93">
        <f t="shared" si="228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5"/>
        <v>0</v>
      </c>
      <c r="T3519" s="93">
        <f t="shared" si="226"/>
        <v>0</v>
      </c>
      <c r="U3519" s="93">
        <f t="shared" si="227"/>
        <v>0</v>
      </c>
      <c r="V3519" s="93">
        <f t="shared" si="228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5"/>
        <v>0</v>
      </c>
      <c r="T3520" s="93">
        <f t="shared" si="226"/>
        <v>0</v>
      </c>
      <c r="U3520" s="93">
        <f t="shared" si="227"/>
        <v>0</v>
      </c>
      <c r="V3520" s="93">
        <f t="shared" si="228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5"/>
        <v>0</v>
      </c>
      <c r="T3521" s="93">
        <f t="shared" si="226"/>
        <v>0</v>
      </c>
      <c r="U3521" s="93">
        <f t="shared" si="227"/>
        <v>0</v>
      </c>
      <c r="V3521" s="93">
        <f t="shared" si="228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5"/>
        <v>0</v>
      </c>
      <c r="T3522" s="93">
        <f t="shared" si="226"/>
        <v>0</v>
      </c>
      <c r="U3522" s="93">
        <f t="shared" si="227"/>
        <v>0</v>
      </c>
      <c r="V3522" s="93">
        <f t="shared" si="228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5"/>
        <v>0</v>
      </c>
      <c r="T3523" s="93">
        <f t="shared" si="226"/>
        <v>0</v>
      </c>
      <c r="U3523" s="93">
        <f t="shared" si="227"/>
        <v>0</v>
      </c>
      <c r="V3523" s="93">
        <f t="shared" si="228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5"/>
        <v>0</v>
      </c>
      <c r="T3524" s="93">
        <f t="shared" si="226"/>
        <v>0</v>
      </c>
      <c r="U3524" s="93">
        <f t="shared" si="227"/>
        <v>0</v>
      </c>
      <c r="V3524" s="93">
        <f t="shared" si="228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9">IF(J3525=$N$5,1,0)</f>
        <v>0</v>
      </c>
      <c r="T3525" s="93">
        <f t="shared" ref="T3525:T3588" si="230">IF(J3525=$N$7,1,0)</f>
        <v>0</v>
      </c>
      <c r="U3525" s="93">
        <f t="shared" ref="U3525:U3588" si="231">IF(J3525=$N$9,1,0)</f>
        <v>0</v>
      </c>
      <c r="V3525" s="93">
        <f t="shared" ref="V3525:V3588" si="232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9"/>
        <v>0</v>
      </c>
      <c r="T3526" s="93">
        <f t="shared" si="230"/>
        <v>0</v>
      </c>
      <c r="U3526" s="93">
        <f t="shared" si="231"/>
        <v>0</v>
      </c>
      <c r="V3526" s="93">
        <f t="shared" si="232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9"/>
        <v>0</v>
      </c>
      <c r="T3527" s="93">
        <f t="shared" si="230"/>
        <v>0</v>
      </c>
      <c r="U3527" s="93">
        <f t="shared" si="231"/>
        <v>0</v>
      </c>
      <c r="V3527" s="93">
        <f t="shared" si="232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9"/>
        <v>0</v>
      </c>
      <c r="T3528" s="93">
        <f t="shared" si="230"/>
        <v>0</v>
      </c>
      <c r="U3528" s="93">
        <f t="shared" si="231"/>
        <v>0</v>
      </c>
      <c r="V3528" s="93">
        <f t="shared" si="232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9"/>
        <v>0</v>
      </c>
      <c r="T3529" s="93">
        <f t="shared" si="230"/>
        <v>0</v>
      </c>
      <c r="U3529" s="93">
        <f t="shared" si="231"/>
        <v>0</v>
      </c>
      <c r="V3529" s="93">
        <f t="shared" si="232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9"/>
        <v>0</v>
      </c>
      <c r="T3530" s="93">
        <f t="shared" si="230"/>
        <v>0</v>
      </c>
      <c r="U3530" s="93">
        <f t="shared" si="231"/>
        <v>0</v>
      </c>
      <c r="V3530" s="93">
        <f t="shared" si="232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9"/>
        <v>0</v>
      </c>
      <c r="T3531" s="93">
        <f t="shared" si="230"/>
        <v>0</v>
      </c>
      <c r="U3531" s="93">
        <f t="shared" si="231"/>
        <v>0</v>
      </c>
      <c r="V3531" s="93">
        <f t="shared" si="232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9"/>
        <v>0</v>
      </c>
      <c r="T3532" s="93">
        <f t="shared" si="230"/>
        <v>0</v>
      </c>
      <c r="U3532" s="93">
        <f t="shared" si="231"/>
        <v>0</v>
      </c>
      <c r="V3532" s="93">
        <f t="shared" si="232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9"/>
        <v>0</v>
      </c>
      <c r="T3533" s="93">
        <f t="shared" si="230"/>
        <v>0</v>
      </c>
      <c r="U3533" s="93">
        <f t="shared" si="231"/>
        <v>0</v>
      </c>
      <c r="V3533" s="93">
        <f t="shared" si="232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9"/>
        <v>0</v>
      </c>
      <c r="T3534" s="93">
        <f t="shared" si="230"/>
        <v>0</v>
      </c>
      <c r="U3534" s="93">
        <f t="shared" si="231"/>
        <v>0</v>
      </c>
      <c r="V3534" s="93">
        <f t="shared" si="232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9"/>
        <v>0</v>
      </c>
      <c r="T3535" s="93">
        <f t="shared" si="230"/>
        <v>0</v>
      </c>
      <c r="U3535" s="93">
        <f t="shared" si="231"/>
        <v>0</v>
      </c>
      <c r="V3535" s="93">
        <f t="shared" si="232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9"/>
        <v>0</v>
      </c>
      <c r="T3536" s="93">
        <f t="shared" si="230"/>
        <v>0</v>
      </c>
      <c r="U3536" s="93">
        <f t="shared" si="231"/>
        <v>0</v>
      </c>
      <c r="V3536" s="93">
        <f t="shared" si="232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9"/>
        <v>0</v>
      </c>
      <c r="T3537" s="93">
        <f t="shared" si="230"/>
        <v>0</v>
      </c>
      <c r="U3537" s="93">
        <f t="shared" si="231"/>
        <v>0</v>
      </c>
      <c r="V3537" s="93">
        <f t="shared" si="232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9"/>
        <v>0</v>
      </c>
      <c r="T3538" s="93">
        <f t="shared" si="230"/>
        <v>0</v>
      </c>
      <c r="U3538" s="93">
        <f t="shared" si="231"/>
        <v>0</v>
      </c>
      <c r="V3538" s="93">
        <f t="shared" si="232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9"/>
        <v>0</v>
      </c>
      <c r="T3539" s="93">
        <f t="shared" si="230"/>
        <v>0</v>
      </c>
      <c r="U3539" s="93">
        <f t="shared" si="231"/>
        <v>0</v>
      </c>
      <c r="V3539" s="93">
        <f t="shared" si="232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9"/>
        <v>0</v>
      </c>
      <c r="T3540" s="93">
        <f t="shared" si="230"/>
        <v>0</v>
      </c>
      <c r="U3540" s="93">
        <f t="shared" si="231"/>
        <v>0</v>
      </c>
      <c r="V3540" s="93">
        <f t="shared" si="232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9"/>
        <v>0</v>
      </c>
      <c r="T3541" s="93">
        <f t="shared" si="230"/>
        <v>0</v>
      </c>
      <c r="U3541" s="93">
        <f t="shared" si="231"/>
        <v>0</v>
      </c>
      <c r="V3541" s="93">
        <f t="shared" si="232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9"/>
        <v>0</v>
      </c>
      <c r="T3542" s="93">
        <f t="shared" si="230"/>
        <v>0</v>
      </c>
      <c r="U3542" s="93">
        <f t="shared" si="231"/>
        <v>0</v>
      </c>
      <c r="V3542" s="93">
        <f t="shared" si="232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9"/>
        <v>0</v>
      </c>
      <c r="T3543" s="93">
        <f t="shared" si="230"/>
        <v>0</v>
      </c>
      <c r="U3543" s="93">
        <f t="shared" si="231"/>
        <v>0</v>
      </c>
      <c r="V3543" s="93">
        <f t="shared" si="232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9"/>
        <v>0</v>
      </c>
      <c r="T3544" s="93">
        <f t="shared" si="230"/>
        <v>0</v>
      </c>
      <c r="U3544" s="93">
        <f t="shared" si="231"/>
        <v>0</v>
      </c>
      <c r="V3544" s="93">
        <f t="shared" si="232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9"/>
        <v>0</v>
      </c>
      <c r="T3545" s="93">
        <f t="shared" si="230"/>
        <v>0</v>
      </c>
      <c r="U3545" s="93">
        <f t="shared" si="231"/>
        <v>0</v>
      </c>
      <c r="V3545" s="93">
        <f t="shared" si="232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9"/>
        <v>0</v>
      </c>
      <c r="T3546" s="93">
        <f t="shared" si="230"/>
        <v>0</v>
      </c>
      <c r="U3546" s="93">
        <f t="shared" si="231"/>
        <v>0</v>
      </c>
      <c r="V3546" s="93">
        <f t="shared" si="232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9"/>
        <v>0</v>
      </c>
      <c r="T3547" s="93">
        <f t="shared" si="230"/>
        <v>0</v>
      </c>
      <c r="U3547" s="93">
        <f t="shared" si="231"/>
        <v>0</v>
      </c>
      <c r="V3547" s="93">
        <f t="shared" si="232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9"/>
        <v>0</v>
      </c>
      <c r="T3548" s="93">
        <f t="shared" si="230"/>
        <v>0</v>
      </c>
      <c r="U3548" s="93">
        <f t="shared" si="231"/>
        <v>0</v>
      </c>
      <c r="V3548" s="93">
        <f t="shared" si="232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9"/>
        <v>0</v>
      </c>
      <c r="T3549" s="93">
        <f t="shared" si="230"/>
        <v>0</v>
      </c>
      <c r="U3549" s="93">
        <f t="shared" si="231"/>
        <v>0</v>
      </c>
      <c r="V3549" s="93">
        <f t="shared" si="232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9"/>
        <v>0</v>
      </c>
      <c r="T3550" s="93">
        <f t="shared" si="230"/>
        <v>0</v>
      </c>
      <c r="U3550" s="93">
        <f t="shared" si="231"/>
        <v>0</v>
      </c>
      <c r="V3550" s="93">
        <f t="shared" si="232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9"/>
        <v>0</v>
      </c>
      <c r="T3551" s="93">
        <f t="shared" si="230"/>
        <v>0</v>
      </c>
      <c r="U3551" s="93">
        <f t="shared" si="231"/>
        <v>0</v>
      </c>
      <c r="V3551" s="93">
        <f t="shared" si="232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9"/>
        <v>0</v>
      </c>
      <c r="T3552" s="93">
        <f t="shared" si="230"/>
        <v>0</v>
      </c>
      <c r="U3552" s="93">
        <f t="shared" si="231"/>
        <v>0</v>
      </c>
      <c r="V3552" s="93">
        <f t="shared" si="232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9"/>
        <v>0</v>
      </c>
      <c r="T3553" s="93">
        <f t="shared" si="230"/>
        <v>0</v>
      </c>
      <c r="U3553" s="93">
        <f t="shared" si="231"/>
        <v>0</v>
      </c>
      <c r="V3553" s="93">
        <f t="shared" si="232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9"/>
        <v>0</v>
      </c>
      <c r="T3554" s="93">
        <f t="shared" si="230"/>
        <v>0</v>
      </c>
      <c r="U3554" s="93">
        <f t="shared" si="231"/>
        <v>0</v>
      </c>
      <c r="V3554" s="93">
        <f t="shared" si="232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9"/>
        <v>0</v>
      </c>
      <c r="T3555" s="93">
        <f t="shared" si="230"/>
        <v>0</v>
      </c>
      <c r="U3555" s="93">
        <f t="shared" si="231"/>
        <v>0</v>
      </c>
      <c r="V3555" s="93">
        <f t="shared" si="232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9"/>
        <v>0</v>
      </c>
      <c r="T3556" s="93">
        <f t="shared" si="230"/>
        <v>0</v>
      </c>
      <c r="U3556" s="93">
        <f t="shared" si="231"/>
        <v>0</v>
      </c>
      <c r="V3556" s="93">
        <f t="shared" si="232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9"/>
        <v>0</v>
      </c>
      <c r="T3557" s="93">
        <f t="shared" si="230"/>
        <v>0</v>
      </c>
      <c r="U3557" s="93">
        <f t="shared" si="231"/>
        <v>0</v>
      </c>
      <c r="V3557" s="93">
        <f t="shared" si="232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9"/>
        <v>0</v>
      </c>
      <c r="T3558" s="93">
        <f t="shared" si="230"/>
        <v>0</v>
      </c>
      <c r="U3558" s="93">
        <f t="shared" si="231"/>
        <v>0</v>
      </c>
      <c r="V3558" s="93">
        <f t="shared" si="232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9"/>
        <v>0</v>
      </c>
      <c r="T3559" s="93">
        <f t="shared" si="230"/>
        <v>0</v>
      </c>
      <c r="U3559" s="93">
        <f t="shared" si="231"/>
        <v>0</v>
      </c>
      <c r="V3559" s="93">
        <f t="shared" si="232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9"/>
        <v>0</v>
      </c>
      <c r="T3560" s="93">
        <f t="shared" si="230"/>
        <v>0</v>
      </c>
      <c r="U3560" s="93">
        <f t="shared" si="231"/>
        <v>0</v>
      </c>
      <c r="V3560" s="93">
        <f t="shared" si="232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9"/>
        <v>0</v>
      </c>
      <c r="T3561" s="93">
        <f t="shared" si="230"/>
        <v>0</v>
      </c>
      <c r="U3561" s="93">
        <f t="shared" si="231"/>
        <v>0</v>
      </c>
      <c r="V3561" s="93">
        <f t="shared" si="232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9"/>
        <v>0</v>
      </c>
      <c r="T3562" s="93">
        <f t="shared" si="230"/>
        <v>0</v>
      </c>
      <c r="U3562" s="93">
        <f t="shared" si="231"/>
        <v>0</v>
      </c>
      <c r="V3562" s="93">
        <f t="shared" si="232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9"/>
        <v>0</v>
      </c>
      <c r="T3563" s="93">
        <f t="shared" si="230"/>
        <v>0</v>
      </c>
      <c r="U3563" s="93">
        <f t="shared" si="231"/>
        <v>0</v>
      </c>
      <c r="V3563" s="93">
        <f t="shared" si="232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9"/>
        <v>0</v>
      </c>
      <c r="T3564" s="93">
        <f t="shared" si="230"/>
        <v>0</v>
      </c>
      <c r="U3564" s="93">
        <f t="shared" si="231"/>
        <v>0</v>
      </c>
      <c r="V3564" s="93">
        <f t="shared" si="232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9"/>
        <v>0</v>
      </c>
      <c r="T3565" s="93">
        <f t="shared" si="230"/>
        <v>0</v>
      </c>
      <c r="U3565" s="93">
        <f t="shared" si="231"/>
        <v>0</v>
      </c>
      <c r="V3565" s="93">
        <f t="shared" si="232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9"/>
        <v>0</v>
      </c>
      <c r="T3566" s="93">
        <f t="shared" si="230"/>
        <v>0</v>
      </c>
      <c r="U3566" s="93">
        <f t="shared" si="231"/>
        <v>0</v>
      </c>
      <c r="V3566" s="93">
        <f t="shared" si="232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9"/>
        <v>0</v>
      </c>
      <c r="T3567" s="93">
        <f t="shared" si="230"/>
        <v>0</v>
      </c>
      <c r="U3567" s="93">
        <f t="shared" si="231"/>
        <v>0</v>
      </c>
      <c r="V3567" s="93">
        <f t="shared" si="232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9"/>
        <v>0</v>
      </c>
      <c r="T3568" s="93">
        <f t="shared" si="230"/>
        <v>0</v>
      </c>
      <c r="U3568" s="93">
        <f t="shared" si="231"/>
        <v>0</v>
      </c>
      <c r="V3568" s="93">
        <f t="shared" si="232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9"/>
        <v>0</v>
      </c>
      <c r="T3569" s="93">
        <f t="shared" si="230"/>
        <v>0</v>
      </c>
      <c r="U3569" s="93">
        <f t="shared" si="231"/>
        <v>0</v>
      </c>
      <c r="V3569" s="93">
        <f t="shared" si="232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9"/>
        <v>0</v>
      </c>
      <c r="T3570" s="93">
        <f t="shared" si="230"/>
        <v>0</v>
      </c>
      <c r="U3570" s="93">
        <f t="shared" si="231"/>
        <v>0</v>
      </c>
      <c r="V3570" s="93">
        <f t="shared" si="232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9"/>
        <v>0</v>
      </c>
      <c r="T3571" s="93">
        <f t="shared" si="230"/>
        <v>0</v>
      </c>
      <c r="U3571" s="93">
        <f t="shared" si="231"/>
        <v>0</v>
      </c>
      <c r="V3571" s="93">
        <f t="shared" si="232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9"/>
        <v>0</v>
      </c>
      <c r="T3572" s="93">
        <f t="shared" si="230"/>
        <v>0</v>
      </c>
      <c r="U3572" s="93">
        <f t="shared" si="231"/>
        <v>0</v>
      </c>
      <c r="V3572" s="93">
        <f t="shared" si="232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9"/>
        <v>0</v>
      </c>
      <c r="T3573" s="93">
        <f t="shared" si="230"/>
        <v>0</v>
      </c>
      <c r="U3573" s="93">
        <f t="shared" si="231"/>
        <v>0</v>
      </c>
      <c r="V3573" s="93">
        <f t="shared" si="232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9"/>
        <v>0</v>
      </c>
      <c r="T3574" s="93">
        <f t="shared" si="230"/>
        <v>0</v>
      </c>
      <c r="U3574" s="93">
        <f t="shared" si="231"/>
        <v>0</v>
      </c>
      <c r="V3574" s="93">
        <f t="shared" si="232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9"/>
        <v>0</v>
      </c>
      <c r="T3575" s="93">
        <f t="shared" si="230"/>
        <v>0</v>
      </c>
      <c r="U3575" s="93">
        <f t="shared" si="231"/>
        <v>0</v>
      </c>
      <c r="V3575" s="93">
        <f t="shared" si="232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9"/>
        <v>0</v>
      </c>
      <c r="T3576" s="93">
        <f t="shared" si="230"/>
        <v>0</v>
      </c>
      <c r="U3576" s="93">
        <f t="shared" si="231"/>
        <v>0</v>
      </c>
      <c r="V3576" s="93">
        <f t="shared" si="232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9"/>
        <v>0</v>
      </c>
      <c r="T3577" s="93">
        <f t="shared" si="230"/>
        <v>0</v>
      </c>
      <c r="U3577" s="93">
        <f t="shared" si="231"/>
        <v>0</v>
      </c>
      <c r="V3577" s="93">
        <f t="shared" si="232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9"/>
        <v>0</v>
      </c>
      <c r="T3578" s="93">
        <f t="shared" si="230"/>
        <v>0</v>
      </c>
      <c r="U3578" s="93">
        <f t="shared" si="231"/>
        <v>0</v>
      </c>
      <c r="V3578" s="93">
        <f t="shared" si="232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9"/>
        <v>0</v>
      </c>
      <c r="T3579" s="93">
        <f t="shared" si="230"/>
        <v>0</v>
      </c>
      <c r="U3579" s="93">
        <f t="shared" si="231"/>
        <v>0</v>
      </c>
      <c r="V3579" s="93">
        <f t="shared" si="232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9"/>
        <v>0</v>
      </c>
      <c r="T3580" s="93">
        <f t="shared" si="230"/>
        <v>0</v>
      </c>
      <c r="U3580" s="93">
        <f t="shared" si="231"/>
        <v>0</v>
      </c>
      <c r="V3580" s="93">
        <f t="shared" si="232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9"/>
        <v>0</v>
      </c>
      <c r="T3581" s="93">
        <f t="shared" si="230"/>
        <v>0</v>
      </c>
      <c r="U3581" s="93">
        <f t="shared" si="231"/>
        <v>0</v>
      </c>
      <c r="V3581" s="93">
        <f t="shared" si="232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9"/>
        <v>0</v>
      </c>
      <c r="T3582" s="93">
        <f t="shared" si="230"/>
        <v>0</v>
      </c>
      <c r="U3582" s="93">
        <f t="shared" si="231"/>
        <v>0</v>
      </c>
      <c r="V3582" s="93">
        <f t="shared" si="232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9"/>
        <v>0</v>
      </c>
      <c r="T3583" s="93">
        <f t="shared" si="230"/>
        <v>0</v>
      </c>
      <c r="U3583" s="93">
        <f t="shared" si="231"/>
        <v>0</v>
      </c>
      <c r="V3583" s="93">
        <f t="shared" si="232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9"/>
        <v>0</v>
      </c>
      <c r="T3584" s="93">
        <f t="shared" si="230"/>
        <v>0</v>
      </c>
      <c r="U3584" s="93">
        <f t="shared" si="231"/>
        <v>0</v>
      </c>
      <c r="V3584" s="93">
        <f t="shared" si="232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9"/>
        <v>0</v>
      </c>
      <c r="T3585" s="93">
        <f t="shared" si="230"/>
        <v>0</v>
      </c>
      <c r="U3585" s="93">
        <f t="shared" si="231"/>
        <v>0</v>
      </c>
      <c r="V3585" s="93">
        <f t="shared" si="232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9"/>
        <v>0</v>
      </c>
      <c r="T3586" s="93">
        <f t="shared" si="230"/>
        <v>0</v>
      </c>
      <c r="U3586" s="93">
        <f t="shared" si="231"/>
        <v>0</v>
      </c>
      <c r="V3586" s="93">
        <f t="shared" si="232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9"/>
        <v>0</v>
      </c>
      <c r="T3587" s="93">
        <f t="shared" si="230"/>
        <v>0</v>
      </c>
      <c r="U3587" s="93">
        <f t="shared" si="231"/>
        <v>0</v>
      </c>
      <c r="V3587" s="93">
        <f t="shared" si="232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9"/>
        <v>0</v>
      </c>
      <c r="T3588" s="93">
        <f t="shared" si="230"/>
        <v>0</v>
      </c>
      <c r="U3588" s="93">
        <f t="shared" si="231"/>
        <v>0</v>
      </c>
      <c r="V3588" s="93">
        <f t="shared" si="232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3">IF(J3589=$N$5,1,0)</f>
        <v>0</v>
      </c>
      <c r="T3589" s="93">
        <f t="shared" ref="T3589:T3652" si="234">IF(J3589=$N$7,1,0)</f>
        <v>0</v>
      </c>
      <c r="U3589" s="93">
        <f t="shared" ref="U3589:U3652" si="235">IF(J3589=$N$9,1,0)</f>
        <v>0</v>
      </c>
      <c r="V3589" s="93">
        <f t="shared" ref="V3589:V3652" si="236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3"/>
        <v>0</v>
      </c>
      <c r="T3590" s="93">
        <f t="shared" si="234"/>
        <v>0</v>
      </c>
      <c r="U3590" s="93">
        <f t="shared" si="235"/>
        <v>0</v>
      </c>
      <c r="V3590" s="93">
        <f t="shared" si="236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3"/>
        <v>0</v>
      </c>
      <c r="T3591" s="93">
        <f t="shared" si="234"/>
        <v>0</v>
      </c>
      <c r="U3591" s="93">
        <f t="shared" si="235"/>
        <v>0</v>
      </c>
      <c r="V3591" s="93">
        <f t="shared" si="236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3"/>
        <v>0</v>
      </c>
      <c r="T3592" s="93">
        <f t="shared" si="234"/>
        <v>0</v>
      </c>
      <c r="U3592" s="93">
        <f t="shared" si="235"/>
        <v>0</v>
      </c>
      <c r="V3592" s="93">
        <f t="shared" si="236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3"/>
        <v>0</v>
      </c>
      <c r="T3593" s="93">
        <f t="shared" si="234"/>
        <v>0</v>
      </c>
      <c r="U3593" s="93">
        <f t="shared" si="235"/>
        <v>0</v>
      </c>
      <c r="V3593" s="93">
        <f t="shared" si="236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3"/>
        <v>0</v>
      </c>
      <c r="T3594" s="93">
        <f t="shared" si="234"/>
        <v>0</v>
      </c>
      <c r="U3594" s="93">
        <f t="shared" si="235"/>
        <v>0</v>
      </c>
      <c r="V3594" s="93">
        <f t="shared" si="236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3"/>
        <v>0</v>
      </c>
      <c r="T3595" s="93">
        <f t="shared" si="234"/>
        <v>0</v>
      </c>
      <c r="U3595" s="93">
        <f t="shared" si="235"/>
        <v>0</v>
      </c>
      <c r="V3595" s="93">
        <f t="shared" si="236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3"/>
        <v>0</v>
      </c>
      <c r="T3596" s="93">
        <f t="shared" si="234"/>
        <v>0</v>
      </c>
      <c r="U3596" s="93">
        <f t="shared" si="235"/>
        <v>0</v>
      </c>
      <c r="V3596" s="93">
        <f t="shared" si="236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3"/>
        <v>0</v>
      </c>
      <c r="T3597" s="93">
        <f t="shared" si="234"/>
        <v>0</v>
      </c>
      <c r="U3597" s="93">
        <f t="shared" si="235"/>
        <v>0</v>
      </c>
      <c r="V3597" s="93">
        <f t="shared" si="236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3"/>
        <v>0</v>
      </c>
      <c r="T3598" s="93">
        <f t="shared" si="234"/>
        <v>0</v>
      </c>
      <c r="U3598" s="93">
        <f t="shared" si="235"/>
        <v>0</v>
      </c>
      <c r="V3598" s="93">
        <f t="shared" si="236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3"/>
        <v>0</v>
      </c>
      <c r="T3599" s="93">
        <f t="shared" si="234"/>
        <v>0</v>
      </c>
      <c r="U3599" s="93">
        <f t="shared" si="235"/>
        <v>0</v>
      </c>
      <c r="V3599" s="93">
        <f t="shared" si="236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3"/>
        <v>0</v>
      </c>
      <c r="T3600" s="93">
        <f t="shared" si="234"/>
        <v>0</v>
      </c>
      <c r="U3600" s="93">
        <f t="shared" si="235"/>
        <v>0</v>
      </c>
      <c r="V3600" s="93">
        <f t="shared" si="236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3"/>
        <v>0</v>
      </c>
      <c r="T3601" s="93">
        <f t="shared" si="234"/>
        <v>0</v>
      </c>
      <c r="U3601" s="93">
        <f t="shared" si="235"/>
        <v>0</v>
      </c>
      <c r="V3601" s="93">
        <f t="shared" si="236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3"/>
        <v>0</v>
      </c>
      <c r="T3602" s="93">
        <f t="shared" si="234"/>
        <v>0</v>
      </c>
      <c r="U3602" s="93">
        <f t="shared" si="235"/>
        <v>0</v>
      </c>
      <c r="V3602" s="93">
        <f t="shared" si="236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3"/>
        <v>0</v>
      </c>
      <c r="T3603" s="93">
        <f t="shared" si="234"/>
        <v>0</v>
      </c>
      <c r="U3603" s="93">
        <f t="shared" si="235"/>
        <v>0</v>
      </c>
      <c r="V3603" s="93">
        <f t="shared" si="236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3"/>
        <v>0</v>
      </c>
      <c r="T3604" s="93">
        <f t="shared" si="234"/>
        <v>0</v>
      </c>
      <c r="U3604" s="93">
        <f t="shared" si="235"/>
        <v>0</v>
      </c>
      <c r="V3604" s="93">
        <f t="shared" si="236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3"/>
        <v>0</v>
      </c>
      <c r="T3605" s="93">
        <f t="shared" si="234"/>
        <v>0</v>
      </c>
      <c r="U3605" s="93">
        <f t="shared" si="235"/>
        <v>0</v>
      </c>
      <c r="V3605" s="93">
        <f t="shared" si="236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3"/>
        <v>0</v>
      </c>
      <c r="T3606" s="93">
        <f t="shared" si="234"/>
        <v>0</v>
      </c>
      <c r="U3606" s="93">
        <f t="shared" si="235"/>
        <v>0</v>
      </c>
      <c r="V3606" s="93">
        <f t="shared" si="236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3"/>
        <v>0</v>
      </c>
      <c r="T3607" s="93">
        <f t="shared" si="234"/>
        <v>0</v>
      </c>
      <c r="U3607" s="93">
        <f t="shared" si="235"/>
        <v>0</v>
      </c>
      <c r="V3607" s="93">
        <f t="shared" si="236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3"/>
        <v>0</v>
      </c>
      <c r="T3608" s="93">
        <f t="shared" si="234"/>
        <v>0</v>
      </c>
      <c r="U3608" s="93">
        <f t="shared" si="235"/>
        <v>0</v>
      </c>
      <c r="V3608" s="93">
        <f t="shared" si="236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3"/>
        <v>0</v>
      </c>
      <c r="T3609" s="93">
        <f t="shared" si="234"/>
        <v>0</v>
      </c>
      <c r="U3609" s="93">
        <f t="shared" si="235"/>
        <v>0</v>
      </c>
      <c r="V3609" s="93">
        <f t="shared" si="236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3"/>
        <v>0</v>
      </c>
      <c r="T3610" s="93">
        <f t="shared" si="234"/>
        <v>0</v>
      </c>
      <c r="U3610" s="93">
        <f t="shared" si="235"/>
        <v>0</v>
      </c>
      <c r="V3610" s="93">
        <f t="shared" si="236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3"/>
        <v>0</v>
      </c>
      <c r="T3611" s="93">
        <f t="shared" si="234"/>
        <v>0</v>
      </c>
      <c r="U3611" s="93">
        <f t="shared" si="235"/>
        <v>0</v>
      </c>
      <c r="V3611" s="93">
        <f t="shared" si="236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3"/>
        <v>0</v>
      </c>
      <c r="T3612" s="93">
        <f t="shared" si="234"/>
        <v>0</v>
      </c>
      <c r="U3612" s="93">
        <f t="shared" si="235"/>
        <v>0</v>
      </c>
      <c r="V3612" s="93">
        <f t="shared" si="236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3"/>
        <v>0</v>
      </c>
      <c r="T3613" s="93">
        <f t="shared" si="234"/>
        <v>0</v>
      </c>
      <c r="U3613" s="93">
        <f t="shared" si="235"/>
        <v>0</v>
      </c>
      <c r="V3613" s="93">
        <f t="shared" si="236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3"/>
        <v>0</v>
      </c>
      <c r="T3614" s="93">
        <f t="shared" si="234"/>
        <v>0</v>
      </c>
      <c r="U3614" s="93">
        <f t="shared" si="235"/>
        <v>0</v>
      </c>
      <c r="V3614" s="93">
        <f t="shared" si="236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3"/>
        <v>0</v>
      </c>
      <c r="T3615" s="93">
        <f t="shared" si="234"/>
        <v>0</v>
      </c>
      <c r="U3615" s="93">
        <f t="shared" si="235"/>
        <v>0</v>
      </c>
      <c r="V3615" s="93">
        <f t="shared" si="236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3"/>
        <v>0</v>
      </c>
      <c r="T3616" s="93">
        <f t="shared" si="234"/>
        <v>0</v>
      </c>
      <c r="U3616" s="93">
        <f t="shared" si="235"/>
        <v>0</v>
      </c>
      <c r="V3616" s="93">
        <f t="shared" si="236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3"/>
        <v>0</v>
      </c>
      <c r="T3617" s="93">
        <f t="shared" si="234"/>
        <v>0</v>
      </c>
      <c r="U3617" s="93">
        <f t="shared" si="235"/>
        <v>0</v>
      </c>
      <c r="V3617" s="93">
        <f t="shared" si="236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3"/>
        <v>0</v>
      </c>
      <c r="T3618" s="93">
        <f t="shared" si="234"/>
        <v>0</v>
      </c>
      <c r="U3618" s="93">
        <f t="shared" si="235"/>
        <v>0</v>
      </c>
      <c r="V3618" s="93">
        <f t="shared" si="236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3"/>
        <v>0</v>
      </c>
      <c r="T3619" s="93">
        <f t="shared" si="234"/>
        <v>0</v>
      </c>
      <c r="U3619" s="93">
        <f t="shared" si="235"/>
        <v>0</v>
      </c>
      <c r="V3619" s="93">
        <f t="shared" si="236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3"/>
        <v>0</v>
      </c>
      <c r="T3620" s="93">
        <f t="shared" si="234"/>
        <v>0</v>
      </c>
      <c r="U3620" s="93">
        <f t="shared" si="235"/>
        <v>0</v>
      </c>
      <c r="V3620" s="93">
        <f t="shared" si="236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3"/>
        <v>0</v>
      </c>
      <c r="T3621" s="93">
        <f t="shared" si="234"/>
        <v>0</v>
      </c>
      <c r="U3621" s="93">
        <f t="shared" si="235"/>
        <v>0</v>
      </c>
      <c r="V3621" s="93">
        <f t="shared" si="236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3"/>
        <v>0</v>
      </c>
      <c r="T3622" s="93">
        <f t="shared" si="234"/>
        <v>0</v>
      </c>
      <c r="U3622" s="93">
        <f t="shared" si="235"/>
        <v>0</v>
      </c>
      <c r="V3622" s="93">
        <f t="shared" si="236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3"/>
        <v>0</v>
      </c>
      <c r="T3623" s="93">
        <f t="shared" si="234"/>
        <v>0</v>
      </c>
      <c r="U3623" s="93">
        <f t="shared" si="235"/>
        <v>0</v>
      </c>
      <c r="V3623" s="93">
        <f t="shared" si="236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3"/>
        <v>0</v>
      </c>
      <c r="T3624" s="93">
        <f t="shared" si="234"/>
        <v>0</v>
      </c>
      <c r="U3624" s="93">
        <f t="shared" si="235"/>
        <v>0</v>
      </c>
      <c r="V3624" s="93">
        <f t="shared" si="236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3"/>
        <v>0</v>
      </c>
      <c r="T3625" s="93">
        <f t="shared" si="234"/>
        <v>0</v>
      </c>
      <c r="U3625" s="93">
        <f t="shared" si="235"/>
        <v>0</v>
      </c>
      <c r="V3625" s="93">
        <f t="shared" si="236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3"/>
        <v>0</v>
      </c>
      <c r="T3626" s="93">
        <f t="shared" si="234"/>
        <v>0</v>
      </c>
      <c r="U3626" s="93">
        <f t="shared" si="235"/>
        <v>0</v>
      </c>
      <c r="V3626" s="93">
        <f t="shared" si="236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3"/>
        <v>0</v>
      </c>
      <c r="T3627" s="93">
        <f t="shared" si="234"/>
        <v>0</v>
      </c>
      <c r="U3627" s="93">
        <f t="shared" si="235"/>
        <v>0</v>
      </c>
      <c r="V3627" s="93">
        <f t="shared" si="236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3"/>
        <v>0</v>
      </c>
      <c r="T3628" s="93">
        <f t="shared" si="234"/>
        <v>0</v>
      </c>
      <c r="U3628" s="93">
        <f t="shared" si="235"/>
        <v>0</v>
      </c>
      <c r="V3628" s="93">
        <f t="shared" si="236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3"/>
        <v>0</v>
      </c>
      <c r="T3629" s="93">
        <f t="shared" si="234"/>
        <v>0</v>
      </c>
      <c r="U3629" s="93">
        <f t="shared" si="235"/>
        <v>0</v>
      </c>
      <c r="V3629" s="93">
        <f t="shared" si="236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3"/>
        <v>0</v>
      </c>
      <c r="T3630" s="93">
        <f t="shared" si="234"/>
        <v>0</v>
      </c>
      <c r="U3630" s="93">
        <f t="shared" si="235"/>
        <v>0</v>
      </c>
      <c r="V3630" s="93">
        <f t="shared" si="236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3"/>
        <v>0</v>
      </c>
      <c r="T3631" s="93">
        <f t="shared" si="234"/>
        <v>0</v>
      </c>
      <c r="U3631" s="93">
        <f t="shared" si="235"/>
        <v>0</v>
      </c>
      <c r="V3631" s="93">
        <f t="shared" si="236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3"/>
        <v>0</v>
      </c>
      <c r="T3632" s="93">
        <f t="shared" si="234"/>
        <v>0</v>
      </c>
      <c r="U3632" s="93">
        <f t="shared" si="235"/>
        <v>0</v>
      </c>
      <c r="V3632" s="93">
        <f t="shared" si="236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3"/>
        <v>0</v>
      </c>
      <c r="T3633" s="93">
        <f t="shared" si="234"/>
        <v>0</v>
      </c>
      <c r="U3633" s="93">
        <f t="shared" si="235"/>
        <v>0</v>
      </c>
      <c r="V3633" s="93">
        <f t="shared" si="236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3"/>
        <v>0</v>
      </c>
      <c r="T3634" s="93">
        <f t="shared" si="234"/>
        <v>0</v>
      </c>
      <c r="U3634" s="93">
        <f t="shared" si="235"/>
        <v>0</v>
      </c>
      <c r="V3634" s="93">
        <f t="shared" si="236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3"/>
        <v>0</v>
      </c>
      <c r="T3635" s="93">
        <f t="shared" si="234"/>
        <v>0</v>
      </c>
      <c r="U3635" s="93">
        <f t="shared" si="235"/>
        <v>0</v>
      </c>
      <c r="V3635" s="93">
        <f t="shared" si="236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3"/>
        <v>0</v>
      </c>
      <c r="T3636" s="93">
        <f t="shared" si="234"/>
        <v>0</v>
      </c>
      <c r="U3636" s="93">
        <f t="shared" si="235"/>
        <v>0</v>
      </c>
      <c r="V3636" s="93">
        <f t="shared" si="236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3"/>
        <v>0</v>
      </c>
      <c r="T3637" s="93">
        <f t="shared" si="234"/>
        <v>0</v>
      </c>
      <c r="U3637" s="93">
        <f t="shared" si="235"/>
        <v>0</v>
      </c>
      <c r="V3637" s="93">
        <f t="shared" si="236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3"/>
        <v>0</v>
      </c>
      <c r="T3638" s="93">
        <f t="shared" si="234"/>
        <v>0</v>
      </c>
      <c r="U3638" s="93">
        <f t="shared" si="235"/>
        <v>0</v>
      </c>
      <c r="V3638" s="93">
        <f t="shared" si="236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3"/>
        <v>0</v>
      </c>
      <c r="T3639" s="93">
        <f t="shared" si="234"/>
        <v>0</v>
      </c>
      <c r="U3639" s="93">
        <f t="shared" si="235"/>
        <v>0</v>
      </c>
      <c r="V3639" s="93">
        <f t="shared" si="236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3"/>
        <v>0</v>
      </c>
      <c r="T3640" s="93">
        <f t="shared" si="234"/>
        <v>0</v>
      </c>
      <c r="U3640" s="93">
        <f t="shared" si="235"/>
        <v>0</v>
      </c>
      <c r="V3640" s="93">
        <f t="shared" si="236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3"/>
        <v>0</v>
      </c>
      <c r="T3641" s="93">
        <f t="shared" si="234"/>
        <v>0</v>
      </c>
      <c r="U3641" s="93">
        <f t="shared" si="235"/>
        <v>0</v>
      </c>
      <c r="V3641" s="93">
        <f t="shared" si="236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3"/>
        <v>0</v>
      </c>
      <c r="T3642" s="93">
        <f t="shared" si="234"/>
        <v>0</v>
      </c>
      <c r="U3642" s="93">
        <f t="shared" si="235"/>
        <v>0</v>
      </c>
      <c r="V3642" s="93">
        <f t="shared" si="236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3"/>
        <v>0</v>
      </c>
      <c r="T3643" s="93">
        <f t="shared" si="234"/>
        <v>0</v>
      </c>
      <c r="U3643" s="93">
        <f t="shared" si="235"/>
        <v>0</v>
      </c>
      <c r="V3643" s="93">
        <f t="shared" si="236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3"/>
        <v>0</v>
      </c>
      <c r="T3644" s="93">
        <f t="shared" si="234"/>
        <v>0</v>
      </c>
      <c r="U3644" s="93">
        <f t="shared" si="235"/>
        <v>0</v>
      </c>
      <c r="V3644" s="93">
        <f t="shared" si="236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3"/>
        <v>0</v>
      </c>
      <c r="T3645" s="93">
        <f t="shared" si="234"/>
        <v>0</v>
      </c>
      <c r="U3645" s="93">
        <f t="shared" si="235"/>
        <v>0</v>
      </c>
      <c r="V3645" s="93">
        <f t="shared" si="236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3"/>
        <v>0</v>
      </c>
      <c r="T3646" s="93">
        <f t="shared" si="234"/>
        <v>0</v>
      </c>
      <c r="U3646" s="93">
        <f t="shared" si="235"/>
        <v>0</v>
      </c>
      <c r="V3646" s="93">
        <f t="shared" si="236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3"/>
        <v>0</v>
      </c>
      <c r="T3647" s="93">
        <f t="shared" si="234"/>
        <v>0</v>
      </c>
      <c r="U3647" s="93">
        <f t="shared" si="235"/>
        <v>0</v>
      </c>
      <c r="V3647" s="93">
        <f t="shared" si="236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3"/>
        <v>0</v>
      </c>
      <c r="T3648" s="93">
        <f t="shared" si="234"/>
        <v>0</v>
      </c>
      <c r="U3648" s="93">
        <f t="shared" si="235"/>
        <v>0</v>
      </c>
      <c r="V3648" s="93">
        <f t="shared" si="236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3"/>
        <v>0</v>
      </c>
      <c r="T3649" s="93">
        <f t="shared" si="234"/>
        <v>0</v>
      </c>
      <c r="U3649" s="93">
        <f t="shared" si="235"/>
        <v>0</v>
      </c>
      <c r="V3649" s="93">
        <f t="shared" si="236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3"/>
        <v>0</v>
      </c>
      <c r="T3650" s="93">
        <f t="shared" si="234"/>
        <v>0</v>
      </c>
      <c r="U3650" s="93">
        <f t="shared" si="235"/>
        <v>0</v>
      </c>
      <c r="V3650" s="93">
        <f t="shared" si="236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3"/>
        <v>0</v>
      </c>
      <c r="T3651" s="93">
        <f t="shared" si="234"/>
        <v>0</v>
      </c>
      <c r="U3651" s="93">
        <f t="shared" si="235"/>
        <v>0</v>
      </c>
      <c r="V3651" s="93">
        <f t="shared" si="236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3"/>
        <v>0</v>
      </c>
      <c r="T3652" s="93">
        <f t="shared" si="234"/>
        <v>0</v>
      </c>
      <c r="U3652" s="93">
        <f t="shared" si="235"/>
        <v>0</v>
      </c>
      <c r="V3652" s="93">
        <f t="shared" si="236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7">IF(J3653=$N$5,1,0)</f>
        <v>0</v>
      </c>
      <c r="T3653" s="93">
        <f t="shared" ref="T3653:T3716" si="238">IF(J3653=$N$7,1,0)</f>
        <v>0</v>
      </c>
      <c r="U3653" s="93">
        <f t="shared" ref="U3653:U3716" si="239">IF(J3653=$N$9,1,0)</f>
        <v>0</v>
      </c>
      <c r="V3653" s="93">
        <f t="shared" ref="V3653:V3716" si="240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7"/>
        <v>0</v>
      </c>
      <c r="T3654" s="93">
        <f t="shared" si="238"/>
        <v>0</v>
      </c>
      <c r="U3654" s="93">
        <f t="shared" si="239"/>
        <v>0</v>
      </c>
      <c r="V3654" s="93">
        <f t="shared" si="240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7"/>
        <v>0</v>
      </c>
      <c r="T3655" s="93">
        <f t="shared" si="238"/>
        <v>0</v>
      </c>
      <c r="U3655" s="93">
        <f t="shared" si="239"/>
        <v>0</v>
      </c>
      <c r="V3655" s="93">
        <f t="shared" si="240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7"/>
        <v>0</v>
      </c>
      <c r="T3656" s="93">
        <f t="shared" si="238"/>
        <v>0</v>
      </c>
      <c r="U3656" s="93">
        <f t="shared" si="239"/>
        <v>0</v>
      </c>
      <c r="V3656" s="93">
        <f t="shared" si="240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7"/>
        <v>0</v>
      </c>
      <c r="T3657" s="93">
        <f t="shared" si="238"/>
        <v>0</v>
      </c>
      <c r="U3657" s="93">
        <f t="shared" si="239"/>
        <v>0</v>
      </c>
      <c r="V3657" s="93">
        <f t="shared" si="240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7"/>
        <v>0</v>
      </c>
      <c r="T3658" s="93">
        <f t="shared" si="238"/>
        <v>0</v>
      </c>
      <c r="U3658" s="93">
        <f t="shared" si="239"/>
        <v>0</v>
      </c>
      <c r="V3658" s="93">
        <f t="shared" si="240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7"/>
        <v>0</v>
      </c>
      <c r="T3659" s="93">
        <f t="shared" si="238"/>
        <v>0</v>
      </c>
      <c r="U3659" s="93">
        <f t="shared" si="239"/>
        <v>0</v>
      </c>
      <c r="V3659" s="93">
        <f t="shared" si="240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7"/>
        <v>0</v>
      </c>
      <c r="T3660" s="93">
        <f t="shared" si="238"/>
        <v>0</v>
      </c>
      <c r="U3660" s="93">
        <f t="shared" si="239"/>
        <v>0</v>
      </c>
      <c r="V3660" s="93">
        <f t="shared" si="240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7"/>
        <v>0</v>
      </c>
      <c r="T3661" s="93">
        <f t="shared" si="238"/>
        <v>0</v>
      </c>
      <c r="U3661" s="93">
        <f t="shared" si="239"/>
        <v>0</v>
      </c>
      <c r="V3661" s="93">
        <f t="shared" si="240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7"/>
        <v>0</v>
      </c>
      <c r="T3662" s="93">
        <f t="shared" si="238"/>
        <v>0</v>
      </c>
      <c r="U3662" s="93">
        <f t="shared" si="239"/>
        <v>0</v>
      </c>
      <c r="V3662" s="93">
        <f t="shared" si="240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7"/>
        <v>0</v>
      </c>
      <c r="T3663" s="93">
        <f t="shared" si="238"/>
        <v>0</v>
      </c>
      <c r="U3663" s="93">
        <f t="shared" si="239"/>
        <v>0</v>
      </c>
      <c r="V3663" s="93">
        <f t="shared" si="240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7"/>
        <v>0</v>
      </c>
      <c r="T3664" s="93">
        <f t="shared" si="238"/>
        <v>0</v>
      </c>
      <c r="U3664" s="93">
        <f t="shared" si="239"/>
        <v>0</v>
      </c>
      <c r="V3664" s="93">
        <f t="shared" si="240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7"/>
        <v>0</v>
      </c>
      <c r="T3665" s="93">
        <f t="shared" si="238"/>
        <v>0</v>
      </c>
      <c r="U3665" s="93">
        <f t="shared" si="239"/>
        <v>0</v>
      </c>
      <c r="V3665" s="93">
        <f t="shared" si="240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7"/>
        <v>0</v>
      </c>
      <c r="T3666" s="93">
        <f t="shared" si="238"/>
        <v>0</v>
      </c>
      <c r="U3666" s="93">
        <f t="shared" si="239"/>
        <v>0</v>
      </c>
      <c r="V3666" s="93">
        <f t="shared" si="240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7"/>
        <v>0</v>
      </c>
      <c r="T3667" s="93">
        <f t="shared" si="238"/>
        <v>0</v>
      </c>
      <c r="U3667" s="93">
        <f t="shared" si="239"/>
        <v>0</v>
      </c>
      <c r="V3667" s="93">
        <f t="shared" si="240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7"/>
        <v>0</v>
      </c>
      <c r="T3668" s="93">
        <f t="shared" si="238"/>
        <v>0</v>
      </c>
      <c r="U3668" s="93">
        <f t="shared" si="239"/>
        <v>0</v>
      </c>
      <c r="V3668" s="93">
        <f t="shared" si="240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7"/>
        <v>0</v>
      </c>
      <c r="T3669" s="93">
        <f t="shared" si="238"/>
        <v>0</v>
      </c>
      <c r="U3669" s="93">
        <f t="shared" si="239"/>
        <v>0</v>
      </c>
      <c r="V3669" s="93">
        <f t="shared" si="240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7"/>
        <v>0</v>
      </c>
      <c r="T3670" s="93">
        <f t="shared" si="238"/>
        <v>0</v>
      </c>
      <c r="U3670" s="93">
        <f t="shared" si="239"/>
        <v>0</v>
      </c>
      <c r="V3670" s="93">
        <f t="shared" si="240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7"/>
        <v>0</v>
      </c>
      <c r="T3671" s="93">
        <f t="shared" si="238"/>
        <v>0</v>
      </c>
      <c r="U3671" s="93">
        <f t="shared" si="239"/>
        <v>0</v>
      </c>
      <c r="V3671" s="93">
        <f t="shared" si="240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7"/>
        <v>0</v>
      </c>
      <c r="T3672" s="93">
        <f t="shared" si="238"/>
        <v>0</v>
      </c>
      <c r="U3672" s="93">
        <f t="shared" si="239"/>
        <v>0</v>
      </c>
      <c r="V3672" s="93">
        <f t="shared" si="240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7"/>
        <v>0</v>
      </c>
      <c r="T3673" s="93">
        <f t="shared" si="238"/>
        <v>0</v>
      </c>
      <c r="U3673" s="93">
        <f t="shared" si="239"/>
        <v>0</v>
      </c>
      <c r="V3673" s="93">
        <f t="shared" si="240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7"/>
        <v>0</v>
      </c>
      <c r="T3674" s="93">
        <f t="shared" si="238"/>
        <v>0</v>
      </c>
      <c r="U3674" s="93">
        <f t="shared" si="239"/>
        <v>0</v>
      </c>
      <c r="V3674" s="93">
        <f t="shared" si="240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7"/>
        <v>0</v>
      </c>
      <c r="T3675" s="93">
        <f t="shared" si="238"/>
        <v>0</v>
      </c>
      <c r="U3675" s="93">
        <f t="shared" si="239"/>
        <v>0</v>
      </c>
      <c r="V3675" s="93">
        <f t="shared" si="240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7"/>
        <v>0</v>
      </c>
      <c r="T3676" s="93">
        <f t="shared" si="238"/>
        <v>0</v>
      </c>
      <c r="U3676" s="93">
        <f t="shared" si="239"/>
        <v>0</v>
      </c>
      <c r="V3676" s="93">
        <f t="shared" si="240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7"/>
        <v>0</v>
      </c>
      <c r="T3677" s="93">
        <f t="shared" si="238"/>
        <v>0</v>
      </c>
      <c r="U3677" s="93">
        <f t="shared" si="239"/>
        <v>0</v>
      </c>
      <c r="V3677" s="93">
        <f t="shared" si="240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7"/>
        <v>0</v>
      </c>
      <c r="T3678" s="93">
        <f t="shared" si="238"/>
        <v>0</v>
      </c>
      <c r="U3678" s="93">
        <f t="shared" si="239"/>
        <v>0</v>
      </c>
      <c r="V3678" s="93">
        <f t="shared" si="240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7"/>
        <v>0</v>
      </c>
      <c r="T3679" s="93">
        <f t="shared" si="238"/>
        <v>0</v>
      </c>
      <c r="U3679" s="93">
        <f t="shared" si="239"/>
        <v>0</v>
      </c>
      <c r="V3679" s="93">
        <f t="shared" si="240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7"/>
        <v>0</v>
      </c>
      <c r="T3680" s="93">
        <f t="shared" si="238"/>
        <v>0</v>
      </c>
      <c r="U3680" s="93">
        <f t="shared" si="239"/>
        <v>0</v>
      </c>
      <c r="V3680" s="93">
        <f t="shared" si="240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7"/>
        <v>0</v>
      </c>
      <c r="T3681" s="93">
        <f t="shared" si="238"/>
        <v>0</v>
      </c>
      <c r="U3681" s="93">
        <f t="shared" si="239"/>
        <v>0</v>
      </c>
      <c r="V3681" s="93">
        <f t="shared" si="240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7"/>
        <v>0</v>
      </c>
      <c r="T3682" s="93">
        <f t="shared" si="238"/>
        <v>0</v>
      </c>
      <c r="U3682" s="93">
        <f t="shared" si="239"/>
        <v>0</v>
      </c>
      <c r="V3682" s="93">
        <f t="shared" si="240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7"/>
        <v>0</v>
      </c>
      <c r="T3683" s="93">
        <f t="shared" si="238"/>
        <v>0</v>
      </c>
      <c r="U3683" s="93">
        <f t="shared" si="239"/>
        <v>0</v>
      </c>
      <c r="V3683" s="93">
        <f t="shared" si="240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7"/>
        <v>0</v>
      </c>
      <c r="T3684" s="93">
        <f t="shared" si="238"/>
        <v>0</v>
      </c>
      <c r="U3684" s="93">
        <f t="shared" si="239"/>
        <v>0</v>
      </c>
      <c r="V3684" s="93">
        <f t="shared" si="240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7"/>
        <v>0</v>
      </c>
      <c r="T3685" s="93">
        <f t="shared" si="238"/>
        <v>0</v>
      </c>
      <c r="U3685" s="93">
        <f t="shared" si="239"/>
        <v>0</v>
      </c>
      <c r="V3685" s="93">
        <f t="shared" si="240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7"/>
        <v>0</v>
      </c>
      <c r="T3686" s="93">
        <f t="shared" si="238"/>
        <v>0</v>
      </c>
      <c r="U3686" s="93">
        <f t="shared" si="239"/>
        <v>0</v>
      </c>
      <c r="V3686" s="93">
        <f t="shared" si="240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7"/>
        <v>0</v>
      </c>
      <c r="T3687" s="93">
        <f t="shared" si="238"/>
        <v>0</v>
      </c>
      <c r="U3687" s="93">
        <f t="shared" si="239"/>
        <v>0</v>
      </c>
      <c r="V3687" s="93">
        <f t="shared" si="240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7"/>
        <v>0</v>
      </c>
      <c r="T3688" s="93">
        <f t="shared" si="238"/>
        <v>0</v>
      </c>
      <c r="U3688" s="93">
        <f t="shared" si="239"/>
        <v>0</v>
      </c>
      <c r="V3688" s="93">
        <f t="shared" si="240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7"/>
        <v>0</v>
      </c>
      <c r="T3689" s="93">
        <f t="shared" si="238"/>
        <v>0</v>
      </c>
      <c r="U3689" s="93">
        <f t="shared" si="239"/>
        <v>0</v>
      </c>
      <c r="V3689" s="93">
        <f t="shared" si="240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7"/>
        <v>0</v>
      </c>
      <c r="T3690" s="93">
        <f t="shared" si="238"/>
        <v>0</v>
      </c>
      <c r="U3690" s="93">
        <f t="shared" si="239"/>
        <v>0</v>
      </c>
      <c r="V3690" s="93">
        <f t="shared" si="240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7"/>
        <v>0</v>
      </c>
      <c r="T3691" s="93">
        <f t="shared" si="238"/>
        <v>0</v>
      </c>
      <c r="U3691" s="93">
        <f t="shared" si="239"/>
        <v>0</v>
      </c>
      <c r="V3691" s="93">
        <f t="shared" si="240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7"/>
        <v>0</v>
      </c>
      <c r="T3692" s="93">
        <f t="shared" si="238"/>
        <v>0</v>
      </c>
      <c r="U3692" s="93">
        <f t="shared" si="239"/>
        <v>0</v>
      </c>
      <c r="V3692" s="93">
        <f t="shared" si="240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7"/>
        <v>0</v>
      </c>
      <c r="T3693" s="93">
        <f t="shared" si="238"/>
        <v>0</v>
      </c>
      <c r="U3693" s="93">
        <f t="shared" si="239"/>
        <v>0</v>
      </c>
      <c r="V3693" s="93">
        <f t="shared" si="240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7"/>
        <v>0</v>
      </c>
      <c r="T3694" s="93">
        <f t="shared" si="238"/>
        <v>0</v>
      </c>
      <c r="U3694" s="93">
        <f t="shared" si="239"/>
        <v>0</v>
      </c>
      <c r="V3694" s="93">
        <f t="shared" si="240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7"/>
        <v>0</v>
      </c>
      <c r="T3695" s="93">
        <f t="shared" si="238"/>
        <v>0</v>
      </c>
      <c r="U3695" s="93">
        <f t="shared" si="239"/>
        <v>0</v>
      </c>
      <c r="V3695" s="93">
        <f t="shared" si="240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7"/>
        <v>0</v>
      </c>
      <c r="T3696" s="93">
        <f t="shared" si="238"/>
        <v>0</v>
      </c>
      <c r="U3696" s="93">
        <f t="shared" si="239"/>
        <v>0</v>
      </c>
      <c r="V3696" s="93">
        <f t="shared" si="240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7"/>
        <v>0</v>
      </c>
      <c r="T3697" s="93">
        <f t="shared" si="238"/>
        <v>0</v>
      </c>
      <c r="U3697" s="93">
        <f t="shared" si="239"/>
        <v>0</v>
      </c>
      <c r="V3697" s="93">
        <f t="shared" si="240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7"/>
        <v>0</v>
      </c>
      <c r="T3698" s="93">
        <f t="shared" si="238"/>
        <v>0</v>
      </c>
      <c r="U3698" s="93">
        <f t="shared" si="239"/>
        <v>0</v>
      </c>
      <c r="V3698" s="93">
        <f t="shared" si="240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7"/>
        <v>0</v>
      </c>
      <c r="T3699" s="93">
        <f t="shared" si="238"/>
        <v>0</v>
      </c>
      <c r="U3699" s="93">
        <f t="shared" si="239"/>
        <v>0</v>
      </c>
      <c r="V3699" s="93">
        <f t="shared" si="240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7"/>
        <v>0</v>
      </c>
      <c r="T3700" s="93">
        <f t="shared" si="238"/>
        <v>0</v>
      </c>
      <c r="U3700" s="93">
        <f t="shared" si="239"/>
        <v>0</v>
      </c>
      <c r="V3700" s="93">
        <f t="shared" si="240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7"/>
        <v>0</v>
      </c>
      <c r="T3701" s="93">
        <f t="shared" si="238"/>
        <v>0</v>
      </c>
      <c r="U3701" s="93">
        <f t="shared" si="239"/>
        <v>0</v>
      </c>
      <c r="V3701" s="93">
        <f t="shared" si="240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7"/>
        <v>0</v>
      </c>
      <c r="T3702" s="93">
        <f t="shared" si="238"/>
        <v>0</v>
      </c>
      <c r="U3702" s="93">
        <f t="shared" si="239"/>
        <v>0</v>
      </c>
      <c r="V3702" s="93">
        <f t="shared" si="240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7"/>
        <v>0</v>
      </c>
      <c r="T3703" s="93">
        <f t="shared" si="238"/>
        <v>0</v>
      </c>
      <c r="U3703" s="93">
        <f t="shared" si="239"/>
        <v>0</v>
      </c>
      <c r="V3703" s="93">
        <f t="shared" si="240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7"/>
        <v>0</v>
      </c>
      <c r="T3704" s="93">
        <f t="shared" si="238"/>
        <v>0</v>
      </c>
      <c r="U3704" s="93">
        <f t="shared" si="239"/>
        <v>0</v>
      </c>
      <c r="V3704" s="93">
        <f t="shared" si="240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7"/>
        <v>0</v>
      </c>
      <c r="T3705" s="93">
        <f t="shared" si="238"/>
        <v>0</v>
      </c>
      <c r="U3705" s="93">
        <f t="shared" si="239"/>
        <v>0</v>
      </c>
      <c r="V3705" s="93">
        <f t="shared" si="240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7"/>
        <v>0</v>
      </c>
      <c r="T3706" s="93">
        <f t="shared" si="238"/>
        <v>0</v>
      </c>
      <c r="U3706" s="93">
        <f t="shared" si="239"/>
        <v>0</v>
      </c>
      <c r="V3706" s="93">
        <f t="shared" si="240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7"/>
        <v>0</v>
      </c>
      <c r="T3707" s="93">
        <f t="shared" si="238"/>
        <v>0</v>
      </c>
      <c r="U3707" s="93">
        <f t="shared" si="239"/>
        <v>0</v>
      </c>
      <c r="V3707" s="93">
        <f t="shared" si="240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7"/>
        <v>0</v>
      </c>
      <c r="T3708" s="93">
        <f t="shared" si="238"/>
        <v>0</v>
      </c>
      <c r="U3708" s="93">
        <f t="shared" si="239"/>
        <v>0</v>
      </c>
      <c r="V3708" s="93">
        <f t="shared" si="240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7"/>
        <v>0</v>
      </c>
      <c r="T3709" s="93">
        <f t="shared" si="238"/>
        <v>0</v>
      </c>
      <c r="U3709" s="93">
        <f t="shared" si="239"/>
        <v>0</v>
      </c>
      <c r="V3709" s="93">
        <f t="shared" si="240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7"/>
        <v>0</v>
      </c>
      <c r="T3710" s="93">
        <f t="shared" si="238"/>
        <v>0</v>
      </c>
      <c r="U3710" s="93">
        <f t="shared" si="239"/>
        <v>0</v>
      </c>
      <c r="V3710" s="93">
        <f t="shared" si="240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7"/>
        <v>0</v>
      </c>
      <c r="T3711" s="93">
        <f t="shared" si="238"/>
        <v>0</v>
      </c>
      <c r="U3711" s="93">
        <f t="shared" si="239"/>
        <v>0</v>
      </c>
      <c r="V3711" s="93">
        <f t="shared" si="240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7"/>
        <v>0</v>
      </c>
      <c r="T3712" s="93">
        <f t="shared" si="238"/>
        <v>0</v>
      </c>
      <c r="U3712" s="93">
        <f t="shared" si="239"/>
        <v>0</v>
      </c>
      <c r="V3712" s="93">
        <f t="shared" si="240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7"/>
        <v>0</v>
      </c>
      <c r="T3713" s="93">
        <f t="shared" si="238"/>
        <v>0</v>
      </c>
      <c r="U3713" s="93">
        <f t="shared" si="239"/>
        <v>0</v>
      </c>
      <c r="V3713" s="93">
        <f t="shared" si="240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7"/>
        <v>0</v>
      </c>
      <c r="T3714" s="93">
        <f t="shared" si="238"/>
        <v>0</v>
      </c>
      <c r="U3714" s="93">
        <f t="shared" si="239"/>
        <v>0</v>
      </c>
      <c r="V3714" s="93">
        <f t="shared" si="240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7"/>
        <v>0</v>
      </c>
      <c r="T3715" s="93">
        <f t="shared" si="238"/>
        <v>0</v>
      </c>
      <c r="U3715" s="93">
        <f t="shared" si="239"/>
        <v>0</v>
      </c>
      <c r="V3715" s="93">
        <f t="shared" si="240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7"/>
        <v>0</v>
      </c>
      <c r="T3716" s="93">
        <f t="shared" si="238"/>
        <v>0</v>
      </c>
      <c r="U3716" s="93">
        <f t="shared" si="239"/>
        <v>0</v>
      </c>
      <c r="V3716" s="93">
        <f t="shared" si="240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1">IF(J3717=$N$5,1,0)</f>
        <v>0</v>
      </c>
      <c r="T3717" s="93">
        <f t="shared" ref="T3717:T3780" si="242">IF(J3717=$N$7,1,0)</f>
        <v>0</v>
      </c>
      <c r="U3717" s="93">
        <f t="shared" ref="U3717:U3780" si="243">IF(J3717=$N$9,1,0)</f>
        <v>0</v>
      </c>
      <c r="V3717" s="93">
        <f t="shared" ref="V3717:V3780" si="244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1"/>
        <v>0</v>
      </c>
      <c r="T3718" s="93">
        <f t="shared" si="242"/>
        <v>0</v>
      </c>
      <c r="U3718" s="93">
        <f t="shared" si="243"/>
        <v>0</v>
      </c>
      <c r="V3718" s="93">
        <f t="shared" si="244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1"/>
        <v>0</v>
      </c>
      <c r="T3719" s="93">
        <f t="shared" si="242"/>
        <v>0</v>
      </c>
      <c r="U3719" s="93">
        <f t="shared" si="243"/>
        <v>0</v>
      </c>
      <c r="V3719" s="93">
        <f t="shared" si="244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1"/>
        <v>0</v>
      </c>
      <c r="T3720" s="93">
        <f t="shared" si="242"/>
        <v>0</v>
      </c>
      <c r="U3720" s="93">
        <f t="shared" si="243"/>
        <v>0</v>
      </c>
      <c r="V3720" s="93">
        <f t="shared" si="244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1"/>
        <v>0</v>
      </c>
      <c r="T3721" s="93">
        <f t="shared" si="242"/>
        <v>0</v>
      </c>
      <c r="U3721" s="93">
        <f t="shared" si="243"/>
        <v>0</v>
      </c>
      <c r="V3721" s="93">
        <f t="shared" si="244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1"/>
        <v>0</v>
      </c>
      <c r="T3722" s="93">
        <f t="shared" si="242"/>
        <v>0</v>
      </c>
      <c r="U3722" s="93">
        <f t="shared" si="243"/>
        <v>0</v>
      </c>
      <c r="V3722" s="93">
        <f t="shared" si="244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1"/>
        <v>0</v>
      </c>
      <c r="T3723" s="93">
        <f t="shared" si="242"/>
        <v>0</v>
      </c>
      <c r="U3723" s="93">
        <f t="shared" si="243"/>
        <v>0</v>
      </c>
      <c r="V3723" s="93">
        <f t="shared" si="244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1"/>
        <v>0</v>
      </c>
      <c r="T3724" s="93">
        <f t="shared" si="242"/>
        <v>0</v>
      </c>
      <c r="U3724" s="93">
        <f t="shared" si="243"/>
        <v>0</v>
      </c>
      <c r="V3724" s="93">
        <f t="shared" si="244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1"/>
        <v>0</v>
      </c>
      <c r="T3725" s="93">
        <f t="shared" si="242"/>
        <v>0</v>
      </c>
      <c r="U3725" s="93">
        <f t="shared" si="243"/>
        <v>0</v>
      </c>
      <c r="V3725" s="93">
        <f t="shared" si="244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1"/>
        <v>0</v>
      </c>
      <c r="T3726" s="93">
        <f t="shared" si="242"/>
        <v>0</v>
      </c>
      <c r="U3726" s="93">
        <f t="shared" si="243"/>
        <v>0</v>
      </c>
      <c r="V3726" s="93">
        <f t="shared" si="244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1"/>
        <v>0</v>
      </c>
      <c r="T3727" s="93">
        <f t="shared" si="242"/>
        <v>0</v>
      </c>
      <c r="U3727" s="93">
        <f t="shared" si="243"/>
        <v>0</v>
      </c>
      <c r="V3727" s="93">
        <f t="shared" si="244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1"/>
        <v>0</v>
      </c>
      <c r="T3728" s="93">
        <f t="shared" si="242"/>
        <v>0</v>
      </c>
      <c r="U3728" s="93">
        <f t="shared" si="243"/>
        <v>0</v>
      </c>
      <c r="V3728" s="93">
        <f t="shared" si="244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1"/>
        <v>0</v>
      </c>
      <c r="T3729" s="93">
        <f t="shared" si="242"/>
        <v>0</v>
      </c>
      <c r="U3729" s="93">
        <f t="shared" si="243"/>
        <v>0</v>
      </c>
      <c r="V3729" s="93">
        <f t="shared" si="244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1"/>
        <v>0</v>
      </c>
      <c r="T3730" s="93">
        <f t="shared" si="242"/>
        <v>0</v>
      </c>
      <c r="U3730" s="93">
        <f t="shared" si="243"/>
        <v>0</v>
      </c>
      <c r="V3730" s="93">
        <f t="shared" si="244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1"/>
        <v>0</v>
      </c>
      <c r="T3731" s="93">
        <f t="shared" si="242"/>
        <v>0</v>
      </c>
      <c r="U3731" s="93">
        <f t="shared" si="243"/>
        <v>0</v>
      </c>
      <c r="V3731" s="93">
        <f t="shared" si="244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1"/>
        <v>0</v>
      </c>
      <c r="T3732" s="93">
        <f t="shared" si="242"/>
        <v>0</v>
      </c>
      <c r="U3732" s="93">
        <f t="shared" si="243"/>
        <v>0</v>
      </c>
      <c r="V3732" s="93">
        <f t="shared" si="244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1"/>
        <v>0</v>
      </c>
      <c r="T3733" s="93">
        <f t="shared" si="242"/>
        <v>0</v>
      </c>
      <c r="U3733" s="93">
        <f t="shared" si="243"/>
        <v>0</v>
      </c>
      <c r="V3733" s="93">
        <f t="shared" si="244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1"/>
        <v>0</v>
      </c>
      <c r="T3734" s="93">
        <f t="shared" si="242"/>
        <v>0</v>
      </c>
      <c r="U3734" s="93">
        <f t="shared" si="243"/>
        <v>0</v>
      </c>
      <c r="V3734" s="93">
        <f t="shared" si="244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1"/>
        <v>0</v>
      </c>
      <c r="T3735" s="93">
        <f t="shared" si="242"/>
        <v>0</v>
      </c>
      <c r="U3735" s="93">
        <f t="shared" si="243"/>
        <v>0</v>
      </c>
      <c r="V3735" s="93">
        <f t="shared" si="244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1"/>
        <v>0</v>
      </c>
      <c r="T3736" s="93">
        <f t="shared" si="242"/>
        <v>0</v>
      </c>
      <c r="U3736" s="93">
        <f t="shared" si="243"/>
        <v>0</v>
      </c>
      <c r="V3736" s="93">
        <f t="shared" si="244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1"/>
        <v>0</v>
      </c>
      <c r="T3737" s="93">
        <f t="shared" si="242"/>
        <v>0</v>
      </c>
      <c r="U3737" s="93">
        <f t="shared" si="243"/>
        <v>0</v>
      </c>
      <c r="V3737" s="93">
        <f t="shared" si="244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1"/>
        <v>0</v>
      </c>
      <c r="T3738" s="93">
        <f t="shared" si="242"/>
        <v>0</v>
      </c>
      <c r="U3738" s="93">
        <f t="shared" si="243"/>
        <v>0</v>
      </c>
      <c r="V3738" s="93">
        <f t="shared" si="244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1"/>
        <v>0</v>
      </c>
      <c r="T3739" s="93">
        <f t="shared" si="242"/>
        <v>0</v>
      </c>
      <c r="U3739" s="93">
        <f t="shared" si="243"/>
        <v>0</v>
      </c>
      <c r="V3739" s="93">
        <f t="shared" si="244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1"/>
        <v>0</v>
      </c>
      <c r="T3740" s="93">
        <f t="shared" si="242"/>
        <v>0</v>
      </c>
      <c r="U3740" s="93">
        <f t="shared" si="243"/>
        <v>0</v>
      </c>
      <c r="V3740" s="93">
        <f t="shared" si="244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1"/>
        <v>0</v>
      </c>
      <c r="T3741" s="93">
        <f t="shared" si="242"/>
        <v>0</v>
      </c>
      <c r="U3741" s="93">
        <f t="shared" si="243"/>
        <v>0</v>
      </c>
      <c r="V3741" s="93">
        <f t="shared" si="244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1"/>
        <v>0</v>
      </c>
      <c r="T3742" s="93">
        <f t="shared" si="242"/>
        <v>0</v>
      </c>
      <c r="U3742" s="93">
        <f t="shared" si="243"/>
        <v>0</v>
      </c>
      <c r="V3742" s="93">
        <f t="shared" si="244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1"/>
        <v>0</v>
      </c>
      <c r="T3743" s="93">
        <f t="shared" si="242"/>
        <v>0</v>
      </c>
      <c r="U3743" s="93">
        <f t="shared" si="243"/>
        <v>0</v>
      </c>
      <c r="V3743" s="93">
        <f t="shared" si="244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1"/>
        <v>0</v>
      </c>
      <c r="T3744" s="93">
        <f t="shared" si="242"/>
        <v>0</v>
      </c>
      <c r="U3744" s="93">
        <f t="shared" si="243"/>
        <v>0</v>
      </c>
      <c r="V3744" s="93">
        <f t="shared" si="244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1"/>
        <v>0</v>
      </c>
      <c r="T3745" s="93">
        <f t="shared" si="242"/>
        <v>0</v>
      </c>
      <c r="U3745" s="93">
        <f t="shared" si="243"/>
        <v>0</v>
      </c>
      <c r="V3745" s="93">
        <f t="shared" si="244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1"/>
        <v>0</v>
      </c>
      <c r="T3746" s="93">
        <f t="shared" si="242"/>
        <v>0</v>
      </c>
      <c r="U3746" s="93">
        <f t="shared" si="243"/>
        <v>0</v>
      </c>
      <c r="V3746" s="93">
        <f t="shared" si="244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1"/>
        <v>0</v>
      </c>
      <c r="T3747" s="93">
        <f t="shared" si="242"/>
        <v>0</v>
      </c>
      <c r="U3747" s="93">
        <f t="shared" si="243"/>
        <v>0</v>
      </c>
      <c r="V3747" s="93">
        <f t="shared" si="244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1"/>
        <v>0</v>
      </c>
      <c r="T3748" s="93">
        <f t="shared" si="242"/>
        <v>0</v>
      </c>
      <c r="U3748" s="93">
        <f t="shared" si="243"/>
        <v>0</v>
      </c>
      <c r="V3748" s="93">
        <f t="shared" si="244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1"/>
        <v>0</v>
      </c>
      <c r="T3749" s="93">
        <f t="shared" si="242"/>
        <v>0</v>
      </c>
      <c r="U3749" s="93">
        <f t="shared" si="243"/>
        <v>0</v>
      </c>
      <c r="V3749" s="93">
        <f t="shared" si="244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1"/>
        <v>0</v>
      </c>
      <c r="T3750" s="93">
        <f t="shared" si="242"/>
        <v>0</v>
      </c>
      <c r="U3750" s="93">
        <f t="shared" si="243"/>
        <v>0</v>
      </c>
      <c r="V3750" s="93">
        <f t="shared" si="244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1"/>
        <v>0</v>
      </c>
      <c r="T3751" s="93">
        <f t="shared" si="242"/>
        <v>0</v>
      </c>
      <c r="U3751" s="93">
        <f t="shared" si="243"/>
        <v>0</v>
      </c>
      <c r="V3751" s="93">
        <f t="shared" si="244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1"/>
        <v>0</v>
      </c>
      <c r="T3752" s="93">
        <f t="shared" si="242"/>
        <v>0</v>
      </c>
      <c r="U3752" s="93">
        <f t="shared" si="243"/>
        <v>0</v>
      </c>
      <c r="V3752" s="93">
        <f t="shared" si="244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1"/>
        <v>0</v>
      </c>
      <c r="T3753" s="93">
        <f t="shared" si="242"/>
        <v>0</v>
      </c>
      <c r="U3753" s="93">
        <f t="shared" si="243"/>
        <v>0</v>
      </c>
      <c r="V3753" s="93">
        <f t="shared" si="244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1"/>
        <v>0</v>
      </c>
      <c r="T3754" s="93">
        <f t="shared" si="242"/>
        <v>0</v>
      </c>
      <c r="U3754" s="93">
        <f t="shared" si="243"/>
        <v>0</v>
      </c>
      <c r="V3754" s="93">
        <f t="shared" si="244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1"/>
        <v>0</v>
      </c>
      <c r="T3755" s="93">
        <f t="shared" si="242"/>
        <v>0</v>
      </c>
      <c r="U3755" s="93">
        <f t="shared" si="243"/>
        <v>0</v>
      </c>
      <c r="V3755" s="93">
        <f t="shared" si="244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1"/>
        <v>0</v>
      </c>
      <c r="T3756" s="93">
        <f t="shared" si="242"/>
        <v>0</v>
      </c>
      <c r="U3756" s="93">
        <f t="shared" si="243"/>
        <v>0</v>
      </c>
      <c r="V3756" s="93">
        <f t="shared" si="244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1"/>
        <v>0</v>
      </c>
      <c r="T3757" s="93">
        <f t="shared" si="242"/>
        <v>0</v>
      </c>
      <c r="U3757" s="93">
        <f t="shared" si="243"/>
        <v>0</v>
      </c>
      <c r="V3757" s="93">
        <f t="shared" si="244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1"/>
        <v>0</v>
      </c>
      <c r="T3758" s="93">
        <f t="shared" si="242"/>
        <v>0</v>
      </c>
      <c r="U3758" s="93">
        <f t="shared" si="243"/>
        <v>0</v>
      </c>
      <c r="V3758" s="93">
        <f t="shared" si="244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1"/>
        <v>0</v>
      </c>
      <c r="T3759" s="93">
        <f t="shared" si="242"/>
        <v>0</v>
      </c>
      <c r="U3759" s="93">
        <f t="shared" si="243"/>
        <v>0</v>
      </c>
      <c r="V3759" s="93">
        <f t="shared" si="244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1"/>
        <v>0</v>
      </c>
      <c r="T3760" s="93">
        <f t="shared" si="242"/>
        <v>0</v>
      </c>
      <c r="U3760" s="93">
        <f t="shared" si="243"/>
        <v>0</v>
      </c>
      <c r="V3760" s="93">
        <f t="shared" si="244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1"/>
        <v>0</v>
      </c>
      <c r="T3761" s="93">
        <f t="shared" si="242"/>
        <v>0</v>
      </c>
      <c r="U3761" s="93">
        <f t="shared" si="243"/>
        <v>0</v>
      </c>
      <c r="V3761" s="93">
        <f t="shared" si="244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1"/>
        <v>0</v>
      </c>
      <c r="T3762" s="93">
        <f t="shared" si="242"/>
        <v>0</v>
      </c>
      <c r="U3762" s="93">
        <f t="shared" si="243"/>
        <v>0</v>
      </c>
      <c r="V3762" s="93">
        <f t="shared" si="244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1"/>
        <v>0</v>
      </c>
      <c r="T3763" s="93">
        <f t="shared" si="242"/>
        <v>0</v>
      </c>
      <c r="U3763" s="93">
        <f t="shared" si="243"/>
        <v>0</v>
      </c>
      <c r="V3763" s="93">
        <f t="shared" si="244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1"/>
        <v>0</v>
      </c>
      <c r="T3764" s="93">
        <f t="shared" si="242"/>
        <v>0</v>
      </c>
      <c r="U3764" s="93">
        <f t="shared" si="243"/>
        <v>0</v>
      </c>
      <c r="V3764" s="93">
        <f t="shared" si="244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1"/>
        <v>0</v>
      </c>
      <c r="T3765" s="93">
        <f t="shared" si="242"/>
        <v>0</v>
      </c>
      <c r="U3765" s="93">
        <f t="shared" si="243"/>
        <v>0</v>
      </c>
      <c r="V3765" s="93">
        <f t="shared" si="244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1"/>
        <v>0</v>
      </c>
      <c r="T3766" s="93">
        <f t="shared" si="242"/>
        <v>0</v>
      </c>
      <c r="U3766" s="93">
        <f t="shared" si="243"/>
        <v>0</v>
      </c>
      <c r="V3766" s="93">
        <f t="shared" si="244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1"/>
        <v>0</v>
      </c>
      <c r="T3767" s="93">
        <f t="shared" si="242"/>
        <v>0</v>
      </c>
      <c r="U3767" s="93">
        <f t="shared" si="243"/>
        <v>0</v>
      </c>
      <c r="V3767" s="93">
        <f t="shared" si="244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1"/>
        <v>0</v>
      </c>
      <c r="T3768" s="93">
        <f t="shared" si="242"/>
        <v>0</v>
      </c>
      <c r="U3768" s="93">
        <f t="shared" si="243"/>
        <v>0</v>
      </c>
      <c r="V3768" s="93">
        <f t="shared" si="244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1"/>
        <v>0</v>
      </c>
      <c r="T3769" s="93">
        <f t="shared" si="242"/>
        <v>0</v>
      </c>
      <c r="U3769" s="93">
        <f t="shared" si="243"/>
        <v>0</v>
      </c>
      <c r="V3769" s="93">
        <f t="shared" si="244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1"/>
        <v>0</v>
      </c>
      <c r="T3770" s="93">
        <f t="shared" si="242"/>
        <v>0</v>
      </c>
      <c r="U3770" s="93">
        <f t="shared" si="243"/>
        <v>0</v>
      </c>
      <c r="V3770" s="93">
        <f t="shared" si="244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1"/>
        <v>0</v>
      </c>
      <c r="T3771" s="93">
        <f t="shared" si="242"/>
        <v>0</v>
      </c>
      <c r="U3771" s="93">
        <f t="shared" si="243"/>
        <v>0</v>
      </c>
      <c r="V3771" s="93">
        <f t="shared" si="244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1"/>
        <v>0</v>
      </c>
      <c r="T3772" s="93">
        <f t="shared" si="242"/>
        <v>0</v>
      </c>
      <c r="U3772" s="93">
        <f t="shared" si="243"/>
        <v>0</v>
      </c>
      <c r="V3772" s="93">
        <f t="shared" si="244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1"/>
        <v>0</v>
      </c>
      <c r="T3773" s="93">
        <f t="shared" si="242"/>
        <v>0</v>
      </c>
      <c r="U3773" s="93">
        <f t="shared" si="243"/>
        <v>0</v>
      </c>
      <c r="V3773" s="93">
        <f t="shared" si="244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1"/>
        <v>0</v>
      </c>
      <c r="T3774" s="93">
        <f t="shared" si="242"/>
        <v>0</v>
      </c>
      <c r="U3774" s="93">
        <f t="shared" si="243"/>
        <v>0</v>
      </c>
      <c r="V3774" s="93">
        <f t="shared" si="244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1"/>
        <v>0</v>
      </c>
      <c r="T3775" s="93">
        <f t="shared" si="242"/>
        <v>0</v>
      </c>
      <c r="U3775" s="93">
        <f t="shared" si="243"/>
        <v>0</v>
      </c>
      <c r="V3775" s="93">
        <f t="shared" si="244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1"/>
        <v>0</v>
      </c>
      <c r="T3776" s="93">
        <f t="shared" si="242"/>
        <v>0</v>
      </c>
      <c r="U3776" s="93">
        <f t="shared" si="243"/>
        <v>0</v>
      </c>
      <c r="V3776" s="93">
        <f t="shared" si="244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1"/>
        <v>0</v>
      </c>
      <c r="T3777" s="93">
        <f t="shared" si="242"/>
        <v>0</v>
      </c>
      <c r="U3777" s="93">
        <f t="shared" si="243"/>
        <v>0</v>
      </c>
      <c r="V3777" s="93">
        <f t="shared" si="244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1"/>
        <v>0</v>
      </c>
      <c r="T3778" s="93">
        <f t="shared" si="242"/>
        <v>0</v>
      </c>
      <c r="U3778" s="93">
        <f t="shared" si="243"/>
        <v>0</v>
      </c>
      <c r="V3778" s="93">
        <f t="shared" si="244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1"/>
        <v>0</v>
      </c>
      <c r="T3779" s="93">
        <f t="shared" si="242"/>
        <v>0</v>
      </c>
      <c r="U3779" s="93">
        <f t="shared" si="243"/>
        <v>0</v>
      </c>
      <c r="V3779" s="93">
        <f t="shared" si="244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1"/>
        <v>0</v>
      </c>
      <c r="T3780" s="93">
        <f t="shared" si="242"/>
        <v>0</v>
      </c>
      <c r="U3780" s="93">
        <f t="shared" si="243"/>
        <v>0</v>
      </c>
      <c r="V3780" s="93">
        <f t="shared" si="244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5">IF(J3781=$N$5,1,0)</f>
        <v>0</v>
      </c>
      <c r="T3781" s="93">
        <f t="shared" ref="T3781:T3844" si="246">IF(J3781=$N$7,1,0)</f>
        <v>0</v>
      </c>
      <c r="U3781" s="93">
        <f t="shared" ref="U3781:U3844" si="247">IF(J3781=$N$9,1,0)</f>
        <v>0</v>
      </c>
      <c r="V3781" s="93">
        <f t="shared" ref="V3781:V3844" si="248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5"/>
        <v>0</v>
      </c>
      <c r="T3782" s="93">
        <f t="shared" si="246"/>
        <v>0</v>
      </c>
      <c r="U3782" s="93">
        <f t="shared" si="247"/>
        <v>0</v>
      </c>
      <c r="V3782" s="93">
        <f t="shared" si="248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5"/>
        <v>0</v>
      </c>
      <c r="T3783" s="93">
        <f t="shared" si="246"/>
        <v>0</v>
      </c>
      <c r="U3783" s="93">
        <f t="shared" si="247"/>
        <v>0</v>
      </c>
      <c r="V3783" s="93">
        <f t="shared" si="248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5"/>
        <v>0</v>
      </c>
      <c r="T3784" s="93">
        <f t="shared" si="246"/>
        <v>0</v>
      </c>
      <c r="U3784" s="93">
        <f t="shared" si="247"/>
        <v>0</v>
      </c>
      <c r="V3784" s="93">
        <f t="shared" si="248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5"/>
        <v>0</v>
      </c>
      <c r="T3785" s="93">
        <f t="shared" si="246"/>
        <v>0</v>
      </c>
      <c r="U3785" s="93">
        <f t="shared" si="247"/>
        <v>0</v>
      </c>
      <c r="V3785" s="93">
        <f t="shared" si="248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5"/>
        <v>0</v>
      </c>
      <c r="T3786" s="93">
        <f t="shared" si="246"/>
        <v>0</v>
      </c>
      <c r="U3786" s="93">
        <f t="shared" si="247"/>
        <v>0</v>
      </c>
      <c r="V3786" s="93">
        <f t="shared" si="248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5"/>
        <v>0</v>
      </c>
      <c r="T3787" s="93">
        <f t="shared" si="246"/>
        <v>0</v>
      </c>
      <c r="U3787" s="93">
        <f t="shared" si="247"/>
        <v>0</v>
      </c>
      <c r="V3787" s="93">
        <f t="shared" si="248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5"/>
        <v>0</v>
      </c>
      <c r="T3788" s="93">
        <f t="shared" si="246"/>
        <v>0</v>
      </c>
      <c r="U3788" s="93">
        <f t="shared" si="247"/>
        <v>0</v>
      </c>
      <c r="V3788" s="93">
        <f t="shared" si="248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5"/>
        <v>0</v>
      </c>
      <c r="T3789" s="93">
        <f t="shared" si="246"/>
        <v>0</v>
      </c>
      <c r="U3789" s="93">
        <f t="shared" si="247"/>
        <v>0</v>
      </c>
      <c r="V3789" s="93">
        <f t="shared" si="248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5"/>
        <v>0</v>
      </c>
      <c r="T3790" s="93">
        <f t="shared" si="246"/>
        <v>0</v>
      </c>
      <c r="U3790" s="93">
        <f t="shared" si="247"/>
        <v>0</v>
      </c>
      <c r="V3790" s="93">
        <f t="shared" si="248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5"/>
        <v>0</v>
      </c>
      <c r="T3791" s="93">
        <f t="shared" si="246"/>
        <v>0</v>
      </c>
      <c r="U3791" s="93">
        <f t="shared" si="247"/>
        <v>0</v>
      </c>
      <c r="V3791" s="93">
        <f t="shared" si="248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5"/>
        <v>0</v>
      </c>
      <c r="T3792" s="93">
        <f t="shared" si="246"/>
        <v>0</v>
      </c>
      <c r="U3792" s="93">
        <f t="shared" si="247"/>
        <v>0</v>
      </c>
      <c r="V3792" s="93">
        <f t="shared" si="248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5"/>
        <v>0</v>
      </c>
      <c r="T3793" s="93">
        <f t="shared" si="246"/>
        <v>0</v>
      </c>
      <c r="U3793" s="93">
        <f t="shared" si="247"/>
        <v>0</v>
      </c>
      <c r="V3793" s="93">
        <f t="shared" si="248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5"/>
        <v>0</v>
      </c>
      <c r="T3794" s="93">
        <f t="shared" si="246"/>
        <v>0</v>
      </c>
      <c r="U3794" s="93">
        <f t="shared" si="247"/>
        <v>0</v>
      </c>
      <c r="V3794" s="93">
        <f t="shared" si="248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5"/>
        <v>0</v>
      </c>
      <c r="T3795" s="93">
        <f t="shared" si="246"/>
        <v>0</v>
      </c>
      <c r="U3795" s="93">
        <f t="shared" si="247"/>
        <v>0</v>
      </c>
      <c r="V3795" s="93">
        <f t="shared" si="248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5"/>
        <v>0</v>
      </c>
      <c r="T3796" s="93">
        <f t="shared" si="246"/>
        <v>0</v>
      </c>
      <c r="U3796" s="93">
        <f t="shared" si="247"/>
        <v>0</v>
      </c>
      <c r="V3796" s="93">
        <f t="shared" si="248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5"/>
        <v>0</v>
      </c>
      <c r="T3797" s="93">
        <f t="shared" si="246"/>
        <v>0</v>
      </c>
      <c r="U3797" s="93">
        <f t="shared" si="247"/>
        <v>0</v>
      </c>
      <c r="V3797" s="93">
        <f t="shared" si="248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5"/>
        <v>0</v>
      </c>
      <c r="T3798" s="93">
        <f t="shared" si="246"/>
        <v>0</v>
      </c>
      <c r="U3798" s="93">
        <f t="shared" si="247"/>
        <v>0</v>
      </c>
      <c r="V3798" s="93">
        <f t="shared" si="248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5"/>
        <v>0</v>
      </c>
      <c r="T3799" s="93">
        <f t="shared" si="246"/>
        <v>0</v>
      </c>
      <c r="U3799" s="93">
        <f t="shared" si="247"/>
        <v>0</v>
      </c>
      <c r="V3799" s="93">
        <f t="shared" si="248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5"/>
        <v>0</v>
      </c>
      <c r="T3800" s="93">
        <f t="shared" si="246"/>
        <v>0</v>
      </c>
      <c r="U3800" s="93">
        <f t="shared" si="247"/>
        <v>0</v>
      </c>
      <c r="V3800" s="93">
        <f t="shared" si="248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5"/>
        <v>0</v>
      </c>
      <c r="T3801" s="93">
        <f t="shared" si="246"/>
        <v>0</v>
      </c>
      <c r="U3801" s="93">
        <f t="shared" si="247"/>
        <v>0</v>
      </c>
      <c r="V3801" s="93">
        <f t="shared" si="248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5"/>
        <v>0</v>
      </c>
      <c r="T3802" s="93">
        <f t="shared" si="246"/>
        <v>0</v>
      </c>
      <c r="U3802" s="93">
        <f t="shared" si="247"/>
        <v>0</v>
      </c>
      <c r="V3802" s="93">
        <f t="shared" si="248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5"/>
        <v>0</v>
      </c>
      <c r="T3803" s="93">
        <f t="shared" si="246"/>
        <v>0</v>
      </c>
      <c r="U3803" s="93">
        <f t="shared" si="247"/>
        <v>0</v>
      </c>
      <c r="V3803" s="93">
        <f t="shared" si="248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5"/>
        <v>0</v>
      </c>
      <c r="T3804" s="93">
        <f t="shared" si="246"/>
        <v>0</v>
      </c>
      <c r="U3804" s="93">
        <f t="shared" si="247"/>
        <v>0</v>
      </c>
      <c r="V3804" s="93">
        <f t="shared" si="248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5"/>
        <v>0</v>
      </c>
      <c r="T3805" s="93">
        <f t="shared" si="246"/>
        <v>0</v>
      </c>
      <c r="U3805" s="93">
        <f t="shared" si="247"/>
        <v>0</v>
      </c>
      <c r="V3805" s="93">
        <f t="shared" si="248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5"/>
        <v>0</v>
      </c>
      <c r="T3806" s="93">
        <f t="shared" si="246"/>
        <v>0</v>
      </c>
      <c r="U3806" s="93">
        <f t="shared" si="247"/>
        <v>0</v>
      </c>
      <c r="V3806" s="93">
        <f t="shared" si="248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5"/>
        <v>0</v>
      </c>
      <c r="T3807" s="93">
        <f t="shared" si="246"/>
        <v>0</v>
      </c>
      <c r="U3807" s="93">
        <f t="shared" si="247"/>
        <v>0</v>
      </c>
      <c r="V3807" s="93">
        <f t="shared" si="248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5"/>
        <v>0</v>
      </c>
      <c r="T3808" s="93">
        <f t="shared" si="246"/>
        <v>0</v>
      </c>
      <c r="U3808" s="93">
        <f t="shared" si="247"/>
        <v>0</v>
      </c>
      <c r="V3808" s="93">
        <f t="shared" si="248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5"/>
        <v>0</v>
      </c>
      <c r="T3809" s="93">
        <f t="shared" si="246"/>
        <v>0</v>
      </c>
      <c r="U3809" s="93">
        <f t="shared" si="247"/>
        <v>0</v>
      </c>
      <c r="V3809" s="93">
        <f t="shared" si="248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5"/>
        <v>0</v>
      </c>
      <c r="T3810" s="93">
        <f t="shared" si="246"/>
        <v>0</v>
      </c>
      <c r="U3810" s="93">
        <f t="shared" si="247"/>
        <v>0</v>
      </c>
      <c r="V3810" s="93">
        <f t="shared" si="248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5"/>
        <v>0</v>
      </c>
      <c r="T3811" s="93">
        <f t="shared" si="246"/>
        <v>0</v>
      </c>
      <c r="U3811" s="93">
        <f t="shared" si="247"/>
        <v>0</v>
      </c>
      <c r="V3811" s="93">
        <f t="shared" si="248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5"/>
        <v>0</v>
      </c>
      <c r="T3812" s="93">
        <f t="shared" si="246"/>
        <v>0</v>
      </c>
      <c r="U3812" s="93">
        <f t="shared" si="247"/>
        <v>0</v>
      </c>
      <c r="V3812" s="93">
        <f t="shared" si="248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5"/>
        <v>0</v>
      </c>
      <c r="T3813" s="93">
        <f t="shared" si="246"/>
        <v>0</v>
      </c>
      <c r="U3813" s="93">
        <f t="shared" si="247"/>
        <v>0</v>
      </c>
      <c r="V3813" s="93">
        <f t="shared" si="248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5"/>
        <v>0</v>
      </c>
      <c r="T3814" s="93">
        <f t="shared" si="246"/>
        <v>0</v>
      </c>
      <c r="U3814" s="93">
        <f t="shared" si="247"/>
        <v>0</v>
      </c>
      <c r="V3814" s="93">
        <f t="shared" si="248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5"/>
        <v>0</v>
      </c>
      <c r="T3815" s="93">
        <f t="shared" si="246"/>
        <v>0</v>
      </c>
      <c r="U3815" s="93">
        <f t="shared" si="247"/>
        <v>0</v>
      </c>
      <c r="V3815" s="93">
        <f t="shared" si="248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5"/>
        <v>0</v>
      </c>
      <c r="T3816" s="93">
        <f t="shared" si="246"/>
        <v>0</v>
      </c>
      <c r="U3816" s="93">
        <f t="shared" si="247"/>
        <v>0</v>
      </c>
      <c r="V3816" s="93">
        <f t="shared" si="248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5"/>
        <v>0</v>
      </c>
      <c r="T3817" s="93">
        <f t="shared" si="246"/>
        <v>0</v>
      </c>
      <c r="U3817" s="93">
        <f t="shared" si="247"/>
        <v>0</v>
      </c>
      <c r="V3817" s="93">
        <f t="shared" si="248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5"/>
        <v>0</v>
      </c>
      <c r="T3818" s="93">
        <f t="shared" si="246"/>
        <v>0</v>
      </c>
      <c r="U3818" s="93">
        <f t="shared" si="247"/>
        <v>0</v>
      </c>
      <c r="V3818" s="93">
        <f t="shared" si="248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5"/>
        <v>0</v>
      </c>
      <c r="T3819" s="93">
        <f t="shared" si="246"/>
        <v>0</v>
      </c>
      <c r="U3819" s="93">
        <f t="shared" si="247"/>
        <v>0</v>
      </c>
      <c r="V3819" s="93">
        <f t="shared" si="248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5"/>
        <v>0</v>
      </c>
      <c r="T3820" s="93">
        <f t="shared" si="246"/>
        <v>0</v>
      </c>
      <c r="U3820" s="93">
        <f t="shared" si="247"/>
        <v>0</v>
      </c>
      <c r="V3820" s="93">
        <f t="shared" si="248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5"/>
        <v>0</v>
      </c>
      <c r="T3821" s="93">
        <f t="shared" si="246"/>
        <v>0</v>
      </c>
      <c r="U3821" s="93">
        <f t="shared" si="247"/>
        <v>0</v>
      </c>
      <c r="V3821" s="93">
        <f t="shared" si="248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5"/>
        <v>0</v>
      </c>
      <c r="T3822" s="93">
        <f t="shared" si="246"/>
        <v>0</v>
      </c>
      <c r="U3822" s="93">
        <f t="shared" si="247"/>
        <v>0</v>
      </c>
      <c r="V3822" s="93">
        <f t="shared" si="248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5"/>
        <v>0</v>
      </c>
      <c r="T3823" s="93">
        <f t="shared" si="246"/>
        <v>0</v>
      </c>
      <c r="U3823" s="93">
        <f t="shared" si="247"/>
        <v>0</v>
      </c>
      <c r="V3823" s="93">
        <f t="shared" si="248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5"/>
        <v>0</v>
      </c>
      <c r="T3824" s="93">
        <f t="shared" si="246"/>
        <v>0</v>
      </c>
      <c r="U3824" s="93">
        <f t="shared" si="247"/>
        <v>0</v>
      </c>
      <c r="V3824" s="93">
        <f t="shared" si="248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5"/>
        <v>0</v>
      </c>
      <c r="T3825" s="93">
        <f t="shared" si="246"/>
        <v>0</v>
      </c>
      <c r="U3825" s="93">
        <f t="shared" si="247"/>
        <v>0</v>
      </c>
      <c r="V3825" s="93">
        <f t="shared" si="248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5"/>
        <v>0</v>
      </c>
      <c r="T3826" s="93">
        <f t="shared" si="246"/>
        <v>0</v>
      </c>
      <c r="U3826" s="93">
        <f t="shared" si="247"/>
        <v>0</v>
      </c>
      <c r="V3826" s="93">
        <f t="shared" si="248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5"/>
        <v>0</v>
      </c>
      <c r="T3827" s="93">
        <f t="shared" si="246"/>
        <v>0</v>
      </c>
      <c r="U3827" s="93">
        <f t="shared" si="247"/>
        <v>0</v>
      </c>
      <c r="V3827" s="93">
        <f t="shared" si="248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5"/>
        <v>0</v>
      </c>
      <c r="T3828" s="93">
        <f t="shared" si="246"/>
        <v>0</v>
      </c>
      <c r="U3828" s="93">
        <f t="shared" si="247"/>
        <v>0</v>
      </c>
      <c r="V3828" s="93">
        <f t="shared" si="248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5"/>
        <v>0</v>
      </c>
      <c r="T3829" s="93">
        <f t="shared" si="246"/>
        <v>0</v>
      </c>
      <c r="U3829" s="93">
        <f t="shared" si="247"/>
        <v>0</v>
      </c>
      <c r="V3829" s="93">
        <f t="shared" si="248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5"/>
        <v>0</v>
      </c>
      <c r="T3830" s="93">
        <f t="shared" si="246"/>
        <v>0</v>
      </c>
      <c r="U3830" s="93">
        <f t="shared" si="247"/>
        <v>0</v>
      </c>
      <c r="V3830" s="93">
        <f t="shared" si="248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5"/>
        <v>0</v>
      </c>
      <c r="T3831" s="93">
        <f t="shared" si="246"/>
        <v>0</v>
      </c>
      <c r="U3831" s="93">
        <f t="shared" si="247"/>
        <v>0</v>
      </c>
      <c r="V3831" s="93">
        <f t="shared" si="248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5"/>
        <v>0</v>
      </c>
      <c r="T3832" s="93">
        <f t="shared" si="246"/>
        <v>0</v>
      </c>
      <c r="U3832" s="93">
        <f t="shared" si="247"/>
        <v>0</v>
      </c>
      <c r="V3832" s="93">
        <f t="shared" si="248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5"/>
        <v>0</v>
      </c>
      <c r="T3833" s="93">
        <f t="shared" si="246"/>
        <v>0</v>
      </c>
      <c r="U3833" s="93">
        <f t="shared" si="247"/>
        <v>0</v>
      </c>
      <c r="V3833" s="93">
        <f t="shared" si="248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5"/>
        <v>0</v>
      </c>
      <c r="T3834" s="93">
        <f t="shared" si="246"/>
        <v>0</v>
      </c>
      <c r="U3834" s="93">
        <f t="shared" si="247"/>
        <v>0</v>
      </c>
      <c r="V3834" s="93">
        <f t="shared" si="248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5"/>
        <v>0</v>
      </c>
      <c r="T3835" s="93">
        <f t="shared" si="246"/>
        <v>0</v>
      </c>
      <c r="U3835" s="93">
        <f t="shared" si="247"/>
        <v>0</v>
      </c>
      <c r="V3835" s="93">
        <f t="shared" si="248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5"/>
        <v>0</v>
      </c>
      <c r="T3836" s="93">
        <f t="shared" si="246"/>
        <v>0</v>
      </c>
      <c r="U3836" s="93">
        <f t="shared" si="247"/>
        <v>0</v>
      </c>
      <c r="V3836" s="93">
        <f t="shared" si="248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5"/>
        <v>0</v>
      </c>
      <c r="T3837" s="93">
        <f t="shared" si="246"/>
        <v>0</v>
      </c>
      <c r="U3837" s="93">
        <f t="shared" si="247"/>
        <v>0</v>
      </c>
      <c r="V3837" s="93">
        <f t="shared" si="248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5"/>
        <v>0</v>
      </c>
      <c r="T3838" s="93">
        <f t="shared" si="246"/>
        <v>0</v>
      </c>
      <c r="U3838" s="93">
        <f t="shared" si="247"/>
        <v>0</v>
      </c>
      <c r="V3838" s="93">
        <f t="shared" si="248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5"/>
        <v>0</v>
      </c>
      <c r="T3839" s="93">
        <f t="shared" si="246"/>
        <v>0</v>
      </c>
      <c r="U3839" s="93">
        <f t="shared" si="247"/>
        <v>0</v>
      </c>
      <c r="V3839" s="93">
        <f t="shared" si="248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5"/>
        <v>0</v>
      </c>
      <c r="T3840" s="93">
        <f t="shared" si="246"/>
        <v>0</v>
      </c>
      <c r="U3840" s="93">
        <f t="shared" si="247"/>
        <v>0</v>
      </c>
      <c r="V3840" s="93">
        <f t="shared" si="248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5"/>
        <v>0</v>
      </c>
      <c r="T3841" s="93">
        <f t="shared" si="246"/>
        <v>0</v>
      </c>
      <c r="U3841" s="93">
        <f t="shared" si="247"/>
        <v>0</v>
      </c>
      <c r="V3841" s="93">
        <f t="shared" si="248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5"/>
        <v>0</v>
      </c>
      <c r="T3842" s="93">
        <f t="shared" si="246"/>
        <v>0</v>
      </c>
      <c r="U3842" s="93">
        <f t="shared" si="247"/>
        <v>0</v>
      </c>
      <c r="V3842" s="93">
        <f t="shared" si="248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5"/>
        <v>0</v>
      </c>
      <c r="T3843" s="93">
        <f t="shared" si="246"/>
        <v>0</v>
      </c>
      <c r="U3843" s="93">
        <f t="shared" si="247"/>
        <v>0</v>
      </c>
      <c r="V3843" s="93">
        <f t="shared" si="248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5"/>
        <v>0</v>
      </c>
      <c r="T3844" s="93">
        <f t="shared" si="246"/>
        <v>0</v>
      </c>
      <c r="U3844" s="93">
        <f t="shared" si="247"/>
        <v>0</v>
      </c>
      <c r="V3844" s="93">
        <f t="shared" si="248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9">IF(J3845=$N$5,1,0)</f>
        <v>0</v>
      </c>
      <c r="T3845" s="93">
        <f t="shared" ref="T3845:T3908" si="250">IF(J3845=$N$7,1,0)</f>
        <v>0</v>
      </c>
      <c r="U3845" s="93">
        <f t="shared" ref="U3845:U3908" si="251">IF(J3845=$N$9,1,0)</f>
        <v>0</v>
      </c>
      <c r="V3845" s="93">
        <f t="shared" ref="V3845:V3908" si="252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9"/>
        <v>0</v>
      </c>
      <c r="T3846" s="93">
        <f t="shared" si="250"/>
        <v>0</v>
      </c>
      <c r="U3846" s="93">
        <f t="shared" si="251"/>
        <v>0</v>
      </c>
      <c r="V3846" s="93">
        <f t="shared" si="252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9"/>
        <v>0</v>
      </c>
      <c r="T3847" s="93">
        <f t="shared" si="250"/>
        <v>0</v>
      </c>
      <c r="U3847" s="93">
        <f t="shared" si="251"/>
        <v>0</v>
      </c>
      <c r="V3847" s="93">
        <f t="shared" si="252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9"/>
        <v>0</v>
      </c>
      <c r="T3848" s="93">
        <f t="shared" si="250"/>
        <v>0</v>
      </c>
      <c r="U3848" s="93">
        <f t="shared" si="251"/>
        <v>0</v>
      </c>
      <c r="V3848" s="93">
        <f t="shared" si="252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9"/>
        <v>0</v>
      </c>
      <c r="T3849" s="93">
        <f t="shared" si="250"/>
        <v>0</v>
      </c>
      <c r="U3849" s="93">
        <f t="shared" si="251"/>
        <v>0</v>
      </c>
      <c r="V3849" s="93">
        <f t="shared" si="252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9"/>
        <v>0</v>
      </c>
      <c r="T3850" s="93">
        <f t="shared" si="250"/>
        <v>0</v>
      </c>
      <c r="U3850" s="93">
        <f t="shared" si="251"/>
        <v>0</v>
      </c>
      <c r="V3850" s="93">
        <f t="shared" si="252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9"/>
        <v>0</v>
      </c>
      <c r="T3851" s="93">
        <f t="shared" si="250"/>
        <v>0</v>
      </c>
      <c r="U3851" s="93">
        <f t="shared" si="251"/>
        <v>0</v>
      </c>
      <c r="V3851" s="93">
        <f t="shared" si="252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9"/>
        <v>0</v>
      </c>
      <c r="T3852" s="93">
        <f t="shared" si="250"/>
        <v>0</v>
      </c>
      <c r="U3852" s="93">
        <f t="shared" si="251"/>
        <v>0</v>
      </c>
      <c r="V3852" s="93">
        <f t="shared" si="252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9"/>
        <v>0</v>
      </c>
      <c r="T3853" s="93">
        <f t="shared" si="250"/>
        <v>0</v>
      </c>
      <c r="U3853" s="93">
        <f t="shared" si="251"/>
        <v>0</v>
      </c>
      <c r="V3853" s="93">
        <f t="shared" si="252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9"/>
        <v>0</v>
      </c>
      <c r="T3854" s="93">
        <f t="shared" si="250"/>
        <v>0</v>
      </c>
      <c r="U3854" s="93">
        <f t="shared" si="251"/>
        <v>0</v>
      </c>
      <c r="V3854" s="93">
        <f t="shared" si="252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9"/>
        <v>0</v>
      </c>
      <c r="T3855" s="93">
        <f t="shared" si="250"/>
        <v>0</v>
      </c>
      <c r="U3855" s="93">
        <f t="shared" si="251"/>
        <v>0</v>
      </c>
      <c r="V3855" s="93">
        <f t="shared" si="252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9"/>
        <v>0</v>
      </c>
      <c r="T3856" s="93">
        <f t="shared" si="250"/>
        <v>0</v>
      </c>
      <c r="U3856" s="93">
        <f t="shared" si="251"/>
        <v>0</v>
      </c>
      <c r="V3856" s="93">
        <f t="shared" si="252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9"/>
        <v>0</v>
      </c>
      <c r="T3857" s="93">
        <f t="shared" si="250"/>
        <v>0</v>
      </c>
      <c r="U3857" s="93">
        <f t="shared" si="251"/>
        <v>0</v>
      </c>
      <c r="V3857" s="93">
        <f t="shared" si="252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9"/>
        <v>0</v>
      </c>
      <c r="T3858" s="93">
        <f t="shared" si="250"/>
        <v>0</v>
      </c>
      <c r="U3858" s="93">
        <f t="shared" si="251"/>
        <v>0</v>
      </c>
      <c r="V3858" s="93">
        <f t="shared" si="252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9"/>
        <v>0</v>
      </c>
      <c r="T3859" s="93">
        <f t="shared" si="250"/>
        <v>0</v>
      </c>
      <c r="U3859" s="93">
        <f t="shared" si="251"/>
        <v>0</v>
      </c>
      <c r="V3859" s="93">
        <f t="shared" si="252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9"/>
        <v>0</v>
      </c>
      <c r="T3860" s="93">
        <f t="shared" si="250"/>
        <v>0</v>
      </c>
      <c r="U3860" s="93">
        <f t="shared" si="251"/>
        <v>0</v>
      </c>
      <c r="V3860" s="93">
        <f t="shared" si="252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9"/>
        <v>0</v>
      </c>
      <c r="T3861" s="93">
        <f t="shared" si="250"/>
        <v>0</v>
      </c>
      <c r="U3861" s="93">
        <f t="shared" si="251"/>
        <v>0</v>
      </c>
      <c r="V3861" s="93">
        <f t="shared" si="252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9"/>
        <v>0</v>
      </c>
      <c r="T3862" s="93">
        <f t="shared" si="250"/>
        <v>0</v>
      </c>
      <c r="U3862" s="93">
        <f t="shared" si="251"/>
        <v>0</v>
      </c>
      <c r="V3862" s="93">
        <f t="shared" si="252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9"/>
        <v>0</v>
      </c>
      <c r="T3863" s="93">
        <f t="shared" si="250"/>
        <v>0</v>
      </c>
      <c r="U3863" s="93">
        <f t="shared" si="251"/>
        <v>0</v>
      </c>
      <c r="V3863" s="93">
        <f t="shared" si="252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9"/>
        <v>0</v>
      </c>
      <c r="T3864" s="93">
        <f t="shared" si="250"/>
        <v>0</v>
      </c>
      <c r="U3864" s="93">
        <f t="shared" si="251"/>
        <v>0</v>
      </c>
      <c r="V3864" s="93">
        <f t="shared" si="252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9"/>
        <v>0</v>
      </c>
      <c r="T3865" s="93">
        <f t="shared" si="250"/>
        <v>0</v>
      </c>
      <c r="U3865" s="93">
        <f t="shared" si="251"/>
        <v>0</v>
      </c>
      <c r="V3865" s="93">
        <f t="shared" si="252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9"/>
        <v>0</v>
      </c>
      <c r="T3866" s="93">
        <f t="shared" si="250"/>
        <v>0</v>
      </c>
      <c r="U3866" s="93">
        <f t="shared" si="251"/>
        <v>0</v>
      </c>
      <c r="V3866" s="93">
        <f t="shared" si="252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9"/>
        <v>0</v>
      </c>
      <c r="T3867" s="93">
        <f t="shared" si="250"/>
        <v>0</v>
      </c>
      <c r="U3867" s="93">
        <f t="shared" si="251"/>
        <v>0</v>
      </c>
      <c r="V3867" s="93">
        <f t="shared" si="252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9"/>
        <v>0</v>
      </c>
      <c r="T3868" s="93">
        <f t="shared" si="250"/>
        <v>0</v>
      </c>
      <c r="U3868" s="93">
        <f t="shared" si="251"/>
        <v>0</v>
      </c>
      <c r="V3868" s="93">
        <f t="shared" si="252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9"/>
        <v>0</v>
      </c>
      <c r="T3869" s="93">
        <f t="shared" si="250"/>
        <v>0</v>
      </c>
      <c r="U3869" s="93">
        <f t="shared" si="251"/>
        <v>0</v>
      </c>
      <c r="V3869" s="93">
        <f t="shared" si="252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9"/>
        <v>0</v>
      </c>
      <c r="T3870" s="93">
        <f t="shared" si="250"/>
        <v>0</v>
      </c>
      <c r="U3870" s="93">
        <f t="shared" si="251"/>
        <v>0</v>
      </c>
      <c r="V3870" s="93">
        <f t="shared" si="252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9"/>
        <v>0</v>
      </c>
      <c r="T3871" s="93">
        <f t="shared" si="250"/>
        <v>0</v>
      </c>
      <c r="U3871" s="93">
        <f t="shared" si="251"/>
        <v>0</v>
      </c>
      <c r="V3871" s="93">
        <f t="shared" si="252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9"/>
        <v>0</v>
      </c>
      <c r="T3872" s="93">
        <f t="shared" si="250"/>
        <v>0</v>
      </c>
      <c r="U3872" s="93">
        <f t="shared" si="251"/>
        <v>0</v>
      </c>
      <c r="V3872" s="93">
        <f t="shared" si="252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9"/>
        <v>0</v>
      </c>
      <c r="T3873" s="93">
        <f t="shared" si="250"/>
        <v>0</v>
      </c>
      <c r="U3873" s="93">
        <f t="shared" si="251"/>
        <v>0</v>
      </c>
      <c r="V3873" s="93">
        <f t="shared" si="252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9"/>
        <v>0</v>
      </c>
      <c r="T3874" s="93">
        <f t="shared" si="250"/>
        <v>0</v>
      </c>
      <c r="U3874" s="93">
        <f t="shared" si="251"/>
        <v>0</v>
      </c>
      <c r="V3874" s="93">
        <f t="shared" si="252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9"/>
        <v>0</v>
      </c>
      <c r="T3875" s="93">
        <f t="shared" si="250"/>
        <v>0</v>
      </c>
      <c r="U3875" s="93">
        <f t="shared" si="251"/>
        <v>0</v>
      </c>
      <c r="V3875" s="93">
        <f t="shared" si="252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9"/>
        <v>0</v>
      </c>
      <c r="T3876" s="93">
        <f t="shared" si="250"/>
        <v>0</v>
      </c>
      <c r="U3876" s="93">
        <f t="shared" si="251"/>
        <v>0</v>
      </c>
      <c r="V3876" s="93">
        <f t="shared" si="252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9"/>
        <v>0</v>
      </c>
      <c r="T3877" s="93">
        <f t="shared" si="250"/>
        <v>0</v>
      </c>
      <c r="U3877" s="93">
        <f t="shared" si="251"/>
        <v>0</v>
      </c>
      <c r="V3877" s="93">
        <f t="shared" si="252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9"/>
        <v>0</v>
      </c>
      <c r="T3878" s="93">
        <f t="shared" si="250"/>
        <v>0</v>
      </c>
      <c r="U3878" s="93">
        <f t="shared" si="251"/>
        <v>0</v>
      </c>
      <c r="V3878" s="93">
        <f t="shared" si="252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9"/>
        <v>0</v>
      </c>
      <c r="T3879" s="93">
        <f t="shared" si="250"/>
        <v>0</v>
      </c>
      <c r="U3879" s="93">
        <f t="shared" si="251"/>
        <v>0</v>
      </c>
      <c r="V3879" s="93">
        <f t="shared" si="252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9"/>
        <v>0</v>
      </c>
      <c r="T3880" s="93">
        <f t="shared" si="250"/>
        <v>0</v>
      </c>
      <c r="U3880" s="93">
        <f t="shared" si="251"/>
        <v>0</v>
      </c>
      <c r="V3880" s="93">
        <f t="shared" si="252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9"/>
        <v>0</v>
      </c>
      <c r="T3881" s="93">
        <f t="shared" si="250"/>
        <v>0</v>
      </c>
      <c r="U3881" s="93">
        <f t="shared" si="251"/>
        <v>0</v>
      </c>
      <c r="V3881" s="93">
        <f t="shared" si="252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9"/>
        <v>0</v>
      </c>
      <c r="T3882" s="93">
        <f t="shared" si="250"/>
        <v>0</v>
      </c>
      <c r="U3882" s="93">
        <f t="shared" si="251"/>
        <v>0</v>
      </c>
      <c r="V3882" s="93">
        <f t="shared" si="252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9"/>
        <v>0</v>
      </c>
      <c r="T3883" s="93">
        <f t="shared" si="250"/>
        <v>0</v>
      </c>
      <c r="U3883" s="93">
        <f t="shared" si="251"/>
        <v>0</v>
      </c>
      <c r="V3883" s="93">
        <f t="shared" si="252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9"/>
        <v>0</v>
      </c>
      <c r="T3884" s="93">
        <f t="shared" si="250"/>
        <v>0</v>
      </c>
      <c r="U3884" s="93">
        <f t="shared" si="251"/>
        <v>0</v>
      </c>
      <c r="V3884" s="93">
        <f t="shared" si="252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9"/>
        <v>0</v>
      </c>
      <c r="T3885" s="93">
        <f t="shared" si="250"/>
        <v>0</v>
      </c>
      <c r="U3885" s="93">
        <f t="shared" si="251"/>
        <v>0</v>
      </c>
      <c r="V3885" s="93">
        <f t="shared" si="252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9"/>
        <v>0</v>
      </c>
      <c r="T3886" s="93">
        <f t="shared" si="250"/>
        <v>0</v>
      </c>
      <c r="U3886" s="93">
        <f t="shared" si="251"/>
        <v>0</v>
      </c>
      <c r="V3886" s="93">
        <f t="shared" si="252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9"/>
        <v>0</v>
      </c>
      <c r="T3887" s="93">
        <f t="shared" si="250"/>
        <v>0</v>
      </c>
      <c r="U3887" s="93">
        <f t="shared" si="251"/>
        <v>0</v>
      </c>
      <c r="V3887" s="93">
        <f t="shared" si="252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9"/>
        <v>0</v>
      </c>
      <c r="T3888" s="93">
        <f t="shared" si="250"/>
        <v>0</v>
      </c>
      <c r="U3888" s="93">
        <f t="shared" si="251"/>
        <v>0</v>
      </c>
      <c r="V3888" s="93">
        <f t="shared" si="252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9"/>
        <v>0</v>
      </c>
      <c r="T3889" s="93">
        <f t="shared" si="250"/>
        <v>0</v>
      </c>
      <c r="U3889" s="93">
        <f t="shared" si="251"/>
        <v>0</v>
      </c>
      <c r="V3889" s="93">
        <f t="shared" si="252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9"/>
        <v>0</v>
      </c>
      <c r="T3890" s="93">
        <f t="shared" si="250"/>
        <v>0</v>
      </c>
      <c r="U3890" s="93">
        <f t="shared" si="251"/>
        <v>0</v>
      </c>
      <c r="V3890" s="93">
        <f t="shared" si="252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9"/>
        <v>0</v>
      </c>
      <c r="T3891" s="93">
        <f t="shared" si="250"/>
        <v>0</v>
      </c>
      <c r="U3891" s="93">
        <f t="shared" si="251"/>
        <v>0</v>
      </c>
      <c r="V3891" s="93">
        <f t="shared" si="252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9"/>
        <v>0</v>
      </c>
      <c r="T3892" s="93">
        <f t="shared" si="250"/>
        <v>0</v>
      </c>
      <c r="U3892" s="93">
        <f t="shared" si="251"/>
        <v>0</v>
      </c>
      <c r="V3892" s="93">
        <f t="shared" si="252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9"/>
        <v>0</v>
      </c>
      <c r="T3893" s="93">
        <f t="shared" si="250"/>
        <v>0</v>
      </c>
      <c r="U3893" s="93">
        <f t="shared" si="251"/>
        <v>0</v>
      </c>
      <c r="V3893" s="93">
        <f t="shared" si="252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9"/>
        <v>0</v>
      </c>
      <c r="T3894" s="93">
        <f t="shared" si="250"/>
        <v>0</v>
      </c>
      <c r="U3894" s="93">
        <f t="shared" si="251"/>
        <v>0</v>
      </c>
      <c r="V3894" s="93">
        <f t="shared" si="252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9"/>
        <v>0</v>
      </c>
      <c r="T3895" s="93">
        <f t="shared" si="250"/>
        <v>0</v>
      </c>
      <c r="U3895" s="93">
        <f t="shared" si="251"/>
        <v>0</v>
      </c>
      <c r="V3895" s="93">
        <f t="shared" si="252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9"/>
        <v>0</v>
      </c>
      <c r="T3896" s="93">
        <f t="shared" si="250"/>
        <v>0</v>
      </c>
      <c r="U3896" s="93">
        <f t="shared" si="251"/>
        <v>0</v>
      </c>
      <c r="V3896" s="93">
        <f t="shared" si="252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9"/>
        <v>0</v>
      </c>
      <c r="T3897" s="93">
        <f t="shared" si="250"/>
        <v>0</v>
      </c>
      <c r="U3897" s="93">
        <f t="shared" si="251"/>
        <v>0</v>
      </c>
      <c r="V3897" s="93">
        <f t="shared" si="252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9"/>
        <v>0</v>
      </c>
      <c r="T3898" s="93">
        <f t="shared" si="250"/>
        <v>0</v>
      </c>
      <c r="U3898" s="93">
        <f t="shared" si="251"/>
        <v>0</v>
      </c>
      <c r="V3898" s="93">
        <f t="shared" si="252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9"/>
        <v>0</v>
      </c>
      <c r="T3899" s="93">
        <f t="shared" si="250"/>
        <v>0</v>
      </c>
      <c r="U3899" s="93">
        <f t="shared" si="251"/>
        <v>0</v>
      </c>
      <c r="V3899" s="93">
        <f t="shared" si="252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9"/>
        <v>0</v>
      </c>
      <c r="T3900" s="93">
        <f t="shared" si="250"/>
        <v>0</v>
      </c>
      <c r="U3900" s="93">
        <f t="shared" si="251"/>
        <v>0</v>
      </c>
      <c r="V3900" s="93">
        <f t="shared" si="252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9"/>
        <v>0</v>
      </c>
      <c r="T3901" s="93">
        <f t="shared" si="250"/>
        <v>0</v>
      </c>
      <c r="U3901" s="93">
        <f t="shared" si="251"/>
        <v>0</v>
      </c>
      <c r="V3901" s="93">
        <f t="shared" si="252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9"/>
        <v>0</v>
      </c>
      <c r="T3902" s="93">
        <f t="shared" si="250"/>
        <v>0</v>
      </c>
      <c r="U3902" s="93">
        <f t="shared" si="251"/>
        <v>0</v>
      </c>
      <c r="V3902" s="93">
        <f t="shared" si="252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9"/>
        <v>0</v>
      </c>
      <c r="T3903" s="93">
        <f t="shared" si="250"/>
        <v>0</v>
      </c>
      <c r="U3903" s="93">
        <f t="shared" si="251"/>
        <v>0</v>
      </c>
      <c r="V3903" s="93">
        <f t="shared" si="252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9"/>
        <v>0</v>
      </c>
      <c r="T3904" s="93">
        <f t="shared" si="250"/>
        <v>0</v>
      </c>
      <c r="U3904" s="93">
        <f t="shared" si="251"/>
        <v>0</v>
      </c>
      <c r="V3904" s="93">
        <f t="shared" si="252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9"/>
        <v>0</v>
      </c>
      <c r="T3905" s="93">
        <f t="shared" si="250"/>
        <v>0</v>
      </c>
      <c r="U3905" s="93">
        <f t="shared" si="251"/>
        <v>0</v>
      </c>
      <c r="V3905" s="93">
        <f t="shared" si="252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9"/>
        <v>0</v>
      </c>
      <c r="T3906" s="93">
        <f t="shared" si="250"/>
        <v>0</v>
      </c>
      <c r="U3906" s="93">
        <f t="shared" si="251"/>
        <v>0</v>
      </c>
      <c r="V3906" s="93">
        <f t="shared" si="252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9"/>
        <v>0</v>
      </c>
      <c r="T3907" s="93">
        <f t="shared" si="250"/>
        <v>0</v>
      </c>
      <c r="U3907" s="93">
        <f t="shared" si="251"/>
        <v>0</v>
      </c>
      <c r="V3907" s="93">
        <f t="shared" si="252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9"/>
        <v>0</v>
      </c>
      <c r="T3908" s="93">
        <f t="shared" si="250"/>
        <v>0</v>
      </c>
      <c r="U3908" s="93">
        <f t="shared" si="251"/>
        <v>0</v>
      </c>
      <c r="V3908" s="93">
        <f t="shared" si="252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3">IF(J3909=$N$5,1,0)</f>
        <v>0</v>
      </c>
      <c r="T3909" s="93">
        <f t="shared" ref="T3909:T3972" si="254">IF(J3909=$N$7,1,0)</f>
        <v>0</v>
      </c>
      <c r="U3909" s="93">
        <f t="shared" ref="U3909:U3972" si="255">IF(J3909=$N$9,1,0)</f>
        <v>0</v>
      </c>
      <c r="V3909" s="93">
        <f t="shared" ref="V3909:V3972" si="256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3"/>
        <v>0</v>
      </c>
      <c r="T3910" s="93">
        <f t="shared" si="254"/>
        <v>0</v>
      </c>
      <c r="U3910" s="93">
        <f t="shared" si="255"/>
        <v>0</v>
      </c>
      <c r="V3910" s="93">
        <f t="shared" si="256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3"/>
        <v>0</v>
      </c>
      <c r="T3911" s="93">
        <f t="shared" si="254"/>
        <v>0</v>
      </c>
      <c r="U3911" s="93">
        <f t="shared" si="255"/>
        <v>0</v>
      </c>
      <c r="V3911" s="93">
        <f t="shared" si="256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3"/>
        <v>0</v>
      </c>
      <c r="T3912" s="93">
        <f t="shared" si="254"/>
        <v>0</v>
      </c>
      <c r="U3912" s="93">
        <f t="shared" si="255"/>
        <v>0</v>
      </c>
      <c r="V3912" s="93">
        <f t="shared" si="256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3"/>
        <v>0</v>
      </c>
      <c r="T3913" s="93">
        <f t="shared" si="254"/>
        <v>0</v>
      </c>
      <c r="U3913" s="93">
        <f t="shared" si="255"/>
        <v>0</v>
      </c>
      <c r="V3913" s="93">
        <f t="shared" si="256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3"/>
        <v>0</v>
      </c>
      <c r="T3914" s="93">
        <f t="shared" si="254"/>
        <v>0</v>
      </c>
      <c r="U3914" s="93">
        <f t="shared" si="255"/>
        <v>0</v>
      </c>
      <c r="V3914" s="93">
        <f t="shared" si="256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3"/>
        <v>0</v>
      </c>
      <c r="T3915" s="93">
        <f t="shared" si="254"/>
        <v>0</v>
      </c>
      <c r="U3915" s="93">
        <f t="shared" si="255"/>
        <v>0</v>
      </c>
      <c r="V3915" s="93">
        <f t="shared" si="256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3"/>
        <v>0</v>
      </c>
      <c r="T3916" s="93">
        <f t="shared" si="254"/>
        <v>0</v>
      </c>
      <c r="U3916" s="93">
        <f t="shared" si="255"/>
        <v>0</v>
      </c>
      <c r="V3916" s="93">
        <f t="shared" si="256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3"/>
        <v>0</v>
      </c>
      <c r="T3917" s="93">
        <f t="shared" si="254"/>
        <v>0</v>
      </c>
      <c r="U3917" s="93">
        <f t="shared" si="255"/>
        <v>0</v>
      </c>
      <c r="V3917" s="93">
        <f t="shared" si="256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3"/>
        <v>0</v>
      </c>
      <c r="T3918" s="93">
        <f t="shared" si="254"/>
        <v>0</v>
      </c>
      <c r="U3918" s="93">
        <f t="shared" si="255"/>
        <v>0</v>
      </c>
      <c r="V3918" s="93">
        <f t="shared" si="256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3"/>
        <v>0</v>
      </c>
      <c r="T3919" s="93">
        <f t="shared" si="254"/>
        <v>0</v>
      </c>
      <c r="U3919" s="93">
        <f t="shared" si="255"/>
        <v>0</v>
      </c>
      <c r="V3919" s="93">
        <f t="shared" si="256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3"/>
        <v>0</v>
      </c>
      <c r="T3920" s="93">
        <f t="shared" si="254"/>
        <v>0</v>
      </c>
      <c r="U3920" s="93">
        <f t="shared" si="255"/>
        <v>0</v>
      </c>
      <c r="V3920" s="93">
        <f t="shared" si="256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3"/>
        <v>0</v>
      </c>
      <c r="T3921" s="93">
        <f t="shared" si="254"/>
        <v>0</v>
      </c>
      <c r="U3921" s="93">
        <f t="shared" si="255"/>
        <v>0</v>
      </c>
      <c r="V3921" s="93">
        <f t="shared" si="256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3"/>
        <v>0</v>
      </c>
      <c r="T3922" s="93">
        <f t="shared" si="254"/>
        <v>0</v>
      </c>
      <c r="U3922" s="93">
        <f t="shared" si="255"/>
        <v>0</v>
      </c>
      <c r="V3922" s="93">
        <f t="shared" si="256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3"/>
        <v>0</v>
      </c>
      <c r="T3923" s="93">
        <f t="shared" si="254"/>
        <v>0</v>
      </c>
      <c r="U3923" s="93">
        <f t="shared" si="255"/>
        <v>0</v>
      </c>
      <c r="V3923" s="93">
        <f t="shared" si="256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3"/>
        <v>0</v>
      </c>
      <c r="T3924" s="93">
        <f t="shared" si="254"/>
        <v>0</v>
      </c>
      <c r="U3924" s="93">
        <f t="shared" si="255"/>
        <v>0</v>
      </c>
      <c r="V3924" s="93">
        <f t="shared" si="256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3"/>
        <v>0</v>
      </c>
      <c r="T3925" s="93">
        <f t="shared" si="254"/>
        <v>0</v>
      </c>
      <c r="U3925" s="93">
        <f t="shared" si="255"/>
        <v>0</v>
      </c>
      <c r="V3925" s="93">
        <f t="shared" si="256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3"/>
        <v>0</v>
      </c>
      <c r="T3926" s="93">
        <f t="shared" si="254"/>
        <v>0</v>
      </c>
      <c r="U3926" s="93">
        <f t="shared" si="255"/>
        <v>0</v>
      </c>
      <c r="V3926" s="93">
        <f t="shared" si="256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3"/>
        <v>0</v>
      </c>
      <c r="T3927" s="93">
        <f t="shared" si="254"/>
        <v>0</v>
      </c>
      <c r="U3927" s="93">
        <f t="shared" si="255"/>
        <v>0</v>
      </c>
      <c r="V3927" s="93">
        <f t="shared" si="256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3"/>
        <v>0</v>
      </c>
      <c r="T3928" s="93">
        <f t="shared" si="254"/>
        <v>0</v>
      </c>
      <c r="U3928" s="93">
        <f t="shared" si="255"/>
        <v>0</v>
      </c>
      <c r="V3928" s="93">
        <f t="shared" si="256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3"/>
        <v>0</v>
      </c>
      <c r="T3929" s="93">
        <f t="shared" si="254"/>
        <v>0</v>
      </c>
      <c r="U3929" s="93">
        <f t="shared" si="255"/>
        <v>0</v>
      </c>
      <c r="V3929" s="93">
        <f t="shared" si="256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3"/>
        <v>0</v>
      </c>
      <c r="T3930" s="93">
        <f t="shared" si="254"/>
        <v>0</v>
      </c>
      <c r="U3930" s="93">
        <f t="shared" si="255"/>
        <v>0</v>
      </c>
      <c r="V3930" s="93">
        <f t="shared" si="256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3"/>
        <v>0</v>
      </c>
      <c r="T3931" s="93">
        <f t="shared" si="254"/>
        <v>0</v>
      </c>
      <c r="U3931" s="93">
        <f t="shared" si="255"/>
        <v>0</v>
      </c>
      <c r="V3931" s="93">
        <f t="shared" si="256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3"/>
        <v>0</v>
      </c>
      <c r="T3932" s="93">
        <f t="shared" si="254"/>
        <v>0</v>
      </c>
      <c r="U3932" s="93">
        <f t="shared" si="255"/>
        <v>0</v>
      </c>
      <c r="V3932" s="93">
        <f t="shared" si="256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3"/>
        <v>0</v>
      </c>
      <c r="T3933" s="93">
        <f t="shared" si="254"/>
        <v>0</v>
      </c>
      <c r="U3933" s="93">
        <f t="shared" si="255"/>
        <v>0</v>
      </c>
      <c r="V3933" s="93">
        <f t="shared" si="256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3"/>
        <v>0</v>
      </c>
      <c r="T3934" s="93">
        <f t="shared" si="254"/>
        <v>0</v>
      </c>
      <c r="U3934" s="93">
        <f t="shared" si="255"/>
        <v>0</v>
      </c>
      <c r="V3934" s="93">
        <f t="shared" si="256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3"/>
        <v>0</v>
      </c>
      <c r="T3935" s="93">
        <f t="shared" si="254"/>
        <v>0</v>
      </c>
      <c r="U3935" s="93">
        <f t="shared" si="255"/>
        <v>0</v>
      </c>
      <c r="V3935" s="93">
        <f t="shared" si="256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3"/>
        <v>0</v>
      </c>
      <c r="T3936" s="93">
        <f t="shared" si="254"/>
        <v>0</v>
      </c>
      <c r="U3936" s="93">
        <f t="shared" si="255"/>
        <v>0</v>
      </c>
      <c r="V3936" s="93">
        <f t="shared" si="256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3"/>
        <v>0</v>
      </c>
      <c r="T3937" s="93">
        <f t="shared" si="254"/>
        <v>0</v>
      </c>
      <c r="U3937" s="93">
        <f t="shared" si="255"/>
        <v>0</v>
      </c>
      <c r="V3937" s="93">
        <f t="shared" si="256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3"/>
        <v>0</v>
      </c>
      <c r="T3938" s="93">
        <f t="shared" si="254"/>
        <v>0</v>
      </c>
      <c r="U3938" s="93">
        <f t="shared" si="255"/>
        <v>0</v>
      </c>
      <c r="V3938" s="93">
        <f t="shared" si="256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3"/>
        <v>0</v>
      </c>
      <c r="T3939" s="93">
        <f t="shared" si="254"/>
        <v>0</v>
      </c>
      <c r="U3939" s="93">
        <f t="shared" si="255"/>
        <v>0</v>
      </c>
      <c r="V3939" s="93">
        <f t="shared" si="256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3"/>
        <v>0</v>
      </c>
      <c r="T3940" s="93">
        <f t="shared" si="254"/>
        <v>0</v>
      </c>
      <c r="U3940" s="93">
        <f t="shared" si="255"/>
        <v>0</v>
      </c>
      <c r="V3940" s="93">
        <f t="shared" si="256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3"/>
        <v>0</v>
      </c>
      <c r="T3941" s="93">
        <f t="shared" si="254"/>
        <v>0</v>
      </c>
      <c r="U3941" s="93">
        <f t="shared" si="255"/>
        <v>0</v>
      </c>
      <c r="V3941" s="93">
        <f t="shared" si="256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3"/>
        <v>0</v>
      </c>
      <c r="T3942" s="93">
        <f t="shared" si="254"/>
        <v>0</v>
      </c>
      <c r="U3942" s="93">
        <f t="shared" si="255"/>
        <v>0</v>
      </c>
      <c r="V3942" s="93">
        <f t="shared" si="256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3"/>
        <v>0</v>
      </c>
      <c r="T3943" s="93">
        <f t="shared" si="254"/>
        <v>0</v>
      </c>
      <c r="U3943" s="93">
        <f t="shared" si="255"/>
        <v>0</v>
      </c>
      <c r="V3943" s="93">
        <f t="shared" si="256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3"/>
        <v>0</v>
      </c>
      <c r="T3944" s="93">
        <f t="shared" si="254"/>
        <v>0</v>
      </c>
      <c r="U3944" s="93">
        <f t="shared" si="255"/>
        <v>0</v>
      </c>
      <c r="V3944" s="93">
        <f t="shared" si="256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3"/>
        <v>0</v>
      </c>
      <c r="T3945" s="93">
        <f t="shared" si="254"/>
        <v>0</v>
      </c>
      <c r="U3945" s="93">
        <f t="shared" si="255"/>
        <v>0</v>
      </c>
      <c r="V3945" s="93">
        <f t="shared" si="256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3"/>
        <v>0</v>
      </c>
      <c r="T3946" s="93">
        <f t="shared" si="254"/>
        <v>0</v>
      </c>
      <c r="U3946" s="93">
        <f t="shared" si="255"/>
        <v>0</v>
      </c>
      <c r="V3946" s="93">
        <f t="shared" si="256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3"/>
        <v>0</v>
      </c>
      <c r="T3947" s="93">
        <f t="shared" si="254"/>
        <v>0</v>
      </c>
      <c r="U3947" s="93">
        <f t="shared" si="255"/>
        <v>0</v>
      </c>
      <c r="V3947" s="93">
        <f t="shared" si="256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3"/>
        <v>0</v>
      </c>
      <c r="T3948" s="93">
        <f t="shared" si="254"/>
        <v>0</v>
      </c>
      <c r="U3948" s="93">
        <f t="shared" si="255"/>
        <v>0</v>
      </c>
      <c r="V3948" s="93">
        <f t="shared" si="256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3"/>
        <v>0</v>
      </c>
      <c r="T3949" s="93">
        <f t="shared" si="254"/>
        <v>0</v>
      </c>
      <c r="U3949" s="93">
        <f t="shared" si="255"/>
        <v>0</v>
      </c>
      <c r="V3949" s="93">
        <f t="shared" si="256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3"/>
        <v>0</v>
      </c>
      <c r="T3950" s="93">
        <f t="shared" si="254"/>
        <v>0</v>
      </c>
      <c r="U3950" s="93">
        <f t="shared" si="255"/>
        <v>0</v>
      </c>
      <c r="V3950" s="93">
        <f t="shared" si="256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3"/>
        <v>0</v>
      </c>
      <c r="T3951" s="93">
        <f t="shared" si="254"/>
        <v>0</v>
      </c>
      <c r="U3951" s="93">
        <f t="shared" si="255"/>
        <v>0</v>
      </c>
      <c r="V3951" s="93">
        <f t="shared" si="256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3"/>
        <v>0</v>
      </c>
      <c r="T3952" s="93">
        <f t="shared" si="254"/>
        <v>0</v>
      </c>
      <c r="U3952" s="93">
        <f t="shared" si="255"/>
        <v>0</v>
      </c>
      <c r="V3952" s="93">
        <f t="shared" si="256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3"/>
        <v>0</v>
      </c>
      <c r="T3953" s="93">
        <f t="shared" si="254"/>
        <v>0</v>
      </c>
      <c r="U3953" s="93">
        <f t="shared" si="255"/>
        <v>0</v>
      </c>
      <c r="V3953" s="93">
        <f t="shared" si="256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3"/>
        <v>0</v>
      </c>
      <c r="T3954" s="93">
        <f t="shared" si="254"/>
        <v>0</v>
      </c>
      <c r="U3954" s="93">
        <f t="shared" si="255"/>
        <v>0</v>
      </c>
      <c r="V3954" s="93">
        <f t="shared" si="256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3"/>
        <v>0</v>
      </c>
      <c r="T3955" s="93">
        <f t="shared" si="254"/>
        <v>0</v>
      </c>
      <c r="U3955" s="93">
        <f t="shared" si="255"/>
        <v>0</v>
      </c>
      <c r="V3955" s="93">
        <f t="shared" si="256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3"/>
        <v>0</v>
      </c>
      <c r="T3956" s="93">
        <f t="shared" si="254"/>
        <v>0</v>
      </c>
      <c r="U3956" s="93">
        <f t="shared" si="255"/>
        <v>0</v>
      </c>
      <c r="V3956" s="93">
        <f t="shared" si="256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3"/>
        <v>0</v>
      </c>
      <c r="T3957" s="93">
        <f t="shared" si="254"/>
        <v>0</v>
      </c>
      <c r="U3957" s="93">
        <f t="shared" si="255"/>
        <v>0</v>
      </c>
      <c r="V3957" s="93">
        <f t="shared" si="256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3"/>
        <v>0</v>
      </c>
      <c r="T3958" s="93">
        <f t="shared" si="254"/>
        <v>0</v>
      </c>
      <c r="U3958" s="93">
        <f t="shared" si="255"/>
        <v>0</v>
      </c>
      <c r="V3958" s="93">
        <f t="shared" si="256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3"/>
        <v>0</v>
      </c>
      <c r="T3959" s="93">
        <f t="shared" si="254"/>
        <v>0</v>
      </c>
      <c r="U3959" s="93">
        <f t="shared" si="255"/>
        <v>0</v>
      </c>
      <c r="V3959" s="93">
        <f t="shared" si="256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3"/>
        <v>0</v>
      </c>
      <c r="T3960" s="93">
        <f t="shared" si="254"/>
        <v>0</v>
      </c>
      <c r="U3960" s="93">
        <f t="shared" si="255"/>
        <v>0</v>
      </c>
      <c r="V3960" s="93">
        <f t="shared" si="256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3"/>
        <v>0</v>
      </c>
      <c r="T3961" s="93">
        <f t="shared" si="254"/>
        <v>0</v>
      </c>
      <c r="U3961" s="93">
        <f t="shared" si="255"/>
        <v>0</v>
      </c>
      <c r="V3961" s="93">
        <f t="shared" si="256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3"/>
        <v>0</v>
      </c>
      <c r="T3962" s="93">
        <f t="shared" si="254"/>
        <v>0</v>
      </c>
      <c r="U3962" s="93">
        <f t="shared" si="255"/>
        <v>0</v>
      </c>
      <c r="V3962" s="93">
        <f t="shared" si="256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3"/>
        <v>0</v>
      </c>
      <c r="T3963" s="93">
        <f t="shared" si="254"/>
        <v>0</v>
      </c>
      <c r="U3963" s="93">
        <f t="shared" si="255"/>
        <v>0</v>
      </c>
      <c r="V3963" s="93">
        <f t="shared" si="256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3"/>
        <v>0</v>
      </c>
      <c r="T3964" s="93">
        <f t="shared" si="254"/>
        <v>0</v>
      </c>
      <c r="U3964" s="93">
        <f t="shared" si="255"/>
        <v>0</v>
      </c>
      <c r="V3964" s="93">
        <f t="shared" si="256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3"/>
        <v>0</v>
      </c>
      <c r="T3965" s="93">
        <f t="shared" si="254"/>
        <v>0</v>
      </c>
      <c r="U3965" s="93">
        <f t="shared" si="255"/>
        <v>0</v>
      </c>
      <c r="V3965" s="93">
        <f t="shared" si="256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3"/>
        <v>0</v>
      </c>
      <c r="T3966" s="93">
        <f t="shared" si="254"/>
        <v>0</v>
      </c>
      <c r="U3966" s="93">
        <f t="shared" si="255"/>
        <v>0</v>
      </c>
      <c r="V3966" s="93">
        <f t="shared" si="256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3"/>
        <v>0</v>
      </c>
      <c r="T3967" s="93">
        <f t="shared" si="254"/>
        <v>0</v>
      </c>
      <c r="U3967" s="93">
        <f t="shared" si="255"/>
        <v>0</v>
      </c>
      <c r="V3967" s="93">
        <f t="shared" si="256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3"/>
        <v>0</v>
      </c>
      <c r="T3968" s="93">
        <f t="shared" si="254"/>
        <v>0</v>
      </c>
      <c r="U3968" s="93">
        <f t="shared" si="255"/>
        <v>0</v>
      </c>
      <c r="V3968" s="93">
        <f t="shared" si="256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3"/>
        <v>0</v>
      </c>
      <c r="T3969" s="93">
        <f t="shared" si="254"/>
        <v>0</v>
      </c>
      <c r="U3969" s="93">
        <f t="shared" si="255"/>
        <v>0</v>
      </c>
      <c r="V3969" s="93">
        <f t="shared" si="256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3"/>
        <v>0</v>
      </c>
      <c r="T3970" s="93">
        <f t="shared" si="254"/>
        <v>0</v>
      </c>
      <c r="U3970" s="93">
        <f t="shared" si="255"/>
        <v>0</v>
      </c>
      <c r="V3970" s="93">
        <f t="shared" si="256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3"/>
        <v>0</v>
      </c>
      <c r="T3971" s="93">
        <f t="shared" si="254"/>
        <v>0</v>
      </c>
      <c r="U3971" s="93">
        <f t="shared" si="255"/>
        <v>0</v>
      </c>
      <c r="V3971" s="93">
        <f t="shared" si="256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3"/>
        <v>0</v>
      </c>
      <c r="T3972" s="93">
        <f t="shared" si="254"/>
        <v>0</v>
      </c>
      <c r="U3972" s="93">
        <f t="shared" si="255"/>
        <v>0</v>
      </c>
      <c r="V3972" s="93">
        <f t="shared" si="256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7">IF(J3973=$N$5,1,0)</f>
        <v>0</v>
      </c>
      <c r="T3973" s="93">
        <f t="shared" ref="T3973:T4003" si="258">IF(J3973=$N$7,1,0)</f>
        <v>0</v>
      </c>
      <c r="U3973" s="93">
        <f t="shared" ref="U3973:U4003" si="259">IF(J3973=$N$9,1,0)</f>
        <v>0</v>
      </c>
      <c r="V3973" s="93">
        <f t="shared" ref="V3973:V4003" si="260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7"/>
        <v>0</v>
      </c>
      <c r="T3974" s="93">
        <f t="shared" si="258"/>
        <v>0</v>
      </c>
      <c r="U3974" s="93">
        <f t="shared" si="259"/>
        <v>0</v>
      </c>
      <c r="V3974" s="93">
        <f t="shared" si="260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7"/>
        <v>0</v>
      </c>
      <c r="T3975" s="93">
        <f t="shared" si="258"/>
        <v>0</v>
      </c>
      <c r="U3975" s="93">
        <f t="shared" si="259"/>
        <v>0</v>
      </c>
      <c r="V3975" s="93">
        <f t="shared" si="260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7"/>
        <v>0</v>
      </c>
      <c r="T3976" s="93">
        <f t="shared" si="258"/>
        <v>0</v>
      </c>
      <c r="U3976" s="93">
        <f t="shared" si="259"/>
        <v>0</v>
      </c>
      <c r="V3976" s="93">
        <f t="shared" si="260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7"/>
        <v>0</v>
      </c>
      <c r="T3977" s="93">
        <f t="shared" si="258"/>
        <v>0</v>
      </c>
      <c r="U3977" s="93">
        <f t="shared" si="259"/>
        <v>0</v>
      </c>
      <c r="V3977" s="93">
        <f t="shared" si="260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7"/>
        <v>0</v>
      </c>
      <c r="T3978" s="93">
        <f t="shared" si="258"/>
        <v>0</v>
      </c>
      <c r="U3978" s="93">
        <f t="shared" si="259"/>
        <v>0</v>
      </c>
      <c r="V3978" s="93">
        <f t="shared" si="260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7"/>
        <v>0</v>
      </c>
      <c r="T3979" s="93">
        <f t="shared" si="258"/>
        <v>0</v>
      </c>
      <c r="U3979" s="93">
        <f t="shared" si="259"/>
        <v>0</v>
      </c>
      <c r="V3979" s="93">
        <f t="shared" si="260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7"/>
        <v>0</v>
      </c>
      <c r="T3980" s="93">
        <f t="shared" si="258"/>
        <v>0</v>
      </c>
      <c r="U3980" s="93">
        <f t="shared" si="259"/>
        <v>0</v>
      </c>
      <c r="V3980" s="93">
        <f t="shared" si="260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7"/>
        <v>0</v>
      </c>
      <c r="T3981" s="93">
        <f t="shared" si="258"/>
        <v>0</v>
      </c>
      <c r="U3981" s="93">
        <f t="shared" si="259"/>
        <v>0</v>
      </c>
      <c r="V3981" s="93">
        <f t="shared" si="260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7"/>
        <v>0</v>
      </c>
      <c r="T3982" s="93">
        <f t="shared" si="258"/>
        <v>0</v>
      </c>
      <c r="U3982" s="93">
        <f t="shared" si="259"/>
        <v>0</v>
      </c>
      <c r="V3982" s="93">
        <f t="shared" si="260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7"/>
        <v>0</v>
      </c>
      <c r="T3983" s="93">
        <f t="shared" si="258"/>
        <v>0</v>
      </c>
      <c r="U3983" s="93">
        <f t="shared" si="259"/>
        <v>0</v>
      </c>
      <c r="V3983" s="93">
        <f t="shared" si="260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7"/>
        <v>0</v>
      </c>
      <c r="T3984" s="93">
        <f t="shared" si="258"/>
        <v>0</v>
      </c>
      <c r="U3984" s="93">
        <f t="shared" si="259"/>
        <v>0</v>
      </c>
      <c r="V3984" s="93">
        <f t="shared" si="260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7"/>
        <v>0</v>
      </c>
      <c r="T3985" s="93">
        <f t="shared" si="258"/>
        <v>0</v>
      </c>
      <c r="U3985" s="93">
        <f t="shared" si="259"/>
        <v>0</v>
      </c>
      <c r="V3985" s="93">
        <f t="shared" si="260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7"/>
        <v>0</v>
      </c>
      <c r="T3986" s="93">
        <f t="shared" si="258"/>
        <v>0</v>
      </c>
      <c r="U3986" s="93">
        <f t="shared" si="259"/>
        <v>0</v>
      </c>
      <c r="V3986" s="93">
        <f t="shared" si="260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7"/>
        <v>0</v>
      </c>
      <c r="T3987" s="93">
        <f t="shared" si="258"/>
        <v>0</v>
      </c>
      <c r="U3987" s="93">
        <f t="shared" si="259"/>
        <v>0</v>
      </c>
      <c r="V3987" s="93">
        <f t="shared" si="260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7"/>
        <v>0</v>
      </c>
      <c r="T3988" s="93">
        <f t="shared" si="258"/>
        <v>0</v>
      </c>
      <c r="U3988" s="93">
        <f t="shared" si="259"/>
        <v>0</v>
      </c>
      <c r="V3988" s="93">
        <f t="shared" si="260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7"/>
        <v>0</v>
      </c>
      <c r="T3989" s="93">
        <f t="shared" si="258"/>
        <v>0</v>
      </c>
      <c r="U3989" s="93">
        <f t="shared" si="259"/>
        <v>0</v>
      </c>
      <c r="V3989" s="93">
        <f t="shared" si="260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7"/>
        <v>0</v>
      </c>
      <c r="T3990" s="93">
        <f t="shared" si="258"/>
        <v>0</v>
      </c>
      <c r="U3990" s="93">
        <f t="shared" si="259"/>
        <v>0</v>
      </c>
      <c r="V3990" s="93">
        <f t="shared" si="260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7"/>
        <v>0</v>
      </c>
      <c r="T3991" s="93">
        <f t="shared" si="258"/>
        <v>0</v>
      </c>
      <c r="U3991" s="93">
        <f t="shared" si="259"/>
        <v>0</v>
      </c>
      <c r="V3991" s="93">
        <f t="shared" si="260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7"/>
        <v>0</v>
      </c>
      <c r="T3992" s="93">
        <f t="shared" si="258"/>
        <v>0</v>
      </c>
      <c r="U3992" s="93">
        <f t="shared" si="259"/>
        <v>0</v>
      </c>
      <c r="V3992" s="93">
        <f t="shared" si="260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7"/>
        <v>0</v>
      </c>
      <c r="T3993" s="93">
        <f t="shared" si="258"/>
        <v>0</v>
      </c>
      <c r="U3993" s="93">
        <f t="shared" si="259"/>
        <v>0</v>
      </c>
      <c r="V3993" s="93">
        <f t="shared" si="260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7"/>
        <v>0</v>
      </c>
      <c r="T3994" s="93">
        <f t="shared" si="258"/>
        <v>0</v>
      </c>
      <c r="U3994" s="93">
        <f t="shared" si="259"/>
        <v>0</v>
      </c>
      <c r="V3994" s="93">
        <f t="shared" si="260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7"/>
        <v>0</v>
      </c>
      <c r="T3995" s="93">
        <f t="shared" si="258"/>
        <v>0</v>
      </c>
      <c r="U3995" s="93">
        <f t="shared" si="259"/>
        <v>0</v>
      </c>
      <c r="V3995" s="93">
        <f t="shared" si="260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7"/>
        <v>0</v>
      </c>
      <c r="T3996" s="93">
        <f t="shared" si="258"/>
        <v>0</v>
      </c>
      <c r="U3996" s="93">
        <f t="shared" si="259"/>
        <v>0</v>
      </c>
      <c r="V3996" s="93">
        <f t="shared" si="260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7"/>
        <v>0</v>
      </c>
      <c r="T3997" s="93">
        <f t="shared" si="258"/>
        <v>0</v>
      </c>
      <c r="U3997" s="93">
        <f t="shared" si="259"/>
        <v>0</v>
      </c>
      <c r="V3997" s="93">
        <f t="shared" si="260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7"/>
        <v>0</v>
      </c>
      <c r="T3998" s="93">
        <f t="shared" si="258"/>
        <v>0</v>
      </c>
      <c r="U3998" s="93">
        <f t="shared" si="259"/>
        <v>0</v>
      </c>
      <c r="V3998" s="93">
        <f t="shared" si="260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7"/>
        <v>0</v>
      </c>
      <c r="T3999" s="93">
        <f t="shared" si="258"/>
        <v>0</v>
      </c>
      <c r="U3999" s="93">
        <f t="shared" si="259"/>
        <v>0</v>
      </c>
      <c r="V3999" s="93">
        <f t="shared" si="260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7"/>
        <v>0</v>
      </c>
      <c r="T4000" s="93">
        <f t="shared" si="258"/>
        <v>0</v>
      </c>
      <c r="U4000" s="93">
        <f t="shared" si="259"/>
        <v>0</v>
      </c>
      <c r="V4000" s="93">
        <f t="shared" si="260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7"/>
        <v>0</v>
      </c>
      <c r="T4001" s="93">
        <f t="shared" si="258"/>
        <v>0</v>
      </c>
      <c r="U4001" s="93">
        <f t="shared" si="259"/>
        <v>0</v>
      </c>
      <c r="V4001" s="93">
        <f t="shared" si="260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7"/>
        <v>0</v>
      </c>
      <c r="T4002" s="93">
        <f t="shared" si="258"/>
        <v>0</v>
      </c>
      <c r="U4002" s="93">
        <f t="shared" si="259"/>
        <v>0</v>
      </c>
      <c r="V4002" s="93">
        <f t="shared" si="260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7"/>
        <v>0</v>
      </c>
      <c r="T4003" s="93">
        <f t="shared" si="258"/>
        <v>0</v>
      </c>
      <c r="U4003" s="93">
        <f t="shared" si="259"/>
        <v>0</v>
      </c>
      <c r="V4003" s="93">
        <f t="shared" si="260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5</v>
      </c>
      <c r="T4004" s="93">
        <f>SUBTOTAL(9,T4:T4003)</f>
        <v>0</v>
      </c>
      <c r="U4004" s="93">
        <f>SUBTOTAL(9,U4:U4003)</f>
        <v>32</v>
      </c>
      <c r="V4004" s="93">
        <f>SUBTOTAL(9,V4:V4003)</f>
        <v>195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B</v>
      </c>
      <c r="K2" s="20" t="str">
        <f>INDEX(SOAL!$K:$K,COLUMN()-5)</f>
        <v>B</v>
      </c>
      <c r="L2" s="20" t="str">
        <f>INDEX(SOAL!$K:$K,COLUMN()-5)</f>
        <v>E</v>
      </c>
      <c r="M2" s="20" t="str">
        <f>INDEX(SOAL!$K:$K,COLUMN()-5)</f>
        <v>A</v>
      </c>
      <c r="N2" s="20" t="str">
        <f>INDEX(SOAL!$K:$K,COLUMN()-5)</f>
        <v>D</v>
      </c>
      <c r="O2" s="20" t="str">
        <f>INDEX(SOAL!$K:$K,COLUMN()-5)</f>
        <v>C</v>
      </c>
      <c r="P2" s="20" t="str">
        <f>INDEX(SOAL!$K:$K,COLUMN()-5)</f>
        <v>B</v>
      </c>
      <c r="Q2" s="20" t="str">
        <f>INDEX(SOAL!$K:$K,COLUMN()-5)</f>
        <v>A</v>
      </c>
      <c r="R2" s="20" t="str">
        <f>INDEX(SOAL!$K:$K,COLUMN()-5)</f>
        <v>A</v>
      </c>
      <c r="S2" s="20" t="str">
        <f>INDEX(SOAL!$K:$K,COLUMN()-5)</f>
        <v>C</v>
      </c>
      <c r="T2" s="20" t="str">
        <f>INDEX(SOAL!$K:$K,COLUMN()-5)</f>
        <v>E</v>
      </c>
      <c r="U2" s="20" t="str">
        <f>INDEX(SOAL!$K:$K,COLUMN()-5)</f>
        <v>B</v>
      </c>
      <c r="V2" s="20" t="str">
        <f>INDEX(SOAL!$K:$K,COLUMN()-5)</f>
        <v>A</v>
      </c>
      <c r="W2" s="20" t="str">
        <f>INDEX(SOAL!$K:$K,COLUMN()-5)</f>
        <v>D</v>
      </c>
      <c r="X2" s="20" t="str">
        <f>INDEX(SOAL!$K:$K,COLUMN()-5)</f>
        <v>C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WROTE</v>
      </c>
      <c r="AK2" s="20" t="str">
        <f>INDEX(SOAL!$K:$K,COLUMN()-5)</f>
        <v>TEACH</v>
      </c>
      <c r="AL2" s="20" t="str">
        <f>INDEX(SOAL!$K:$K,COLUMN()-5)</f>
        <v>CUT</v>
      </c>
      <c r="AM2" s="20" t="str">
        <f>INDEX(SOAL!$K:$K,COLUMN()-5)</f>
        <v>HELPED</v>
      </c>
      <c r="AN2" s="20" t="str">
        <f>INDEX(SOAL!$K:$K,COLUMN()-5)</f>
        <v>COME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S</v>
      </c>
      <c r="AR2" s="20" t="str">
        <f>INDEX(SOAL!$K:$K,COLUMN()-5)</f>
        <v>S</v>
      </c>
      <c r="AS2" s="20" t="str">
        <f>INDEX(SOAL!$K:$K,COLUMN()-5)</f>
        <v>B</v>
      </c>
      <c r="AT2" s="20" t="str">
        <f>INDEX(SOAL!$K:$K,COLUMN()-5)</f>
        <v>-B</v>
      </c>
      <c r="AU2" s="20" t="str">
        <f>INDEX(SOAL!$K:$K,COLUMN()-5)</f>
        <v>-B</v>
      </c>
      <c r="AV2" s="20" t="str">
        <f>INDEX(SOAL!$K:$K,COLUMN()-5)</f>
        <v>-B</v>
      </c>
      <c r="AW2" s="20" t="str">
        <f>INDEX(SOAL!$K:$K,COLUMN()-5)</f>
        <v>B</v>
      </c>
      <c r="AX2" s="20" t="str">
        <f>INDEX(SOAL!$K:$K,COLUMN()-5)</f>
        <v>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-B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-B</v>
      </c>
      <c r="BE2" s="20" t="str">
        <f>INDEX(SOAL!$K:$K,COLUMN()-5)</f>
        <v>-B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B</v>
      </c>
      <c r="BI2" s="20" t="str">
        <f>INDEX(SOAL!$K:$K,COLUMN()-5)</f>
        <v>-B</v>
      </c>
      <c r="BJ2" s="20" t="str">
        <f>INDEX(SOAL!$K:$K,COLUMN()-5)</f>
        <v>B</v>
      </c>
      <c r="BK2" s="20" t="str">
        <f>INDEX(SOAL!$K:$K,COLUMN()-5)</f>
        <v>-B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-B</v>
      </c>
      <c r="BO2" s="20" t="str">
        <f>INDEX(SOAL!$K:$K,COLUMN()-5)</f>
        <v>B</v>
      </c>
      <c r="BP2" s="20" t="str">
        <f>INDEX(SOAL!$K:$K,COLUMN()-5)</f>
        <v>-B</v>
      </c>
      <c r="BQ2" s="20" t="str">
        <f>INDEX(SOAL!$K:$K,COLUMN()-5)</f>
        <v>B</v>
      </c>
      <c r="BR2" s="20" t="str">
        <f>INDEX(SOAL!$K:$K,COLUMN()-5)</f>
        <v>-B</v>
      </c>
      <c r="BS2" s="20" t="str">
        <f>INDEX(SOAL!$K:$K,COLUMN()-5)</f>
        <v>B</v>
      </c>
      <c r="BT2" s="20" t="str">
        <f>INDEX(SOAL!$K:$K,COLUMN()-5)</f>
        <v>B</v>
      </c>
      <c r="BU2" s="20" t="str">
        <f>INDEX(SOAL!$K:$K,COLUMN()-5)</f>
        <v>-B</v>
      </c>
      <c r="BV2" s="20" t="str">
        <f>INDEX(SOAL!$K:$K,COLUMN()-5)</f>
        <v>-B</v>
      </c>
      <c r="BW2" s="20" t="str">
        <f>INDEX(SOAL!$K:$K,COLUMN()-5)</f>
        <v>-B</v>
      </c>
      <c r="BX2" s="20">
        <f>INDEX(SOAL!$K:$K,COLUMN()-5)</f>
        <v>0</v>
      </c>
      <c r="BY2" s="20" t="str">
        <f>INDEX(SOAL!$K:$K,COLUMN()-5)</f>
        <v>-B</v>
      </c>
      <c r="BZ2" s="20" t="str">
        <f>INDEX(SOAL!$K:$K,COLUMN()-5)</f>
        <v>B</v>
      </c>
      <c r="CA2" s="20" t="str">
        <f>INDEX(SOAL!$K:$K,COLUMN()-5)</f>
        <v>-B</v>
      </c>
      <c r="CB2" s="20" t="str">
        <f>INDEX(SOAL!$K:$K,COLUMN()-5)</f>
        <v>B</v>
      </c>
      <c r="CC2" s="20" t="str">
        <f>INDEX(SOAL!$K:$K,COLUMN()-5)</f>
        <v>B</v>
      </c>
      <c r="CD2" s="20" t="str">
        <f>INDEX(SOAL!$K:$K,COLUMN()-5)</f>
        <v>-B</v>
      </c>
      <c r="CE2" s="20" t="str">
        <f>INDEX(SOAL!$K:$K,COLUMN()-5)</f>
        <v>-B</v>
      </c>
      <c r="CF2" s="20" t="str">
        <f>INDEX(SOAL!$K:$K,COLUMN()-5)</f>
        <v>-B</v>
      </c>
      <c r="CG2" s="20" t="str">
        <f>INDEX(SOAL!$K:$K,COLUMN()-5)</f>
        <v>B</v>
      </c>
      <c r="CH2" s="20" t="str">
        <f>INDEX(SOAL!$K:$K,COLUMN()-5)</f>
        <v>-B</v>
      </c>
      <c r="CI2" s="20" t="str">
        <f>INDEX(SOAL!$K:$K,COLUMN()-5)</f>
        <v>B</v>
      </c>
      <c r="CJ2" s="20" t="str">
        <f>INDEX(SOAL!$K:$K,COLUMN()-5)</f>
        <v>B</v>
      </c>
      <c r="CK2" s="20" t="str">
        <f>INDEX(SOAL!$K:$K,COLUMN()-5)</f>
        <v>-B</v>
      </c>
      <c r="CL2" s="20" t="str">
        <f>INDEX(SOAL!$K:$K,COLUMN()-5)</f>
        <v>-B</v>
      </c>
      <c r="CM2" s="20" t="str">
        <f>INDEX(SOAL!$K:$K,COLUMN()-5)</f>
        <v>B</v>
      </c>
      <c r="CN2" s="20" t="str">
        <f>INDEX(SOAL!$K:$K,COLUMN()-5)</f>
        <v>-B</v>
      </c>
      <c r="CO2" s="20" t="str">
        <f>INDEX(SOAL!$K:$K,COLUMN()-5)</f>
        <v>B</v>
      </c>
      <c r="CP2" s="20" t="str">
        <f>INDEX(SOAL!$K:$K,COLUMN()-5)</f>
        <v>-B</v>
      </c>
      <c r="CQ2" s="20" t="str">
        <f>INDEX(SOAL!$K:$K,COLUMN()-5)</f>
        <v>-B</v>
      </c>
      <c r="CR2" s="20" t="str">
        <f>INDEX(SOAL!$K:$K,COLUMN()-5)</f>
        <v>C</v>
      </c>
      <c r="CS2" s="20" t="str">
        <f>INDEX(SOAL!$K:$K,COLUMN()-5)</f>
        <v>D</v>
      </c>
      <c r="CT2" s="20" t="str">
        <f>INDEX(SOAL!$K:$K,COLUMN()-5)</f>
        <v>A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584</v>
      </c>
      <c r="B3" s="89" t="s">
        <v>584</v>
      </c>
      <c r="C3" s="91" t="s">
        <v>569</v>
      </c>
      <c r="D3" s="89" t="s">
        <v>569</v>
      </c>
      <c r="E3" s="89" t="s">
        <v>571</v>
      </c>
      <c r="F3" s="89" t="s">
        <v>585</v>
      </c>
      <c r="G3" s="89" t="s">
        <v>586</v>
      </c>
      <c r="H3" s="89" t="s">
        <v>70</v>
      </c>
      <c r="I3" s="99" t="s">
        <v>587</v>
      </c>
      <c r="J3" s="100" t="s">
        <v>587</v>
      </c>
      <c r="K3" s="100" t="s">
        <v>587</v>
      </c>
      <c r="L3" s="100" t="s">
        <v>587</v>
      </c>
      <c r="M3" s="100" t="s">
        <v>587</v>
      </c>
      <c r="N3" s="100" t="s">
        <v>587</v>
      </c>
      <c r="O3" s="100" t="s">
        <v>587</v>
      </c>
      <c r="P3" s="100" t="s">
        <v>587</v>
      </c>
      <c r="Q3" s="100" t="s">
        <v>587</v>
      </c>
      <c r="R3" s="100" t="s">
        <v>587</v>
      </c>
      <c r="S3" s="100" t="s">
        <v>587</v>
      </c>
      <c r="T3" s="100" t="s">
        <v>587</v>
      </c>
      <c r="U3" s="100" t="s">
        <v>587</v>
      </c>
      <c r="V3" s="100" t="s">
        <v>587</v>
      </c>
      <c r="W3" s="100" t="s">
        <v>587</v>
      </c>
      <c r="X3" s="100" t="s">
        <v>587</v>
      </c>
      <c r="Y3" s="99" t="s">
        <v>587</v>
      </c>
      <c r="Z3" s="99" t="s">
        <v>587</v>
      </c>
      <c r="AA3" s="99" t="s">
        <v>587</v>
      </c>
      <c r="AB3" s="99" t="s">
        <v>587</v>
      </c>
      <c r="AC3" s="99" t="s">
        <v>587</v>
      </c>
      <c r="AD3" s="99" t="s">
        <v>587</v>
      </c>
      <c r="AE3" s="99" t="s">
        <v>587</v>
      </c>
      <c r="AF3" s="99" t="s">
        <v>587</v>
      </c>
      <c r="AG3" s="99" t="s">
        <v>587</v>
      </c>
      <c r="AH3" s="99" t="s">
        <v>587</v>
      </c>
      <c r="AI3" s="99" t="s">
        <v>587</v>
      </c>
      <c r="AJ3" s="100" t="s">
        <v>587</v>
      </c>
      <c r="AK3" s="100" t="s">
        <v>587</v>
      </c>
      <c r="AL3" s="100" t="s">
        <v>587</v>
      </c>
      <c r="AM3" s="100" t="s">
        <v>587</v>
      </c>
      <c r="AN3" s="100" t="s">
        <v>587</v>
      </c>
      <c r="AO3" s="100" t="s">
        <v>587</v>
      </c>
      <c r="AP3" s="100" t="s">
        <v>587</v>
      </c>
      <c r="AQ3" s="100" t="s">
        <v>587</v>
      </c>
      <c r="AR3" s="100" t="s">
        <v>587</v>
      </c>
      <c r="AS3" s="100" t="s">
        <v>587</v>
      </c>
      <c r="AT3" s="100" t="s">
        <v>587</v>
      </c>
      <c r="AU3" s="100" t="s">
        <v>587</v>
      </c>
      <c r="AV3" s="100" t="s">
        <v>587</v>
      </c>
      <c r="AW3" s="100" t="s">
        <v>587</v>
      </c>
      <c r="AX3" s="100" t="s">
        <v>587</v>
      </c>
      <c r="AY3" s="100" t="s">
        <v>587</v>
      </c>
      <c r="AZ3" s="100" t="s">
        <v>587</v>
      </c>
      <c r="BA3" s="100" t="s">
        <v>587</v>
      </c>
      <c r="BB3" s="100" t="s">
        <v>587</v>
      </c>
      <c r="BC3" s="100" t="s">
        <v>587</v>
      </c>
      <c r="BD3" s="100" t="s">
        <v>587</v>
      </c>
      <c r="BE3" s="100" t="s">
        <v>587</v>
      </c>
      <c r="BF3" s="100" t="s">
        <v>587</v>
      </c>
      <c r="BG3" s="100" t="s">
        <v>587</v>
      </c>
      <c r="BH3" s="100" t="s">
        <v>587</v>
      </c>
      <c r="BI3" s="100" t="s">
        <v>587</v>
      </c>
      <c r="BJ3" s="100" t="s">
        <v>587</v>
      </c>
      <c r="BK3" s="100" t="s">
        <v>587</v>
      </c>
      <c r="BL3" s="100" t="s">
        <v>587</v>
      </c>
      <c r="BM3" s="100" t="s">
        <v>587</v>
      </c>
      <c r="BN3" s="100" t="s">
        <v>587</v>
      </c>
      <c r="BO3" s="100" t="s">
        <v>587</v>
      </c>
      <c r="BP3" s="100" t="s">
        <v>587</v>
      </c>
      <c r="BQ3" s="100" t="s">
        <v>587</v>
      </c>
      <c r="BR3" s="100" t="s">
        <v>587</v>
      </c>
      <c r="BS3" s="100" t="s">
        <v>587</v>
      </c>
      <c r="BT3" s="100" t="s">
        <v>587</v>
      </c>
      <c r="BU3" s="100" t="s">
        <v>587</v>
      </c>
      <c r="BV3" s="100" t="s">
        <v>587</v>
      </c>
      <c r="BW3" s="100" t="s">
        <v>587</v>
      </c>
      <c r="BX3" s="100" t="s">
        <v>587</v>
      </c>
      <c r="BY3" s="100" t="s">
        <v>587</v>
      </c>
      <c r="BZ3" s="100" t="s">
        <v>587</v>
      </c>
      <c r="CA3" s="100" t="s">
        <v>587</v>
      </c>
      <c r="CB3" s="100" t="s">
        <v>587</v>
      </c>
      <c r="CC3" s="100" t="s">
        <v>587</v>
      </c>
      <c r="CD3" s="100" t="s">
        <v>587</v>
      </c>
      <c r="CE3" s="100" t="s">
        <v>587</v>
      </c>
      <c r="CF3" s="100" t="s">
        <v>587</v>
      </c>
      <c r="CG3" s="100" t="s">
        <v>587</v>
      </c>
      <c r="CH3" s="100" t="s">
        <v>587</v>
      </c>
      <c r="CI3" s="100" t="s">
        <v>587</v>
      </c>
      <c r="CJ3" s="100" t="s">
        <v>587</v>
      </c>
      <c r="CK3" s="100" t="s">
        <v>587</v>
      </c>
      <c r="CL3" s="100" t="s">
        <v>587</v>
      </c>
      <c r="CM3" s="100" t="s">
        <v>587</v>
      </c>
      <c r="CN3" s="100" t="s">
        <v>587</v>
      </c>
      <c r="CO3" s="100" t="s">
        <v>587</v>
      </c>
      <c r="CP3" s="100" t="s">
        <v>587</v>
      </c>
      <c r="CQ3" s="100" t="s">
        <v>587</v>
      </c>
      <c r="CR3" s="100" t="s">
        <v>587</v>
      </c>
      <c r="CS3" s="100" t="s">
        <v>587</v>
      </c>
      <c r="CT3" s="100" t="s">
        <v>587</v>
      </c>
    </row>
    <row r="4" spans="1:3051" s="90" customFormat="1" x14ac:dyDescent="0.25">
      <c r="A4" s="89" t="s">
        <v>872</v>
      </c>
      <c r="B4" s="89" t="s">
        <v>113</v>
      </c>
      <c r="C4" s="91" t="s">
        <v>118</v>
      </c>
      <c r="D4" s="89" t="s">
        <v>697</v>
      </c>
      <c r="E4" s="89" t="s">
        <v>571</v>
      </c>
      <c r="F4" s="89" t="s">
        <v>886</v>
      </c>
      <c r="G4" s="89" t="s">
        <v>682</v>
      </c>
      <c r="H4" s="89" t="s">
        <v>70</v>
      </c>
      <c r="I4" s="99" t="s">
        <v>574</v>
      </c>
      <c r="J4" s="99" t="s">
        <v>572</v>
      </c>
      <c r="K4" s="99" t="s">
        <v>572</v>
      </c>
      <c r="L4" s="99" t="s">
        <v>573</v>
      </c>
      <c r="M4" s="99" t="s">
        <v>574</v>
      </c>
      <c r="N4" s="99" t="s">
        <v>575</v>
      </c>
      <c r="O4" s="99" t="s">
        <v>576</v>
      </c>
      <c r="P4" s="99" t="s">
        <v>572</v>
      </c>
      <c r="Q4" s="100" t="s">
        <v>576</v>
      </c>
      <c r="R4" s="99" t="s">
        <v>574</v>
      </c>
      <c r="S4" s="99" t="s">
        <v>576</v>
      </c>
      <c r="T4" s="99" t="s">
        <v>573</v>
      </c>
      <c r="U4" s="99" t="s">
        <v>572</v>
      </c>
      <c r="V4" s="99" t="s">
        <v>574</v>
      </c>
      <c r="W4" s="99" t="s">
        <v>575</v>
      </c>
      <c r="X4" s="99" t="s">
        <v>576</v>
      </c>
      <c r="Y4" s="99" t="s">
        <v>574</v>
      </c>
      <c r="Z4" s="99" t="s">
        <v>574</v>
      </c>
      <c r="AA4" s="99" t="s">
        <v>574</v>
      </c>
      <c r="AB4" s="99" t="s">
        <v>574</v>
      </c>
      <c r="AC4" s="99" t="s">
        <v>574</v>
      </c>
      <c r="AD4" s="99" t="s">
        <v>574</v>
      </c>
      <c r="AE4" s="99" t="s">
        <v>574</v>
      </c>
      <c r="AF4" s="99" t="s">
        <v>574</v>
      </c>
      <c r="AG4" s="99" t="s">
        <v>574</v>
      </c>
      <c r="AH4" s="99" t="s">
        <v>574</v>
      </c>
      <c r="AI4" s="99" t="s">
        <v>574</v>
      </c>
      <c r="AJ4" s="100" t="s">
        <v>587</v>
      </c>
      <c r="AK4" s="100" t="s">
        <v>587</v>
      </c>
      <c r="AL4" s="100" t="s">
        <v>587</v>
      </c>
      <c r="AM4" s="100" t="s">
        <v>587</v>
      </c>
      <c r="AN4" s="100" t="s">
        <v>587</v>
      </c>
      <c r="AO4" s="99" t="s">
        <v>572</v>
      </c>
      <c r="AP4" s="99" t="s">
        <v>572</v>
      </c>
      <c r="AQ4" s="99" t="s">
        <v>577</v>
      </c>
      <c r="AR4" s="99" t="s">
        <v>577</v>
      </c>
      <c r="AS4" s="100" t="s">
        <v>577</v>
      </c>
      <c r="AT4" s="100" t="s">
        <v>587</v>
      </c>
      <c r="AU4" s="100" t="s">
        <v>587</v>
      </c>
      <c r="AV4" s="100" t="s">
        <v>587</v>
      </c>
      <c r="AW4" s="99" t="s">
        <v>572</v>
      </c>
      <c r="AX4" s="100" t="s">
        <v>587</v>
      </c>
      <c r="AY4" s="100" t="s">
        <v>587</v>
      </c>
      <c r="AZ4" s="100" t="s">
        <v>587</v>
      </c>
      <c r="BA4" s="100" t="s">
        <v>587</v>
      </c>
      <c r="BB4" s="100" t="s">
        <v>587</v>
      </c>
      <c r="BC4" s="99" t="s">
        <v>572</v>
      </c>
      <c r="BD4" s="100" t="s">
        <v>587</v>
      </c>
      <c r="BE4" s="100" t="s">
        <v>587</v>
      </c>
      <c r="BF4" s="100" t="s">
        <v>587</v>
      </c>
      <c r="BG4" s="99" t="s">
        <v>572</v>
      </c>
      <c r="BH4" s="100" t="s">
        <v>587</v>
      </c>
      <c r="BI4" s="100" t="s">
        <v>587</v>
      </c>
      <c r="BJ4" s="99" t="s">
        <v>572</v>
      </c>
      <c r="BK4" s="100" t="s">
        <v>587</v>
      </c>
      <c r="BL4" s="100" t="s">
        <v>587</v>
      </c>
      <c r="BM4" s="100" t="s">
        <v>587</v>
      </c>
      <c r="BN4" s="100" t="s">
        <v>587</v>
      </c>
      <c r="BO4" s="100" t="s">
        <v>587</v>
      </c>
      <c r="BP4" s="100" t="s">
        <v>587</v>
      </c>
      <c r="BQ4" s="99" t="s">
        <v>572</v>
      </c>
      <c r="BR4" s="100" t="s">
        <v>587</v>
      </c>
      <c r="BS4" s="99" t="s">
        <v>572</v>
      </c>
      <c r="BT4" s="99" t="s">
        <v>572</v>
      </c>
      <c r="BU4" s="100" t="s">
        <v>572</v>
      </c>
      <c r="BV4" s="100" t="s">
        <v>572</v>
      </c>
      <c r="BW4" s="100" t="s">
        <v>572</v>
      </c>
      <c r="BX4" s="100" t="s">
        <v>587</v>
      </c>
      <c r="BY4" s="100" t="s">
        <v>587</v>
      </c>
      <c r="BZ4" s="99" t="s">
        <v>572</v>
      </c>
      <c r="CA4" s="100" t="s">
        <v>572</v>
      </c>
      <c r="CB4" s="100" t="s">
        <v>587</v>
      </c>
      <c r="CC4" s="100" t="s">
        <v>587</v>
      </c>
      <c r="CD4" s="100" t="s">
        <v>587</v>
      </c>
      <c r="CE4" s="100" t="s">
        <v>587</v>
      </c>
      <c r="CF4" s="100" t="s">
        <v>587</v>
      </c>
      <c r="CG4" s="99" t="s">
        <v>572</v>
      </c>
      <c r="CH4" s="100" t="s">
        <v>587</v>
      </c>
      <c r="CI4" s="100" t="s">
        <v>587</v>
      </c>
      <c r="CJ4" s="100" t="s">
        <v>587</v>
      </c>
      <c r="CK4" s="100" t="s">
        <v>587</v>
      </c>
      <c r="CL4" s="100" t="s">
        <v>587</v>
      </c>
      <c r="CM4" s="99" t="s">
        <v>572</v>
      </c>
      <c r="CN4" s="100" t="s">
        <v>587</v>
      </c>
      <c r="CO4" s="100" t="s">
        <v>587</v>
      </c>
      <c r="CP4" s="100" t="s">
        <v>576</v>
      </c>
      <c r="CQ4" s="100" t="s">
        <v>575</v>
      </c>
      <c r="CR4" s="100" t="s">
        <v>574</v>
      </c>
      <c r="CS4" s="100" t="s">
        <v>573</v>
      </c>
      <c r="CT4" s="100" t="s">
        <v>829</v>
      </c>
    </row>
    <row r="5" spans="1:3051" s="90" customFormat="1" x14ac:dyDescent="0.25">
      <c r="A5" s="89" t="s">
        <v>1430</v>
      </c>
      <c r="B5" s="89" t="s">
        <v>113</v>
      </c>
      <c r="C5" s="91" t="s">
        <v>121</v>
      </c>
      <c r="D5" s="89" t="s">
        <v>612</v>
      </c>
      <c r="E5" s="89" t="s">
        <v>571</v>
      </c>
      <c r="F5" s="89" t="s">
        <v>895</v>
      </c>
      <c r="G5" s="89" t="s">
        <v>672</v>
      </c>
      <c r="H5" s="89" t="s">
        <v>70</v>
      </c>
      <c r="I5" s="99" t="s">
        <v>574</v>
      </c>
      <c r="J5" s="99" t="s">
        <v>572</v>
      </c>
      <c r="K5" s="99" t="s">
        <v>572</v>
      </c>
      <c r="L5" s="99" t="s">
        <v>573</v>
      </c>
      <c r="M5" s="99" t="s">
        <v>574</v>
      </c>
      <c r="N5" s="99" t="s">
        <v>575</v>
      </c>
      <c r="O5" s="99" t="s">
        <v>576</v>
      </c>
      <c r="P5" s="100" t="s">
        <v>576</v>
      </c>
      <c r="Q5" s="100" t="s">
        <v>576</v>
      </c>
      <c r="R5" s="99" t="s">
        <v>574</v>
      </c>
      <c r="S5" s="99" t="s">
        <v>576</v>
      </c>
      <c r="T5" s="100" t="s">
        <v>576</v>
      </c>
      <c r="U5" s="99" t="s">
        <v>572</v>
      </c>
      <c r="V5" s="99" t="s">
        <v>574</v>
      </c>
      <c r="W5" s="100" t="s">
        <v>572</v>
      </c>
      <c r="X5" s="99" t="s">
        <v>576</v>
      </c>
      <c r="Y5" s="99" t="s">
        <v>574</v>
      </c>
      <c r="Z5" s="99" t="s">
        <v>574</v>
      </c>
      <c r="AA5" s="99" t="s">
        <v>574</v>
      </c>
      <c r="AB5" s="99" t="s">
        <v>574</v>
      </c>
      <c r="AC5" s="99" t="s">
        <v>574</v>
      </c>
      <c r="AD5" s="99" t="s">
        <v>574</v>
      </c>
      <c r="AE5" s="99" t="s">
        <v>574</v>
      </c>
      <c r="AF5" s="99" t="s">
        <v>574</v>
      </c>
      <c r="AG5" s="99" t="s">
        <v>574</v>
      </c>
      <c r="AH5" s="99" t="s">
        <v>574</v>
      </c>
      <c r="AI5" s="99" t="s">
        <v>574</v>
      </c>
      <c r="AJ5" s="100" t="s">
        <v>587</v>
      </c>
      <c r="AK5" s="100" t="s">
        <v>587</v>
      </c>
      <c r="AL5" s="100" t="s">
        <v>587</v>
      </c>
      <c r="AM5" s="100" t="s">
        <v>587</v>
      </c>
      <c r="AN5" s="100" t="s">
        <v>587</v>
      </c>
      <c r="AO5" s="99" t="s">
        <v>572</v>
      </c>
      <c r="AP5" s="99" t="s">
        <v>572</v>
      </c>
      <c r="AQ5" s="100" t="s">
        <v>572</v>
      </c>
      <c r="AR5" s="99" t="s">
        <v>577</v>
      </c>
      <c r="AS5" s="99" t="s">
        <v>572</v>
      </c>
      <c r="AT5" s="100" t="s">
        <v>587</v>
      </c>
      <c r="AU5" s="100" t="s">
        <v>587</v>
      </c>
      <c r="AV5" s="100" t="s">
        <v>572</v>
      </c>
      <c r="AW5" s="99" t="s">
        <v>572</v>
      </c>
      <c r="AX5" s="99" t="s">
        <v>572</v>
      </c>
      <c r="AY5" s="100" t="s">
        <v>587</v>
      </c>
      <c r="AZ5" s="100" t="s">
        <v>587</v>
      </c>
      <c r="BA5" s="100" t="s">
        <v>587</v>
      </c>
      <c r="BB5" s="100" t="s">
        <v>587</v>
      </c>
      <c r="BC5" s="99" t="s">
        <v>572</v>
      </c>
      <c r="BD5" s="100" t="s">
        <v>587</v>
      </c>
      <c r="BE5" s="100" t="s">
        <v>587</v>
      </c>
      <c r="BF5" s="100" t="s">
        <v>587</v>
      </c>
      <c r="BG5" s="99" t="s">
        <v>572</v>
      </c>
      <c r="BH5" s="100" t="s">
        <v>587</v>
      </c>
      <c r="BI5" s="100" t="s">
        <v>587</v>
      </c>
      <c r="BJ5" s="99" t="s">
        <v>572</v>
      </c>
      <c r="BK5" s="100" t="s">
        <v>587</v>
      </c>
      <c r="BL5" s="100" t="s">
        <v>587</v>
      </c>
      <c r="BM5" s="100" t="s">
        <v>587</v>
      </c>
      <c r="BN5" s="100" t="s">
        <v>587</v>
      </c>
      <c r="BO5" s="99" t="s">
        <v>572</v>
      </c>
      <c r="BP5" s="100" t="s">
        <v>572</v>
      </c>
      <c r="BQ5" s="100" t="s">
        <v>587</v>
      </c>
      <c r="BR5" s="100" t="s">
        <v>587</v>
      </c>
      <c r="BS5" s="99" t="s">
        <v>572</v>
      </c>
      <c r="BT5" s="99" t="s">
        <v>572</v>
      </c>
      <c r="BU5" s="100" t="s">
        <v>572</v>
      </c>
      <c r="BV5" s="100" t="s">
        <v>572</v>
      </c>
      <c r="BW5" s="100" t="s">
        <v>572</v>
      </c>
      <c r="BX5" s="100" t="s">
        <v>587</v>
      </c>
      <c r="BY5" s="100" t="s">
        <v>587</v>
      </c>
      <c r="BZ5" s="99" t="s">
        <v>572</v>
      </c>
      <c r="CA5" s="100" t="s">
        <v>572</v>
      </c>
      <c r="CB5" s="100" t="s">
        <v>587</v>
      </c>
      <c r="CC5" s="100" t="s">
        <v>587</v>
      </c>
      <c r="CD5" s="100" t="s">
        <v>587</v>
      </c>
      <c r="CE5" s="100" t="s">
        <v>587</v>
      </c>
      <c r="CF5" s="100" t="s">
        <v>587</v>
      </c>
      <c r="CG5" s="99" t="s">
        <v>572</v>
      </c>
      <c r="CH5" s="100" t="s">
        <v>587</v>
      </c>
      <c r="CI5" s="100" t="s">
        <v>587</v>
      </c>
      <c r="CJ5" s="100" t="s">
        <v>587</v>
      </c>
      <c r="CK5" s="100" t="s">
        <v>587</v>
      </c>
      <c r="CL5" s="100" t="s">
        <v>587</v>
      </c>
      <c r="CM5" s="99" t="s">
        <v>572</v>
      </c>
      <c r="CN5" s="100" t="s">
        <v>587</v>
      </c>
      <c r="CO5" s="100" t="s">
        <v>587</v>
      </c>
      <c r="CP5" s="100" t="s">
        <v>576</v>
      </c>
      <c r="CQ5" s="100" t="s">
        <v>575</v>
      </c>
      <c r="CR5" s="100" t="s">
        <v>574</v>
      </c>
      <c r="CS5" s="100" t="s">
        <v>573</v>
      </c>
      <c r="CT5" s="100" t="s">
        <v>829</v>
      </c>
    </row>
    <row r="6" spans="1:3051" s="90" customFormat="1" x14ac:dyDescent="0.25">
      <c r="A6" s="89" t="s">
        <v>883</v>
      </c>
      <c r="B6" s="89" t="s">
        <v>113</v>
      </c>
      <c r="C6" s="91" t="s">
        <v>128</v>
      </c>
      <c r="D6" s="89" t="s">
        <v>698</v>
      </c>
      <c r="E6" s="89" t="s">
        <v>571</v>
      </c>
      <c r="F6" s="89" t="s">
        <v>1458</v>
      </c>
      <c r="G6" s="89" t="s">
        <v>631</v>
      </c>
      <c r="H6" s="89" t="s">
        <v>70</v>
      </c>
      <c r="I6" s="99" t="s">
        <v>574</v>
      </c>
      <c r="J6" s="100" t="s">
        <v>573</v>
      </c>
      <c r="K6" s="100" t="s">
        <v>575</v>
      </c>
      <c r="L6" s="100" t="s">
        <v>575</v>
      </c>
      <c r="M6" s="100" t="s">
        <v>575</v>
      </c>
      <c r="N6" s="100" t="s">
        <v>576</v>
      </c>
      <c r="O6" s="99" t="s">
        <v>576</v>
      </c>
      <c r="P6" s="100" t="s">
        <v>576</v>
      </c>
      <c r="Q6" s="100" t="s">
        <v>576</v>
      </c>
      <c r="R6" s="100" t="s">
        <v>572</v>
      </c>
      <c r="S6" s="99" t="s">
        <v>576</v>
      </c>
      <c r="T6" s="100" t="s">
        <v>575</v>
      </c>
      <c r="U6" s="99" t="s">
        <v>572</v>
      </c>
      <c r="V6" s="100" t="s">
        <v>575</v>
      </c>
      <c r="W6" s="100" t="s">
        <v>576</v>
      </c>
      <c r="X6" s="99" t="s">
        <v>576</v>
      </c>
      <c r="Y6" s="99" t="s">
        <v>574</v>
      </c>
      <c r="Z6" s="99" t="s">
        <v>574</v>
      </c>
      <c r="AA6" s="99" t="s">
        <v>574</v>
      </c>
      <c r="AB6" s="99" t="s">
        <v>574</v>
      </c>
      <c r="AC6" s="99" t="s">
        <v>574</v>
      </c>
      <c r="AD6" s="99" t="s">
        <v>574</v>
      </c>
      <c r="AE6" s="99" t="s">
        <v>574</v>
      </c>
      <c r="AF6" s="99" t="s">
        <v>574</v>
      </c>
      <c r="AG6" s="99" t="s">
        <v>574</v>
      </c>
      <c r="AH6" s="99" t="s">
        <v>574</v>
      </c>
      <c r="AI6" s="99" t="s">
        <v>574</v>
      </c>
      <c r="AJ6" s="100" t="s">
        <v>587</v>
      </c>
      <c r="AK6" s="100" t="s">
        <v>587</v>
      </c>
      <c r="AL6" s="100" t="s">
        <v>587</v>
      </c>
      <c r="AM6" s="100" t="s">
        <v>587</v>
      </c>
      <c r="AN6" s="100" t="s">
        <v>587</v>
      </c>
      <c r="AO6" s="99" t="s">
        <v>572</v>
      </c>
      <c r="AP6" s="99" t="s">
        <v>572</v>
      </c>
      <c r="AQ6" s="100" t="s">
        <v>572</v>
      </c>
      <c r="AR6" s="99" t="s">
        <v>577</v>
      </c>
      <c r="AS6" s="99" t="s">
        <v>572</v>
      </c>
      <c r="AT6" s="100" t="s">
        <v>572</v>
      </c>
      <c r="AU6" s="100" t="s">
        <v>587</v>
      </c>
      <c r="AV6" s="100" t="s">
        <v>587</v>
      </c>
      <c r="AW6" s="100" t="s">
        <v>587</v>
      </c>
      <c r="AX6" s="100" t="s">
        <v>587</v>
      </c>
      <c r="AY6" s="100" t="s">
        <v>587</v>
      </c>
      <c r="AZ6" s="100" t="s">
        <v>587</v>
      </c>
      <c r="BA6" s="100" t="s">
        <v>572</v>
      </c>
      <c r="BB6" s="100" t="s">
        <v>587</v>
      </c>
      <c r="BC6" s="99" t="s">
        <v>572</v>
      </c>
      <c r="BD6" s="100" t="s">
        <v>587</v>
      </c>
      <c r="BE6" s="100" t="s">
        <v>572</v>
      </c>
      <c r="BF6" s="100" t="s">
        <v>587</v>
      </c>
      <c r="BG6" s="100" t="s">
        <v>587</v>
      </c>
      <c r="BH6" s="99" t="s">
        <v>572</v>
      </c>
      <c r="BI6" s="100" t="s">
        <v>587</v>
      </c>
      <c r="BJ6" s="99" t="s">
        <v>572</v>
      </c>
      <c r="BK6" s="100" t="s">
        <v>587</v>
      </c>
      <c r="BL6" s="100" t="s">
        <v>587</v>
      </c>
      <c r="BM6" s="100" t="s">
        <v>587</v>
      </c>
      <c r="BN6" s="100" t="s">
        <v>587</v>
      </c>
      <c r="BO6" s="100" t="s">
        <v>587</v>
      </c>
      <c r="BP6" s="100" t="s">
        <v>587</v>
      </c>
      <c r="BQ6" s="99" t="s">
        <v>572</v>
      </c>
      <c r="BR6" s="100" t="s">
        <v>587</v>
      </c>
      <c r="BS6" s="99" t="s">
        <v>572</v>
      </c>
      <c r="BT6" s="99" t="s">
        <v>572</v>
      </c>
      <c r="BU6" s="100" t="s">
        <v>587</v>
      </c>
      <c r="BV6" s="100" t="s">
        <v>572</v>
      </c>
      <c r="BW6" s="100" t="s">
        <v>587</v>
      </c>
      <c r="BX6" s="100" t="s">
        <v>587</v>
      </c>
      <c r="BY6" s="100" t="s">
        <v>587</v>
      </c>
      <c r="BZ6" s="99" t="s">
        <v>572</v>
      </c>
      <c r="CA6" s="100" t="s">
        <v>587</v>
      </c>
      <c r="CB6" s="99" t="s">
        <v>572</v>
      </c>
      <c r="CC6" s="100" t="s">
        <v>587</v>
      </c>
      <c r="CD6" s="100" t="s">
        <v>587</v>
      </c>
      <c r="CE6" s="100" t="s">
        <v>587</v>
      </c>
      <c r="CF6" s="100" t="s">
        <v>587</v>
      </c>
      <c r="CG6" s="99" t="s">
        <v>572</v>
      </c>
      <c r="CH6" s="100" t="s">
        <v>587</v>
      </c>
      <c r="CI6" s="100" t="s">
        <v>587</v>
      </c>
      <c r="CJ6" s="100" t="s">
        <v>587</v>
      </c>
      <c r="CK6" s="100" t="s">
        <v>587</v>
      </c>
      <c r="CL6" s="100" t="s">
        <v>587</v>
      </c>
      <c r="CM6" s="99" t="s">
        <v>572</v>
      </c>
      <c r="CN6" s="100" t="s">
        <v>587</v>
      </c>
      <c r="CO6" s="100" t="s">
        <v>587</v>
      </c>
      <c r="CP6" s="100" t="s">
        <v>573</v>
      </c>
      <c r="CQ6" s="100" t="s">
        <v>575</v>
      </c>
      <c r="CR6" s="100" t="s">
        <v>829</v>
      </c>
      <c r="CS6" s="100" t="s">
        <v>576</v>
      </c>
      <c r="CT6" s="99" t="s">
        <v>574</v>
      </c>
    </row>
    <row r="7" spans="1:3051" s="90" customFormat="1" x14ac:dyDescent="0.25">
      <c r="A7" s="89" t="s">
        <v>885</v>
      </c>
      <c r="B7" s="89" t="s">
        <v>113</v>
      </c>
      <c r="C7" s="91" t="s">
        <v>136</v>
      </c>
      <c r="D7" s="89" t="s">
        <v>914</v>
      </c>
      <c r="E7" s="89" t="s">
        <v>571</v>
      </c>
      <c r="F7" s="89" t="s">
        <v>1475</v>
      </c>
      <c r="G7" s="89" t="s">
        <v>687</v>
      </c>
      <c r="H7" s="89" t="s">
        <v>70</v>
      </c>
      <c r="I7" s="99" t="s">
        <v>574</v>
      </c>
      <c r="J7" s="99" t="s">
        <v>572</v>
      </c>
      <c r="K7" s="99" t="s">
        <v>572</v>
      </c>
      <c r="L7" s="99" t="s">
        <v>573</v>
      </c>
      <c r="M7" s="99" t="s">
        <v>574</v>
      </c>
      <c r="N7" s="99" t="s">
        <v>575</v>
      </c>
      <c r="O7" s="99" t="s">
        <v>576</v>
      </c>
      <c r="P7" s="100" t="s">
        <v>576</v>
      </c>
      <c r="Q7" s="99" t="s">
        <v>574</v>
      </c>
      <c r="R7" s="99" t="s">
        <v>574</v>
      </c>
      <c r="S7" s="99" t="s">
        <v>576</v>
      </c>
      <c r="T7" s="99" t="s">
        <v>573</v>
      </c>
      <c r="U7" s="99" t="s">
        <v>572</v>
      </c>
      <c r="V7" s="99" t="s">
        <v>574</v>
      </c>
      <c r="W7" s="99" t="s">
        <v>575</v>
      </c>
      <c r="X7" s="99" t="s">
        <v>576</v>
      </c>
      <c r="Y7" s="99" t="s">
        <v>574</v>
      </c>
      <c r="Z7" s="99" t="s">
        <v>574</v>
      </c>
      <c r="AA7" s="99" t="s">
        <v>574</v>
      </c>
      <c r="AB7" s="99" t="s">
        <v>574</v>
      </c>
      <c r="AC7" s="99" t="s">
        <v>574</v>
      </c>
      <c r="AD7" s="99" t="s">
        <v>574</v>
      </c>
      <c r="AE7" s="99" t="s">
        <v>574</v>
      </c>
      <c r="AF7" s="99" t="s">
        <v>574</v>
      </c>
      <c r="AG7" s="99" t="s">
        <v>574</v>
      </c>
      <c r="AH7" s="99" t="s">
        <v>574</v>
      </c>
      <c r="AI7" s="99" t="s">
        <v>574</v>
      </c>
      <c r="AJ7" s="100" t="s">
        <v>587</v>
      </c>
      <c r="AK7" s="100" t="s">
        <v>587</v>
      </c>
      <c r="AL7" s="100" t="s">
        <v>587</v>
      </c>
      <c r="AM7" s="100" t="s">
        <v>587</v>
      </c>
      <c r="AN7" s="100" t="s">
        <v>587</v>
      </c>
      <c r="AO7" s="99" t="s">
        <v>572</v>
      </c>
      <c r="AP7" s="99" t="s">
        <v>572</v>
      </c>
      <c r="AQ7" s="99" t="s">
        <v>577</v>
      </c>
      <c r="AR7" s="99" t="s">
        <v>577</v>
      </c>
      <c r="AS7" s="99" t="s">
        <v>572</v>
      </c>
      <c r="AT7" s="100" t="s">
        <v>587</v>
      </c>
      <c r="AU7" s="100" t="s">
        <v>587</v>
      </c>
      <c r="AV7" s="100" t="s">
        <v>587</v>
      </c>
      <c r="AW7" s="99" t="s">
        <v>572</v>
      </c>
      <c r="AX7" s="100" t="s">
        <v>587</v>
      </c>
      <c r="AY7" s="100" t="s">
        <v>587</v>
      </c>
      <c r="AZ7" s="100" t="s">
        <v>587</v>
      </c>
      <c r="BA7" s="100" t="s">
        <v>587</v>
      </c>
      <c r="BB7" s="100" t="s">
        <v>587</v>
      </c>
      <c r="BC7" s="99" t="s">
        <v>572</v>
      </c>
      <c r="BD7" s="100" t="s">
        <v>587</v>
      </c>
      <c r="BE7" s="100" t="s">
        <v>587</v>
      </c>
      <c r="BF7" s="100" t="s">
        <v>587</v>
      </c>
      <c r="BG7" s="99" t="s">
        <v>572</v>
      </c>
      <c r="BH7" s="100" t="s">
        <v>587</v>
      </c>
      <c r="BI7" s="100" t="s">
        <v>587</v>
      </c>
      <c r="BJ7" s="99" t="s">
        <v>572</v>
      </c>
      <c r="BK7" s="100" t="s">
        <v>587</v>
      </c>
      <c r="BL7" s="100" t="s">
        <v>587</v>
      </c>
      <c r="BM7" s="100" t="s">
        <v>587</v>
      </c>
      <c r="BN7" s="100" t="s">
        <v>587</v>
      </c>
      <c r="BO7" s="100" t="s">
        <v>587</v>
      </c>
      <c r="BP7" s="100" t="s">
        <v>587</v>
      </c>
      <c r="BQ7" s="99" t="s">
        <v>572</v>
      </c>
      <c r="BR7" s="100" t="s">
        <v>587</v>
      </c>
      <c r="BS7" s="99" t="s">
        <v>572</v>
      </c>
      <c r="BT7" s="99" t="s">
        <v>572</v>
      </c>
      <c r="BU7" s="100" t="s">
        <v>587</v>
      </c>
      <c r="BV7" s="100" t="s">
        <v>572</v>
      </c>
      <c r="BW7" s="100" t="s">
        <v>587</v>
      </c>
      <c r="BX7" s="100" t="s">
        <v>587</v>
      </c>
      <c r="BY7" s="100" t="s">
        <v>587</v>
      </c>
      <c r="BZ7" s="100" t="s">
        <v>587</v>
      </c>
      <c r="CA7" s="100" t="s">
        <v>572</v>
      </c>
      <c r="CB7" s="100" t="s">
        <v>587</v>
      </c>
      <c r="CC7" s="100" t="s">
        <v>587</v>
      </c>
      <c r="CD7" s="100" t="s">
        <v>587</v>
      </c>
      <c r="CE7" s="100" t="s">
        <v>587</v>
      </c>
      <c r="CF7" s="100" t="s">
        <v>587</v>
      </c>
      <c r="CG7" s="99" t="s">
        <v>572</v>
      </c>
      <c r="CH7" s="100" t="s">
        <v>587</v>
      </c>
      <c r="CI7" s="100" t="s">
        <v>587</v>
      </c>
      <c r="CJ7" s="100" t="s">
        <v>587</v>
      </c>
      <c r="CK7" s="100" t="s">
        <v>587</v>
      </c>
      <c r="CL7" s="100" t="s">
        <v>587</v>
      </c>
      <c r="CM7" s="99" t="s">
        <v>572</v>
      </c>
      <c r="CN7" s="100" t="s">
        <v>587</v>
      </c>
      <c r="CO7" s="100" t="s">
        <v>587</v>
      </c>
      <c r="CP7" s="100" t="s">
        <v>576</v>
      </c>
      <c r="CQ7" s="100" t="s">
        <v>575</v>
      </c>
      <c r="CR7" s="100" t="s">
        <v>574</v>
      </c>
      <c r="CS7" s="100" t="s">
        <v>573</v>
      </c>
      <c r="CT7" s="100" t="s">
        <v>572</v>
      </c>
    </row>
    <row r="8" spans="1:3051" s="90" customFormat="1" x14ac:dyDescent="0.25">
      <c r="A8" s="89" t="s">
        <v>1432</v>
      </c>
      <c r="B8" s="89" t="s">
        <v>113</v>
      </c>
      <c r="C8" s="91" t="s">
        <v>139</v>
      </c>
      <c r="D8" s="89" t="s">
        <v>589</v>
      </c>
      <c r="E8" s="89" t="s">
        <v>571</v>
      </c>
      <c r="F8" s="89" t="s">
        <v>916</v>
      </c>
      <c r="G8" s="89" t="s">
        <v>688</v>
      </c>
      <c r="H8" s="89" t="s">
        <v>70</v>
      </c>
      <c r="I8" s="99" t="s">
        <v>574</v>
      </c>
      <c r="J8" s="99" t="s">
        <v>572</v>
      </c>
      <c r="K8" s="99" t="s">
        <v>572</v>
      </c>
      <c r="L8" s="99" t="s">
        <v>573</v>
      </c>
      <c r="M8" s="99" t="s">
        <v>574</v>
      </c>
      <c r="N8" s="99" t="s">
        <v>575</v>
      </c>
      <c r="O8" s="99" t="s">
        <v>576</v>
      </c>
      <c r="P8" s="100" t="s">
        <v>576</v>
      </c>
      <c r="Q8" s="99" t="s">
        <v>574</v>
      </c>
      <c r="R8" s="99" t="s">
        <v>574</v>
      </c>
      <c r="S8" s="99" t="s">
        <v>576</v>
      </c>
      <c r="T8" s="99" t="s">
        <v>573</v>
      </c>
      <c r="U8" s="99" t="s">
        <v>572</v>
      </c>
      <c r="V8" s="99" t="s">
        <v>574</v>
      </c>
      <c r="W8" s="99" t="s">
        <v>575</v>
      </c>
      <c r="X8" s="99" t="s">
        <v>576</v>
      </c>
      <c r="Y8" s="99" t="s">
        <v>574</v>
      </c>
      <c r="Z8" s="99" t="s">
        <v>574</v>
      </c>
      <c r="AA8" s="99" t="s">
        <v>574</v>
      </c>
      <c r="AB8" s="99" t="s">
        <v>574</v>
      </c>
      <c r="AC8" s="99" t="s">
        <v>574</v>
      </c>
      <c r="AD8" s="99" t="s">
        <v>574</v>
      </c>
      <c r="AE8" s="99" t="s">
        <v>574</v>
      </c>
      <c r="AF8" s="99" t="s">
        <v>574</v>
      </c>
      <c r="AG8" s="99" t="s">
        <v>574</v>
      </c>
      <c r="AH8" s="99" t="s">
        <v>574</v>
      </c>
      <c r="AI8" s="99" t="s">
        <v>574</v>
      </c>
      <c r="AJ8" s="100" t="s">
        <v>587</v>
      </c>
      <c r="AK8" s="100" t="s">
        <v>587</v>
      </c>
      <c r="AL8" s="100" t="s">
        <v>587</v>
      </c>
      <c r="AM8" s="100" t="s">
        <v>587</v>
      </c>
      <c r="AN8" s="100" t="s">
        <v>587</v>
      </c>
      <c r="AO8" s="99" t="s">
        <v>572</v>
      </c>
      <c r="AP8" s="99" t="s">
        <v>572</v>
      </c>
      <c r="AQ8" s="99" t="s">
        <v>577</v>
      </c>
      <c r="AR8" s="99" t="s">
        <v>577</v>
      </c>
      <c r="AS8" s="99" t="s">
        <v>572</v>
      </c>
      <c r="AT8" s="100" t="s">
        <v>587</v>
      </c>
      <c r="AU8" s="100" t="s">
        <v>587</v>
      </c>
      <c r="AV8" s="100" t="s">
        <v>587</v>
      </c>
      <c r="AW8" s="99" t="s">
        <v>572</v>
      </c>
      <c r="AX8" s="100" t="s">
        <v>587</v>
      </c>
      <c r="AY8" s="100" t="s">
        <v>587</v>
      </c>
      <c r="AZ8" s="100" t="s">
        <v>587</v>
      </c>
      <c r="BA8" s="100" t="s">
        <v>587</v>
      </c>
      <c r="BB8" s="100" t="s">
        <v>587</v>
      </c>
      <c r="BC8" s="99" t="s">
        <v>572</v>
      </c>
      <c r="BD8" s="100" t="s">
        <v>587</v>
      </c>
      <c r="BE8" s="100" t="s">
        <v>587</v>
      </c>
      <c r="BF8" s="100" t="s">
        <v>587</v>
      </c>
      <c r="BG8" s="99" t="s">
        <v>572</v>
      </c>
      <c r="BH8" s="100" t="s">
        <v>587</v>
      </c>
      <c r="BI8" s="100" t="s">
        <v>587</v>
      </c>
      <c r="BJ8" s="99" t="s">
        <v>572</v>
      </c>
      <c r="BK8" s="100" t="s">
        <v>587</v>
      </c>
      <c r="BL8" s="99" t="s">
        <v>572</v>
      </c>
      <c r="BM8" s="100" t="s">
        <v>587</v>
      </c>
      <c r="BN8" s="100" t="s">
        <v>587</v>
      </c>
      <c r="BO8" s="100" t="s">
        <v>587</v>
      </c>
      <c r="BP8" s="100" t="s">
        <v>587</v>
      </c>
      <c r="BQ8" s="99" t="s">
        <v>572</v>
      </c>
      <c r="BR8" s="100" t="s">
        <v>587</v>
      </c>
      <c r="BS8" s="99" t="s">
        <v>572</v>
      </c>
      <c r="BT8" s="99" t="s">
        <v>572</v>
      </c>
      <c r="BU8" s="100" t="s">
        <v>587</v>
      </c>
      <c r="BV8" s="100" t="s">
        <v>572</v>
      </c>
      <c r="BW8" s="100" t="s">
        <v>587</v>
      </c>
      <c r="BX8" s="100" t="s">
        <v>587</v>
      </c>
      <c r="BY8" s="100" t="s">
        <v>587</v>
      </c>
      <c r="BZ8" s="100" t="s">
        <v>587</v>
      </c>
      <c r="CA8" s="100" t="s">
        <v>587</v>
      </c>
      <c r="CB8" s="99" t="s">
        <v>572</v>
      </c>
      <c r="CC8" s="99" t="s">
        <v>572</v>
      </c>
      <c r="CD8" s="100" t="s">
        <v>572</v>
      </c>
      <c r="CE8" s="100" t="s">
        <v>572</v>
      </c>
      <c r="CF8" s="100" t="s">
        <v>587</v>
      </c>
      <c r="CG8" s="99" t="s">
        <v>572</v>
      </c>
      <c r="CH8" s="100" t="s">
        <v>587</v>
      </c>
      <c r="CI8" s="100" t="s">
        <v>587</v>
      </c>
      <c r="CJ8" s="100" t="s">
        <v>587</v>
      </c>
      <c r="CK8" s="100" t="s">
        <v>572</v>
      </c>
      <c r="CL8" s="100" t="s">
        <v>572</v>
      </c>
      <c r="CM8" s="100" t="s">
        <v>587</v>
      </c>
      <c r="CN8" s="100" t="s">
        <v>572</v>
      </c>
      <c r="CO8" s="99" t="s">
        <v>572</v>
      </c>
      <c r="CP8" s="100" t="s">
        <v>576</v>
      </c>
      <c r="CQ8" s="100" t="s">
        <v>575</v>
      </c>
      <c r="CR8" s="100" t="s">
        <v>574</v>
      </c>
      <c r="CS8" s="100" t="s">
        <v>573</v>
      </c>
      <c r="CT8" s="100" t="s">
        <v>572</v>
      </c>
    </row>
    <row r="9" spans="1:3051" s="90" customFormat="1" x14ac:dyDescent="0.25">
      <c r="A9" s="89" t="s">
        <v>888</v>
      </c>
      <c r="B9" s="89" t="s">
        <v>113</v>
      </c>
      <c r="C9" s="91" t="s">
        <v>141</v>
      </c>
      <c r="D9" s="89" t="s">
        <v>702</v>
      </c>
      <c r="E9" s="89" t="s">
        <v>571</v>
      </c>
      <c r="F9" s="89" t="s">
        <v>918</v>
      </c>
      <c r="G9" s="89" t="s">
        <v>682</v>
      </c>
      <c r="H9" s="89" t="s">
        <v>70</v>
      </c>
      <c r="I9" s="99" t="s">
        <v>574</v>
      </c>
      <c r="J9" s="99" t="s">
        <v>572</v>
      </c>
      <c r="K9" s="99" t="s">
        <v>572</v>
      </c>
      <c r="L9" s="99" t="s">
        <v>573</v>
      </c>
      <c r="M9" s="99" t="s">
        <v>574</v>
      </c>
      <c r="N9" s="99" t="s">
        <v>575</v>
      </c>
      <c r="O9" s="99" t="s">
        <v>576</v>
      </c>
      <c r="P9" s="99" t="s">
        <v>572</v>
      </c>
      <c r="Q9" s="99" t="s">
        <v>574</v>
      </c>
      <c r="R9" s="99" t="s">
        <v>574</v>
      </c>
      <c r="S9" s="99" t="s">
        <v>576</v>
      </c>
      <c r="T9" s="99" t="s">
        <v>573</v>
      </c>
      <c r="U9" s="99" t="s">
        <v>572</v>
      </c>
      <c r="V9" s="99" t="s">
        <v>574</v>
      </c>
      <c r="W9" s="100" t="s">
        <v>573</v>
      </c>
      <c r="X9" s="99" t="s">
        <v>576</v>
      </c>
      <c r="Y9" s="99" t="s">
        <v>574</v>
      </c>
      <c r="Z9" s="99" t="s">
        <v>574</v>
      </c>
      <c r="AA9" s="99" t="s">
        <v>574</v>
      </c>
      <c r="AB9" s="99" t="s">
        <v>574</v>
      </c>
      <c r="AC9" s="99" t="s">
        <v>574</v>
      </c>
      <c r="AD9" s="99" t="s">
        <v>574</v>
      </c>
      <c r="AE9" s="99" t="s">
        <v>574</v>
      </c>
      <c r="AF9" s="99" t="s">
        <v>574</v>
      </c>
      <c r="AG9" s="99" t="s">
        <v>574</v>
      </c>
      <c r="AH9" s="99" t="s">
        <v>574</v>
      </c>
      <c r="AI9" s="99" t="s">
        <v>574</v>
      </c>
      <c r="AJ9" s="102" t="s">
        <v>587</v>
      </c>
      <c r="AK9" s="102" t="s">
        <v>587</v>
      </c>
      <c r="AL9" s="100" t="s">
        <v>587</v>
      </c>
      <c r="AM9" s="100" t="s">
        <v>587</v>
      </c>
      <c r="AN9" s="102" t="s">
        <v>587</v>
      </c>
      <c r="AO9" s="99" t="s">
        <v>572</v>
      </c>
      <c r="AP9" s="99" t="s">
        <v>572</v>
      </c>
      <c r="AQ9" s="99" t="s">
        <v>577</v>
      </c>
      <c r="AR9" s="99" t="s">
        <v>577</v>
      </c>
      <c r="AS9" s="100" t="s">
        <v>577</v>
      </c>
      <c r="AT9" s="100" t="s">
        <v>572</v>
      </c>
      <c r="AU9" s="100" t="s">
        <v>572</v>
      </c>
      <c r="AV9" s="100" t="s">
        <v>572</v>
      </c>
      <c r="AW9" s="100" t="s">
        <v>587</v>
      </c>
      <c r="AX9" s="100" t="s">
        <v>587</v>
      </c>
      <c r="AY9" s="100" t="s">
        <v>587</v>
      </c>
      <c r="AZ9" s="100" t="s">
        <v>587</v>
      </c>
      <c r="BA9" s="100" t="s">
        <v>587</v>
      </c>
      <c r="BB9" s="100" t="s">
        <v>587</v>
      </c>
      <c r="BC9" s="99" t="s">
        <v>572</v>
      </c>
      <c r="BD9" s="100" t="s">
        <v>587</v>
      </c>
      <c r="BE9" s="100" t="s">
        <v>587</v>
      </c>
      <c r="BF9" s="100" t="s">
        <v>587</v>
      </c>
      <c r="BG9" s="99" t="s">
        <v>572</v>
      </c>
      <c r="BH9" s="100" t="s">
        <v>587</v>
      </c>
      <c r="BI9" s="100" t="s">
        <v>587</v>
      </c>
      <c r="BJ9" s="99" t="s">
        <v>572</v>
      </c>
      <c r="BK9" s="100" t="s">
        <v>587</v>
      </c>
      <c r="BL9" s="99" t="s">
        <v>572</v>
      </c>
      <c r="BM9" s="100" t="s">
        <v>587</v>
      </c>
      <c r="BN9" s="100" t="s">
        <v>572</v>
      </c>
      <c r="BO9" s="100" t="s">
        <v>587</v>
      </c>
      <c r="BP9" s="100" t="s">
        <v>572</v>
      </c>
      <c r="BQ9" s="100" t="s">
        <v>587</v>
      </c>
      <c r="BR9" s="100" t="s">
        <v>572</v>
      </c>
      <c r="BS9" s="100" t="s">
        <v>587</v>
      </c>
      <c r="BT9" s="100" t="s">
        <v>587</v>
      </c>
      <c r="BU9" s="100" t="s">
        <v>572</v>
      </c>
      <c r="BV9" s="100" t="s">
        <v>587</v>
      </c>
      <c r="BW9" s="100" t="s">
        <v>572</v>
      </c>
      <c r="BX9" s="100" t="s">
        <v>587</v>
      </c>
      <c r="BY9" s="100" t="s">
        <v>587</v>
      </c>
      <c r="BZ9" s="99" t="s">
        <v>572</v>
      </c>
      <c r="CA9" s="100" t="s">
        <v>587</v>
      </c>
      <c r="CB9" s="99" t="s">
        <v>572</v>
      </c>
      <c r="CC9" s="99" t="s">
        <v>572</v>
      </c>
      <c r="CD9" s="100" t="s">
        <v>572</v>
      </c>
      <c r="CE9" s="100" t="s">
        <v>572</v>
      </c>
      <c r="CF9" s="100" t="s">
        <v>587</v>
      </c>
      <c r="CG9" s="99" t="s">
        <v>572</v>
      </c>
      <c r="CH9" s="100" t="s">
        <v>587</v>
      </c>
      <c r="CI9" s="100" t="s">
        <v>587</v>
      </c>
      <c r="CJ9" s="100" t="s">
        <v>587</v>
      </c>
      <c r="CK9" s="100" t="s">
        <v>587</v>
      </c>
      <c r="CL9" s="100" t="s">
        <v>587</v>
      </c>
      <c r="CM9" s="99" t="s">
        <v>572</v>
      </c>
      <c r="CN9" s="100" t="s">
        <v>587</v>
      </c>
      <c r="CO9" s="100" t="s">
        <v>587</v>
      </c>
      <c r="CP9" s="100" t="s">
        <v>576</v>
      </c>
      <c r="CQ9" s="100" t="s">
        <v>575</v>
      </c>
      <c r="CR9" s="100" t="s">
        <v>574</v>
      </c>
      <c r="CS9" s="100" t="s">
        <v>573</v>
      </c>
      <c r="CT9" s="100" t="s">
        <v>572</v>
      </c>
    </row>
    <row r="10" spans="1:3051" s="90" customFormat="1" x14ac:dyDescent="0.25">
      <c r="A10" s="89" t="s">
        <v>894</v>
      </c>
      <c r="B10" s="89" t="s">
        <v>113</v>
      </c>
      <c r="C10" s="91" t="s">
        <v>143</v>
      </c>
      <c r="D10" s="89" t="s">
        <v>703</v>
      </c>
      <c r="E10" s="89" t="s">
        <v>571</v>
      </c>
      <c r="F10" s="89" t="s">
        <v>1434</v>
      </c>
      <c r="G10" s="89" t="s">
        <v>685</v>
      </c>
      <c r="H10" s="89" t="s">
        <v>70</v>
      </c>
      <c r="I10" s="99" t="s">
        <v>574</v>
      </c>
      <c r="J10" s="99" t="s">
        <v>572</v>
      </c>
      <c r="K10" s="99" t="s">
        <v>572</v>
      </c>
      <c r="L10" s="99" t="s">
        <v>573</v>
      </c>
      <c r="M10" s="99" t="s">
        <v>574</v>
      </c>
      <c r="N10" s="99" t="s">
        <v>575</v>
      </c>
      <c r="O10" s="99" t="s">
        <v>576</v>
      </c>
      <c r="P10" s="99" t="s">
        <v>572</v>
      </c>
      <c r="Q10" s="99" t="s">
        <v>574</v>
      </c>
      <c r="R10" s="99" t="s">
        <v>574</v>
      </c>
      <c r="S10" s="100" t="s">
        <v>575</v>
      </c>
      <c r="T10" s="100" t="s">
        <v>576</v>
      </c>
      <c r="U10" s="99" t="s">
        <v>572</v>
      </c>
      <c r="V10" s="99" t="s">
        <v>574</v>
      </c>
      <c r="W10" s="99" t="s">
        <v>575</v>
      </c>
      <c r="X10" s="99" t="s">
        <v>576</v>
      </c>
      <c r="Y10" s="99" t="s">
        <v>574</v>
      </c>
      <c r="Z10" s="99" t="s">
        <v>574</v>
      </c>
      <c r="AA10" s="99" t="s">
        <v>574</v>
      </c>
      <c r="AB10" s="99" t="s">
        <v>574</v>
      </c>
      <c r="AC10" s="99" t="s">
        <v>574</v>
      </c>
      <c r="AD10" s="99" t="s">
        <v>574</v>
      </c>
      <c r="AE10" s="99" t="s">
        <v>574</v>
      </c>
      <c r="AF10" s="99" t="s">
        <v>574</v>
      </c>
      <c r="AG10" s="99" t="s">
        <v>574</v>
      </c>
      <c r="AH10" s="99" t="s">
        <v>574</v>
      </c>
      <c r="AI10" s="99" t="s">
        <v>574</v>
      </c>
      <c r="AJ10" s="102" t="s">
        <v>587</v>
      </c>
      <c r="AK10" s="102" t="s">
        <v>587</v>
      </c>
      <c r="AL10" s="100" t="s">
        <v>587</v>
      </c>
      <c r="AM10" s="100" t="s">
        <v>587</v>
      </c>
      <c r="AN10" s="102" t="s">
        <v>587</v>
      </c>
      <c r="AO10" s="99" t="s">
        <v>572</v>
      </c>
      <c r="AP10" s="100" t="s">
        <v>577</v>
      </c>
      <c r="AQ10" s="99" t="s">
        <v>577</v>
      </c>
      <c r="AR10" s="99" t="s">
        <v>577</v>
      </c>
      <c r="AS10" s="100" t="s">
        <v>577</v>
      </c>
      <c r="AT10" s="100" t="s">
        <v>587</v>
      </c>
      <c r="AU10" s="100" t="s">
        <v>587</v>
      </c>
      <c r="AV10" s="100" t="s">
        <v>587</v>
      </c>
      <c r="AW10" s="99" t="s">
        <v>572</v>
      </c>
      <c r="AX10" s="100" t="s">
        <v>587</v>
      </c>
      <c r="AY10" s="100" t="s">
        <v>587</v>
      </c>
      <c r="AZ10" s="100" t="s">
        <v>587</v>
      </c>
      <c r="BA10" s="100" t="s">
        <v>587</v>
      </c>
      <c r="BB10" s="100" t="s">
        <v>587</v>
      </c>
      <c r="BC10" s="99" t="s">
        <v>572</v>
      </c>
      <c r="BD10" s="100" t="s">
        <v>587</v>
      </c>
      <c r="BE10" s="100" t="s">
        <v>587</v>
      </c>
      <c r="BF10" s="100" t="s">
        <v>587</v>
      </c>
      <c r="BG10" s="99" t="s">
        <v>572</v>
      </c>
      <c r="BH10" s="100" t="s">
        <v>587</v>
      </c>
      <c r="BI10" s="100" t="s">
        <v>587</v>
      </c>
      <c r="BJ10" s="99" t="s">
        <v>572</v>
      </c>
      <c r="BK10" s="100" t="s">
        <v>587</v>
      </c>
      <c r="BL10" s="99" t="s">
        <v>572</v>
      </c>
      <c r="BM10" s="100" t="s">
        <v>587</v>
      </c>
      <c r="BN10" s="100" t="s">
        <v>587</v>
      </c>
      <c r="BO10" s="99" t="s">
        <v>572</v>
      </c>
      <c r="BP10" s="100" t="s">
        <v>587</v>
      </c>
      <c r="BQ10" s="99" t="s">
        <v>572</v>
      </c>
      <c r="BR10" s="100" t="s">
        <v>587</v>
      </c>
      <c r="BS10" s="99" t="s">
        <v>572</v>
      </c>
      <c r="BT10" s="99" t="s">
        <v>572</v>
      </c>
      <c r="BU10" s="100" t="s">
        <v>587</v>
      </c>
      <c r="BV10" s="100" t="s">
        <v>572</v>
      </c>
      <c r="BW10" s="100" t="s">
        <v>587</v>
      </c>
      <c r="BX10" s="100" t="s">
        <v>587</v>
      </c>
      <c r="BY10" s="100" t="s">
        <v>587</v>
      </c>
      <c r="BZ10" s="99" t="s">
        <v>572</v>
      </c>
      <c r="CA10" s="100" t="s">
        <v>572</v>
      </c>
      <c r="CB10" s="100" t="s">
        <v>587</v>
      </c>
      <c r="CC10" s="100" t="s">
        <v>587</v>
      </c>
      <c r="CD10" s="100" t="s">
        <v>587</v>
      </c>
      <c r="CE10" s="100" t="s">
        <v>572</v>
      </c>
      <c r="CF10" s="100" t="s">
        <v>587</v>
      </c>
      <c r="CG10" s="99" t="s">
        <v>572</v>
      </c>
      <c r="CH10" s="100" t="s">
        <v>587</v>
      </c>
      <c r="CI10" s="100" t="s">
        <v>587</v>
      </c>
      <c r="CJ10" s="100" t="s">
        <v>587</v>
      </c>
      <c r="CK10" s="100" t="s">
        <v>572</v>
      </c>
      <c r="CL10" s="100" t="s">
        <v>587</v>
      </c>
      <c r="CM10" s="99" t="s">
        <v>572</v>
      </c>
      <c r="CN10" s="100" t="s">
        <v>587</v>
      </c>
      <c r="CO10" s="100" t="s">
        <v>587</v>
      </c>
      <c r="CP10" s="100" t="s">
        <v>576</v>
      </c>
      <c r="CQ10" s="100" t="s">
        <v>575</v>
      </c>
      <c r="CR10" s="100" t="s">
        <v>574</v>
      </c>
      <c r="CS10" s="100" t="s">
        <v>573</v>
      </c>
      <c r="CT10" s="100" t="s">
        <v>572</v>
      </c>
    </row>
    <row r="11" spans="1:3051" s="90" customFormat="1" x14ac:dyDescent="0.25">
      <c r="A11" s="89" t="s">
        <v>896</v>
      </c>
      <c r="B11" s="89" t="s">
        <v>147</v>
      </c>
      <c r="C11" s="91" t="s">
        <v>146</v>
      </c>
      <c r="D11" s="89" t="s">
        <v>704</v>
      </c>
      <c r="E11" s="89" t="s">
        <v>571</v>
      </c>
      <c r="F11" s="89" t="s">
        <v>886</v>
      </c>
      <c r="G11" s="89" t="s">
        <v>680</v>
      </c>
      <c r="H11" s="89" t="s">
        <v>70</v>
      </c>
      <c r="I11" s="99" t="s">
        <v>574</v>
      </c>
      <c r="J11" s="99" t="s">
        <v>572</v>
      </c>
      <c r="K11" s="99" t="s">
        <v>572</v>
      </c>
      <c r="L11" s="99" t="s">
        <v>573</v>
      </c>
      <c r="M11" s="99" t="s">
        <v>574</v>
      </c>
      <c r="N11" s="99" t="s">
        <v>575</v>
      </c>
      <c r="O11" s="99" t="s">
        <v>576</v>
      </c>
      <c r="P11" s="100" t="s">
        <v>576</v>
      </c>
      <c r="Q11" s="100" t="s">
        <v>575</v>
      </c>
      <c r="R11" s="99" t="s">
        <v>574</v>
      </c>
      <c r="S11" s="99" t="s">
        <v>576</v>
      </c>
      <c r="T11" s="100" t="s">
        <v>576</v>
      </c>
      <c r="U11" s="99" t="s">
        <v>572</v>
      </c>
      <c r="V11" s="99" t="s">
        <v>574</v>
      </c>
      <c r="W11" s="99" t="s">
        <v>575</v>
      </c>
      <c r="X11" s="99" t="s">
        <v>576</v>
      </c>
      <c r="Y11" s="99" t="s">
        <v>574</v>
      </c>
      <c r="Z11" s="99" t="s">
        <v>574</v>
      </c>
      <c r="AA11" s="99" t="s">
        <v>574</v>
      </c>
      <c r="AB11" s="99" t="s">
        <v>574</v>
      </c>
      <c r="AC11" s="99" t="s">
        <v>574</v>
      </c>
      <c r="AD11" s="99" t="s">
        <v>574</v>
      </c>
      <c r="AE11" s="99" t="s">
        <v>574</v>
      </c>
      <c r="AF11" s="99" t="s">
        <v>574</v>
      </c>
      <c r="AG11" s="99" t="s">
        <v>574</v>
      </c>
      <c r="AH11" s="99" t="s">
        <v>574</v>
      </c>
      <c r="AI11" s="99" t="s">
        <v>574</v>
      </c>
      <c r="AJ11" s="102" t="s">
        <v>587</v>
      </c>
      <c r="AK11" s="102" t="s">
        <v>587</v>
      </c>
      <c r="AL11" s="100" t="s">
        <v>587</v>
      </c>
      <c r="AM11" s="100" t="s">
        <v>587</v>
      </c>
      <c r="AN11" s="102" t="s">
        <v>587</v>
      </c>
      <c r="AO11" s="99" t="s">
        <v>572</v>
      </c>
      <c r="AP11" s="99" t="s">
        <v>572</v>
      </c>
      <c r="AQ11" s="100" t="s">
        <v>572</v>
      </c>
      <c r="AR11" s="99" t="s">
        <v>577</v>
      </c>
      <c r="AS11" s="100" t="s">
        <v>577</v>
      </c>
      <c r="AT11" s="100" t="s">
        <v>587</v>
      </c>
      <c r="AU11" s="100" t="s">
        <v>587</v>
      </c>
      <c r="AV11" s="100" t="s">
        <v>587</v>
      </c>
      <c r="AW11" s="99" t="s">
        <v>572</v>
      </c>
      <c r="AX11" s="100" t="s">
        <v>587</v>
      </c>
      <c r="AY11" s="100" t="s">
        <v>587</v>
      </c>
      <c r="AZ11" s="100" t="s">
        <v>587</v>
      </c>
      <c r="BA11" s="100" t="s">
        <v>587</v>
      </c>
      <c r="BB11" s="100" t="s">
        <v>587</v>
      </c>
      <c r="BC11" s="99" t="s">
        <v>572</v>
      </c>
      <c r="BD11" s="100" t="s">
        <v>587</v>
      </c>
      <c r="BE11" s="100" t="s">
        <v>587</v>
      </c>
      <c r="BF11" s="100" t="s">
        <v>587</v>
      </c>
      <c r="BG11" s="99" t="s">
        <v>572</v>
      </c>
      <c r="BH11" s="100" t="s">
        <v>587</v>
      </c>
      <c r="BI11" s="100" t="s">
        <v>587</v>
      </c>
      <c r="BJ11" s="99" t="s">
        <v>572</v>
      </c>
      <c r="BK11" s="100" t="s">
        <v>587</v>
      </c>
      <c r="BL11" s="99" t="s">
        <v>572</v>
      </c>
      <c r="BM11" s="100" t="s">
        <v>587</v>
      </c>
      <c r="BN11" s="100" t="s">
        <v>587</v>
      </c>
      <c r="BO11" s="99" t="s">
        <v>572</v>
      </c>
      <c r="BP11" s="100" t="s">
        <v>587</v>
      </c>
      <c r="BQ11" s="99" t="s">
        <v>572</v>
      </c>
      <c r="BR11" s="100" t="s">
        <v>587</v>
      </c>
      <c r="BS11" s="99" t="s">
        <v>572</v>
      </c>
      <c r="BT11" s="99" t="s">
        <v>572</v>
      </c>
      <c r="BU11" s="100" t="s">
        <v>587</v>
      </c>
      <c r="BV11" s="100" t="s">
        <v>572</v>
      </c>
      <c r="BW11" s="100" t="s">
        <v>587</v>
      </c>
      <c r="BX11" s="100" t="s">
        <v>587</v>
      </c>
      <c r="BY11" s="100" t="s">
        <v>587</v>
      </c>
      <c r="BZ11" s="99" t="s">
        <v>572</v>
      </c>
      <c r="CA11" s="100" t="s">
        <v>572</v>
      </c>
      <c r="CB11" s="100" t="s">
        <v>587</v>
      </c>
      <c r="CC11" s="100" t="s">
        <v>587</v>
      </c>
      <c r="CD11" s="100" t="s">
        <v>587</v>
      </c>
      <c r="CE11" s="100" t="s">
        <v>587</v>
      </c>
      <c r="CF11" s="100" t="s">
        <v>587</v>
      </c>
      <c r="CG11" s="99" t="s">
        <v>572</v>
      </c>
      <c r="CH11" s="100" t="s">
        <v>587</v>
      </c>
      <c r="CI11" s="100" t="s">
        <v>587</v>
      </c>
      <c r="CJ11" s="100" t="s">
        <v>587</v>
      </c>
      <c r="CK11" s="100" t="s">
        <v>587</v>
      </c>
      <c r="CL11" s="100" t="s">
        <v>587</v>
      </c>
      <c r="CM11" s="99" t="s">
        <v>572</v>
      </c>
      <c r="CN11" s="100" t="s">
        <v>587</v>
      </c>
      <c r="CO11" s="100" t="s">
        <v>587</v>
      </c>
      <c r="CP11" s="100" t="s">
        <v>576</v>
      </c>
      <c r="CQ11" s="100" t="s">
        <v>575</v>
      </c>
      <c r="CR11" s="100" t="s">
        <v>574</v>
      </c>
      <c r="CS11" s="100" t="s">
        <v>573</v>
      </c>
      <c r="CT11" s="100" t="s">
        <v>572</v>
      </c>
    </row>
    <row r="12" spans="1:3051" s="90" customFormat="1" x14ac:dyDescent="0.25">
      <c r="A12" s="89" t="s">
        <v>900</v>
      </c>
      <c r="B12" s="89" t="s">
        <v>147</v>
      </c>
      <c r="C12" s="91" t="s">
        <v>148</v>
      </c>
      <c r="D12" s="89" t="s">
        <v>705</v>
      </c>
      <c r="E12" s="89" t="s">
        <v>571</v>
      </c>
      <c r="F12" s="89" t="s">
        <v>1476</v>
      </c>
      <c r="G12" s="89" t="s">
        <v>626</v>
      </c>
      <c r="H12" s="89" t="s">
        <v>70</v>
      </c>
      <c r="I12" s="99" t="s">
        <v>574</v>
      </c>
      <c r="J12" s="100" t="s">
        <v>573</v>
      </c>
      <c r="K12" s="100" t="s">
        <v>573</v>
      </c>
      <c r="L12" s="100" t="s">
        <v>572</v>
      </c>
      <c r="M12" s="100" t="s">
        <v>575</v>
      </c>
      <c r="N12" s="100" t="s">
        <v>573</v>
      </c>
      <c r="O12" s="100" t="s">
        <v>572</v>
      </c>
      <c r="P12" s="99" t="s">
        <v>572</v>
      </c>
      <c r="Q12" s="100" t="s">
        <v>575</v>
      </c>
      <c r="R12" s="100" t="s">
        <v>573</v>
      </c>
      <c r="S12" s="99" t="s">
        <v>576</v>
      </c>
      <c r="T12" s="100" t="s">
        <v>574</v>
      </c>
      <c r="U12" s="99" t="s">
        <v>572</v>
      </c>
      <c r="V12" s="99" t="s">
        <v>574</v>
      </c>
      <c r="W12" s="100" t="s">
        <v>572</v>
      </c>
      <c r="X12" s="100" t="s">
        <v>572</v>
      </c>
      <c r="Y12" s="99" t="s">
        <v>574</v>
      </c>
      <c r="Z12" s="99" t="s">
        <v>574</v>
      </c>
      <c r="AA12" s="99" t="s">
        <v>574</v>
      </c>
      <c r="AB12" s="99" t="s">
        <v>574</v>
      </c>
      <c r="AC12" s="99" t="s">
        <v>574</v>
      </c>
      <c r="AD12" s="99" t="s">
        <v>574</v>
      </c>
      <c r="AE12" s="99" t="s">
        <v>574</v>
      </c>
      <c r="AF12" s="99" t="s">
        <v>574</v>
      </c>
      <c r="AG12" s="99" t="s">
        <v>587</v>
      </c>
      <c r="AH12" s="99" t="s">
        <v>574</v>
      </c>
      <c r="AI12" s="99" t="s">
        <v>574</v>
      </c>
      <c r="AJ12" s="100" t="s">
        <v>587</v>
      </c>
      <c r="AK12" s="100" t="s">
        <v>587</v>
      </c>
      <c r="AL12" s="100" t="s">
        <v>587</v>
      </c>
      <c r="AM12" s="100" t="s">
        <v>587</v>
      </c>
      <c r="AN12" s="100" t="s">
        <v>587</v>
      </c>
      <c r="AO12" s="100" t="s">
        <v>577</v>
      </c>
      <c r="AP12" s="99" t="s">
        <v>572</v>
      </c>
      <c r="AQ12" s="99" t="s">
        <v>577</v>
      </c>
      <c r="AR12" s="100" t="s">
        <v>572</v>
      </c>
      <c r="AS12" s="99" t="s">
        <v>572</v>
      </c>
      <c r="AT12" s="100" t="s">
        <v>587</v>
      </c>
      <c r="AU12" s="100" t="s">
        <v>572</v>
      </c>
      <c r="AV12" s="100" t="s">
        <v>587</v>
      </c>
      <c r="AW12" s="100" t="s">
        <v>587</v>
      </c>
      <c r="AX12" s="100" t="s">
        <v>587</v>
      </c>
      <c r="AY12" s="99" t="s">
        <v>572</v>
      </c>
      <c r="AZ12" s="100" t="s">
        <v>572</v>
      </c>
      <c r="BA12" s="100" t="s">
        <v>587</v>
      </c>
      <c r="BB12" s="100" t="s">
        <v>587</v>
      </c>
      <c r="BC12" s="100" t="s">
        <v>587</v>
      </c>
      <c r="BD12" s="100" t="s">
        <v>572</v>
      </c>
      <c r="BE12" s="100" t="s">
        <v>572</v>
      </c>
      <c r="BF12" s="100" t="s">
        <v>587</v>
      </c>
      <c r="BG12" s="100" t="s">
        <v>587</v>
      </c>
      <c r="BH12" s="100" t="s">
        <v>587</v>
      </c>
      <c r="BI12" s="100" t="s">
        <v>587</v>
      </c>
      <c r="BJ12" s="100" t="s">
        <v>587</v>
      </c>
      <c r="BK12" s="100" t="s">
        <v>572</v>
      </c>
      <c r="BL12" s="100" t="s">
        <v>587</v>
      </c>
      <c r="BM12" s="100" t="s">
        <v>587</v>
      </c>
      <c r="BN12" s="100" t="s">
        <v>572</v>
      </c>
      <c r="BO12" s="100" t="s">
        <v>587</v>
      </c>
      <c r="BP12" s="100" t="s">
        <v>587</v>
      </c>
      <c r="BQ12" s="99" t="s">
        <v>572</v>
      </c>
      <c r="BR12" s="100" t="s">
        <v>587</v>
      </c>
      <c r="BS12" s="100" t="s">
        <v>587</v>
      </c>
      <c r="BT12" s="99" t="s">
        <v>572</v>
      </c>
      <c r="BU12" s="100" t="s">
        <v>587</v>
      </c>
      <c r="BV12" s="100" t="s">
        <v>572</v>
      </c>
      <c r="BW12" s="100" t="s">
        <v>587</v>
      </c>
      <c r="BX12" s="100" t="s">
        <v>587</v>
      </c>
      <c r="BY12" s="100" t="s">
        <v>587</v>
      </c>
      <c r="BZ12" s="100" t="s">
        <v>587</v>
      </c>
      <c r="CA12" s="100" t="s">
        <v>587</v>
      </c>
      <c r="CB12" s="99" t="s">
        <v>572</v>
      </c>
      <c r="CC12" s="100" t="s">
        <v>587</v>
      </c>
      <c r="CD12" s="100" t="s">
        <v>587</v>
      </c>
      <c r="CE12" s="100" t="s">
        <v>587</v>
      </c>
      <c r="CF12" s="100" t="s">
        <v>572</v>
      </c>
      <c r="CG12" s="99" t="s">
        <v>572</v>
      </c>
      <c r="CH12" s="100" t="s">
        <v>587</v>
      </c>
      <c r="CI12" s="100" t="s">
        <v>587</v>
      </c>
      <c r="CJ12" s="100" t="s">
        <v>587</v>
      </c>
      <c r="CK12" s="100" t="s">
        <v>587</v>
      </c>
      <c r="CL12" s="100" t="s">
        <v>587</v>
      </c>
      <c r="CM12" s="99" t="s">
        <v>572</v>
      </c>
      <c r="CN12" s="100" t="s">
        <v>587</v>
      </c>
      <c r="CO12" s="100" t="s">
        <v>587</v>
      </c>
      <c r="CP12" s="100" t="s">
        <v>574</v>
      </c>
      <c r="CQ12" s="100" t="s">
        <v>572</v>
      </c>
      <c r="CR12" s="100" t="s">
        <v>574</v>
      </c>
      <c r="CS12" s="100" t="s">
        <v>572</v>
      </c>
      <c r="CT12" s="100" t="s">
        <v>572</v>
      </c>
    </row>
    <row r="13" spans="1:3051" s="90" customFormat="1" x14ac:dyDescent="0.25">
      <c r="A13" s="89" t="s">
        <v>905</v>
      </c>
      <c r="B13" s="89" t="s">
        <v>147</v>
      </c>
      <c r="C13" s="91" t="s">
        <v>164</v>
      </c>
      <c r="D13" s="89" t="s">
        <v>819</v>
      </c>
      <c r="E13" s="89" t="s">
        <v>571</v>
      </c>
      <c r="F13" s="89" t="s">
        <v>942</v>
      </c>
      <c r="G13" s="89" t="s">
        <v>688</v>
      </c>
      <c r="H13" s="89" t="s">
        <v>70</v>
      </c>
      <c r="I13" s="99" t="s">
        <v>574</v>
      </c>
      <c r="J13" s="99" t="s">
        <v>572</v>
      </c>
      <c r="K13" s="99" t="s">
        <v>572</v>
      </c>
      <c r="L13" s="99" t="s">
        <v>573</v>
      </c>
      <c r="M13" s="100" t="s">
        <v>575</v>
      </c>
      <c r="N13" s="99" t="s">
        <v>575</v>
      </c>
      <c r="O13" s="99" t="s">
        <v>576</v>
      </c>
      <c r="P13" s="100" t="s">
        <v>576</v>
      </c>
      <c r="Q13" s="99" t="s">
        <v>574</v>
      </c>
      <c r="R13" s="99" t="s">
        <v>574</v>
      </c>
      <c r="S13" s="99" t="s">
        <v>576</v>
      </c>
      <c r="T13" s="100" t="s">
        <v>576</v>
      </c>
      <c r="U13" s="99" t="s">
        <v>572</v>
      </c>
      <c r="V13" s="99" t="s">
        <v>574</v>
      </c>
      <c r="W13" s="99" t="s">
        <v>575</v>
      </c>
      <c r="X13" s="99" t="s">
        <v>576</v>
      </c>
      <c r="Y13" s="99" t="s">
        <v>574</v>
      </c>
      <c r="Z13" s="99" t="s">
        <v>574</v>
      </c>
      <c r="AA13" s="99" t="s">
        <v>574</v>
      </c>
      <c r="AB13" s="99" t="s">
        <v>574</v>
      </c>
      <c r="AC13" s="99" t="s">
        <v>574</v>
      </c>
      <c r="AD13" s="99" t="s">
        <v>574</v>
      </c>
      <c r="AE13" s="99" t="s">
        <v>574</v>
      </c>
      <c r="AF13" s="99" t="s">
        <v>574</v>
      </c>
      <c r="AG13" s="99" t="s">
        <v>574</v>
      </c>
      <c r="AH13" s="99" t="s">
        <v>574</v>
      </c>
      <c r="AI13" s="99" t="s">
        <v>574</v>
      </c>
      <c r="AJ13" s="100" t="s">
        <v>587</v>
      </c>
      <c r="AK13" s="100" t="s">
        <v>587</v>
      </c>
      <c r="AL13" s="100" t="s">
        <v>587</v>
      </c>
      <c r="AM13" s="100" t="s">
        <v>587</v>
      </c>
      <c r="AN13" s="100" t="s">
        <v>587</v>
      </c>
      <c r="AO13" s="99" t="s">
        <v>572</v>
      </c>
      <c r="AP13" s="99" t="s">
        <v>572</v>
      </c>
      <c r="AQ13" s="99" t="s">
        <v>577</v>
      </c>
      <c r="AR13" s="99" t="s">
        <v>577</v>
      </c>
      <c r="AS13" s="99" t="s">
        <v>572</v>
      </c>
      <c r="AT13" s="100" t="s">
        <v>587</v>
      </c>
      <c r="AU13" s="100" t="s">
        <v>587</v>
      </c>
      <c r="AV13" s="100" t="s">
        <v>587</v>
      </c>
      <c r="AW13" s="99" t="s">
        <v>572</v>
      </c>
      <c r="AX13" s="99" t="s">
        <v>572</v>
      </c>
      <c r="AY13" s="100" t="s">
        <v>587</v>
      </c>
      <c r="AZ13" s="100" t="s">
        <v>587</v>
      </c>
      <c r="BA13" s="100" t="s">
        <v>587</v>
      </c>
      <c r="BB13" s="100" t="s">
        <v>587</v>
      </c>
      <c r="BC13" s="99" t="s">
        <v>572</v>
      </c>
      <c r="BD13" s="100" t="s">
        <v>587</v>
      </c>
      <c r="BE13" s="100" t="s">
        <v>587</v>
      </c>
      <c r="BF13" s="100" t="s">
        <v>587</v>
      </c>
      <c r="BG13" s="99" t="s">
        <v>572</v>
      </c>
      <c r="BH13" s="99" t="s">
        <v>572</v>
      </c>
      <c r="BI13" s="100" t="s">
        <v>587</v>
      </c>
      <c r="BJ13" s="99" t="s">
        <v>572</v>
      </c>
      <c r="BK13" s="100" t="s">
        <v>587</v>
      </c>
      <c r="BL13" s="99" t="s">
        <v>572</v>
      </c>
      <c r="BM13" s="100" t="s">
        <v>587</v>
      </c>
      <c r="BN13" s="100" t="s">
        <v>587</v>
      </c>
      <c r="BO13" s="99" t="s">
        <v>572</v>
      </c>
      <c r="BP13" s="100" t="s">
        <v>587</v>
      </c>
      <c r="BQ13" s="99" t="s">
        <v>572</v>
      </c>
      <c r="BR13" s="100" t="s">
        <v>587</v>
      </c>
      <c r="BS13" s="100" t="s">
        <v>587</v>
      </c>
      <c r="BT13" s="100" t="s">
        <v>587</v>
      </c>
      <c r="BU13" s="100" t="s">
        <v>572</v>
      </c>
      <c r="BV13" s="100" t="s">
        <v>587</v>
      </c>
      <c r="BW13" s="100" t="s">
        <v>572</v>
      </c>
      <c r="BX13" s="100" t="s">
        <v>587</v>
      </c>
      <c r="BY13" s="100" t="s">
        <v>587</v>
      </c>
      <c r="BZ13" s="99" t="s">
        <v>572</v>
      </c>
      <c r="CA13" s="100" t="s">
        <v>572</v>
      </c>
      <c r="CB13" s="100" t="s">
        <v>587</v>
      </c>
      <c r="CC13" s="100" t="s">
        <v>587</v>
      </c>
      <c r="CD13" s="100" t="s">
        <v>587</v>
      </c>
      <c r="CE13" s="100" t="s">
        <v>572</v>
      </c>
      <c r="CF13" s="100" t="s">
        <v>587</v>
      </c>
      <c r="CG13" s="99" t="s">
        <v>572</v>
      </c>
      <c r="CH13" s="100" t="s">
        <v>572</v>
      </c>
      <c r="CI13" s="100" t="s">
        <v>587</v>
      </c>
      <c r="CJ13" s="100" t="s">
        <v>587</v>
      </c>
      <c r="CK13" s="100" t="s">
        <v>587</v>
      </c>
      <c r="CL13" s="100" t="s">
        <v>587</v>
      </c>
      <c r="CM13" s="99" t="s">
        <v>572</v>
      </c>
      <c r="CN13" s="100" t="s">
        <v>587</v>
      </c>
      <c r="CO13" s="100" t="s">
        <v>587</v>
      </c>
      <c r="CP13" s="100" t="s">
        <v>576</v>
      </c>
      <c r="CQ13" s="100" t="s">
        <v>575</v>
      </c>
      <c r="CR13" s="100" t="s">
        <v>574</v>
      </c>
      <c r="CS13" s="100" t="s">
        <v>573</v>
      </c>
      <c r="CT13" s="100" t="s">
        <v>572</v>
      </c>
    </row>
    <row r="14" spans="1:3051" s="90" customFormat="1" x14ac:dyDescent="0.25">
      <c r="A14" s="89" t="s">
        <v>13</v>
      </c>
      <c r="B14" s="89" t="s">
        <v>147</v>
      </c>
      <c r="C14" s="91" t="s">
        <v>166</v>
      </c>
      <c r="D14" s="89" t="s">
        <v>713</v>
      </c>
      <c r="E14" s="89" t="s">
        <v>571</v>
      </c>
      <c r="F14" s="89" t="s">
        <v>946</v>
      </c>
      <c r="G14" s="89" t="s">
        <v>623</v>
      </c>
      <c r="H14" s="89" t="s">
        <v>70</v>
      </c>
      <c r="I14" s="99" t="s">
        <v>587</v>
      </c>
      <c r="J14" s="100" t="s">
        <v>587</v>
      </c>
      <c r="K14" s="100" t="s">
        <v>576</v>
      </c>
      <c r="L14" s="100" t="s">
        <v>587</v>
      </c>
      <c r="M14" s="100" t="s">
        <v>587</v>
      </c>
      <c r="N14" s="100" t="s">
        <v>587</v>
      </c>
      <c r="O14" s="100" t="s">
        <v>587</v>
      </c>
      <c r="P14" s="100" t="s">
        <v>587</v>
      </c>
      <c r="Q14" s="100" t="s">
        <v>573</v>
      </c>
      <c r="R14" s="100" t="s">
        <v>587</v>
      </c>
      <c r="S14" s="100" t="s">
        <v>587</v>
      </c>
      <c r="T14" s="100" t="s">
        <v>587</v>
      </c>
      <c r="U14" s="100" t="s">
        <v>587</v>
      </c>
      <c r="V14" s="100" t="s">
        <v>587</v>
      </c>
      <c r="W14" s="100" t="s">
        <v>572</v>
      </c>
      <c r="X14" s="100" t="s">
        <v>587</v>
      </c>
      <c r="Y14" s="99" t="s">
        <v>587</v>
      </c>
      <c r="Z14" s="99" t="s">
        <v>587</v>
      </c>
      <c r="AA14" s="99" t="s">
        <v>587</v>
      </c>
      <c r="AB14" s="99" t="s">
        <v>587</v>
      </c>
      <c r="AC14" s="99" t="s">
        <v>587</v>
      </c>
      <c r="AD14" s="99" t="s">
        <v>587</v>
      </c>
      <c r="AE14" s="99" t="s">
        <v>587</v>
      </c>
      <c r="AF14" s="99" t="s">
        <v>587</v>
      </c>
      <c r="AG14" s="99" t="s">
        <v>587</v>
      </c>
      <c r="AH14" s="99" t="s">
        <v>587</v>
      </c>
      <c r="AI14" s="99" t="s">
        <v>587</v>
      </c>
      <c r="AJ14" s="100" t="s">
        <v>947</v>
      </c>
      <c r="AK14" s="100" t="s">
        <v>948</v>
      </c>
      <c r="AL14" s="100" t="s">
        <v>949</v>
      </c>
      <c r="AM14" s="100" t="s">
        <v>950</v>
      </c>
      <c r="AN14" s="100" t="s">
        <v>951</v>
      </c>
      <c r="AO14" s="100" t="s">
        <v>587</v>
      </c>
      <c r="AP14" s="100" t="s">
        <v>587</v>
      </c>
      <c r="AQ14" s="100" t="s">
        <v>587</v>
      </c>
      <c r="AR14" s="100" t="s">
        <v>587</v>
      </c>
      <c r="AS14" s="100" t="s">
        <v>587</v>
      </c>
      <c r="AT14" s="100" t="s">
        <v>587</v>
      </c>
      <c r="AU14" s="100" t="s">
        <v>587</v>
      </c>
      <c r="AV14" s="100" t="s">
        <v>587</v>
      </c>
      <c r="AW14" s="100" t="s">
        <v>587</v>
      </c>
      <c r="AX14" s="100" t="s">
        <v>587</v>
      </c>
      <c r="AY14" s="100" t="s">
        <v>587</v>
      </c>
      <c r="AZ14" s="100" t="s">
        <v>587</v>
      </c>
      <c r="BA14" s="100" t="s">
        <v>587</v>
      </c>
      <c r="BB14" s="100" t="s">
        <v>587</v>
      </c>
      <c r="BC14" s="100" t="s">
        <v>587</v>
      </c>
      <c r="BD14" s="100" t="s">
        <v>587</v>
      </c>
      <c r="BE14" s="100" t="s">
        <v>587</v>
      </c>
      <c r="BF14" s="100" t="s">
        <v>587</v>
      </c>
      <c r="BG14" s="100" t="s">
        <v>587</v>
      </c>
      <c r="BH14" s="100" t="s">
        <v>587</v>
      </c>
      <c r="BI14" s="100" t="s">
        <v>587</v>
      </c>
      <c r="BJ14" s="100" t="s">
        <v>587</v>
      </c>
      <c r="BK14" s="100" t="s">
        <v>587</v>
      </c>
      <c r="BL14" s="100" t="s">
        <v>587</v>
      </c>
      <c r="BM14" s="100" t="s">
        <v>587</v>
      </c>
      <c r="BN14" s="100" t="s">
        <v>587</v>
      </c>
      <c r="BO14" s="100" t="s">
        <v>587</v>
      </c>
      <c r="BP14" s="100" t="s">
        <v>587</v>
      </c>
      <c r="BQ14" s="100" t="s">
        <v>587</v>
      </c>
      <c r="BR14" s="100" t="s">
        <v>587</v>
      </c>
      <c r="BS14" s="100" t="s">
        <v>587</v>
      </c>
      <c r="BT14" s="100" t="s">
        <v>587</v>
      </c>
      <c r="BU14" s="100" t="s">
        <v>587</v>
      </c>
      <c r="BV14" s="100" t="s">
        <v>587</v>
      </c>
      <c r="BW14" s="100" t="s">
        <v>587</v>
      </c>
      <c r="BX14" s="100" t="s">
        <v>587</v>
      </c>
      <c r="BY14" s="100" t="s">
        <v>587</v>
      </c>
      <c r="BZ14" s="100" t="s">
        <v>587</v>
      </c>
      <c r="CA14" s="100" t="s">
        <v>587</v>
      </c>
      <c r="CB14" s="100" t="s">
        <v>587</v>
      </c>
      <c r="CC14" s="100" t="s">
        <v>587</v>
      </c>
      <c r="CD14" s="100" t="s">
        <v>587</v>
      </c>
      <c r="CE14" s="100" t="s">
        <v>587</v>
      </c>
      <c r="CF14" s="100" t="s">
        <v>587</v>
      </c>
      <c r="CG14" s="100" t="s">
        <v>587</v>
      </c>
      <c r="CH14" s="100" t="s">
        <v>587</v>
      </c>
      <c r="CI14" s="100" t="s">
        <v>587</v>
      </c>
      <c r="CJ14" s="100" t="s">
        <v>587</v>
      </c>
      <c r="CK14" s="100" t="s">
        <v>587</v>
      </c>
      <c r="CL14" s="100" t="s">
        <v>587</v>
      </c>
      <c r="CM14" s="100" t="s">
        <v>587</v>
      </c>
      <c r="CN14" s="100" t="s">
        <v>587</v>
      </c>
      <c r="CO14" s="100" t="s">
        <v>587</v>
      </c>
      <c r="CP14" s="100" t="s">
        <v>587</v>
      </c>
      <c r="CQ14" s="100" t="s">
        <v>587</v>
      </c>
      <c r="CR14" s="100" t="s">
        <v>587</v>
      </c>
      <c r="CS14" s="100" t="s">
        <v>587</v>
      </c>
      <c r="CT14" s="100" t="s">
        <v>587</v>
      </c>
    </row>
    <row r="15" spans="1:3051" s="90" customFormat="1" x14ac:dyDescent="0.25">
      <c r="A15" s="89" t="s">
        <v>600</v>
      </c>
      <c r="B15" s="89" t="s">
        <v>147</v>
      </c>
      <c r="C15" s="91" t="s">
        <v>173</v>
      </c>
      <c r="D15" s="89" t="s">
        <v>1397</v>
      </c>
      <c r="E15" s="89" t="s">
        <v>571</v>
      </c>
      <c r="F15" s="89" t="s">
        <v>729</v>
      </c>
      <c r="G15" s="89" t="s">
        <v>588</v>
      </c>
      <c r="H15" s="89" t="s">
        <v>70</v>
      </c>
      <c r="I15" s="99" t="s">
        <v>587</v>
      </c>
      <c r="J15" s="100" t="s">
        <v>587</v>
      </c>
      <c r="K15" s="99" t="s">
        <v>572</v>
      </c>
      <c r="L15" s="100" t="s">
        <v>587</v>
      </c>
      <c r="M15" s="100" t="s">
        <v>587</v>
      </c>
      <c r="N15" s="100" t="s">
        <v>587</v>
      </c>
      <c r="O15" s="100" t="s">
        <v>587</v>
      </c>
      <c r="P15" s="100" t="s">
        <v>587</v>
      </c>
      <c r="Q15" s="100" t="s">
        <v>572</v>
      </c>
      <c r="R15" s="100" t="s">
        <v>587</v>
      </c>
      <c r="S15" s="100" t="s">
        <v>587</v>
      </c>
      <c r="T15" s="100" t="s">
        <v>587</v>
      </c>
      <c r="U15" s="100" t="s">
        <v>587</v>
      </c>
      <c r="V15" s="100" t="s">
        <v>587</v>
      </c>
      <c r="W15" s="100" t="s">
        <v>587</v>
      </c>
      <c r="X15" s="100" t="s">
        <v>587</v>
      </c>
      <c r="Y15" s="99" t="s">
        <v>587</v>
      </c>
      <c r="Z15" s="99" t="s">
        <v>587</v>
      </c>
      <c r="AA15" s="99" t="s">
        <v>587</v>
      </c>
      <c r="AB15" s="99" t="s">
        <v>587</v>
      </c>
      <c r="AC15" s="99" t="s">
        <v>587</v>
      </c>
      <c r="AD15" s="99" t="s">
        <v>587</v>
      </c>
      <c r="AE15" s="99" t="s">
        <v>587</v>
      </c>
      <c r="AF15" s="99" t="s">
        <v>587</v>
      </c>
      <c r="AG15" s="99" t="s">
        <v>587</v>
      </c>
      <c r="AH15" s="99" t="s">
        <v>587</v>
      </c>
      <c r="AI15" s="99" t="s">
        <v>587</v>
      </c>
      <c r="AJ15" s="100" t="s">
        <v>587</v>
      </c>
      <c r="AK15" s="100" t="s">
        <v>587</v>
      </c>
      <c r="AL15" s="100" t="s">
        <v>587</v>
      </c>
      <c r="AM15" s="100" t="s">
        <v>587</v>
      </c>
      <c r="AN15" s="100" t="s">
        <v>587</v>
      </c>
      <c r="AO15" s="100" t="s">
        <v>587</v>
      </c>
      <c r="AP15" s="100" t="s">
        <v>587</v>
      </c>
      <c r="AQ15" s="100" t="s">
        <v>587</v>
      </c>
      <c r="AR15" s="100" t="s">
        <v>587</v>
      </c>
      <c r="AS15" s="100" t="s">
        <v>587</v>
      </c>
      <c r="AT15" s="100" t="s">
        <v>587</v>
      </c>
      <c r="AU15" s="100" t="s">
        <v>587</v>
      </c>
      <c r="AV15" s="100" t="s">
        <v>587</v>
      </c>
      <c r="AW15" s="100" t="s">
        <v>587</v>
      </c>
      <c r="AX15" s="100" t="s">
        <v>587</v>
      </c>
      <c r="AY15" s="100" t="s">
        <v>587</v>
      </c>
      <c r="AZ15" s="100" t="s">
        <v>587</v>
      </c>
      <c r="BA15" s="100" t="s">
        <v>587</v>
      </c>
      <c r="BB15" s="100" t="s">
        <v>587</v>
      </c>
      <c r="BC15" s="100" t="s">
        <v>587</v>
      </c>
      <c r="BD15" s="100" t="s">
        <v>587</v>
      </c>
      <c r="BE15" s="100" t="s">
        <v>587</v>
      </c>
      <c r="BF15" s="100" t="s">
        <v>587</v>
      </c>
      <c r="BG15" s="100" t="s">
        <v>587</v>
      </c>
      <c r="BH15" s="100" t="s">
        <v>587</v>
      </c>
      <c r="BI15" s="100" t="s">
        <v>587</v>
      </c>
      <c r="BJ15" s="100" t="s">
        <v>587</v>
      </c>
      <c r="BK15" s="100" t="s">
        <v>587</v>
      </c>
      <c r="BL15" s="100" t="s">
        <v>587</v>
      </c>
      <c r="BM15" s="100" t="s">
        <v>587</v>
      </c>
      <c r="BN15" s="100" t="s">
        <v>587</v>
      </c>
      <c r="BO15" s="100" t="s">
        <v>587</v>
      </c>
      <c r="BP15" s="100" t="s">
        <v>587</v>
      </c>
      <c r="BQ15" s="100" t="s">
        <v>587</v>
      </c>
      <c r="BR15" s="100" t="s">
        <v>587</v>
      </c>
      <c r="BS15" s="100" t="s">
        <v>587</v>
      </c>
      <c r="BT15" s="100" t="s">
        <v>587</v>
      </c>
      <c r="BU15" s="100" t="s">
        <v>587</v>
      </c>
      <c r="BV15" s="100" t="s">
        <v>587</v>
      </c>
      <c r="BW15" s="100" t="s">
        <v>587</v>
      </c>
      <c r="BX15" s="100" t="s">
        <v>587</v>
      </c>
      <c r="BY15" s="100" t="s">
        <v>587</v>
      </c>
      <c r="BZ15" s="100" t="s">
        <v>587</v>
      </c>
      <c r="CA15" s="100" t="s">
        <v>587</v>
      </c>
      <c r="CB15" s="100" t="s">
        <v>587</v>
      </c>
      <c r="CC15" s="100" t="s">
        <v>587</v>
      </c>
      <c r="CD15" s="100" t="s">
        <v>587</v>
      </c>
      <c r="CE15" s="100" t="s">
        <v>587</v>
      </c>
      <c r="CF15" s="100" t="s">
        <v>587</v>
      </c>
      <c r="CG15" s="100" t="s">
        <v>587</v>
      </c>
      <c r="CH15" s="100" t="s">
        <v>587</v>
      </c>
      <c r="CI15" s="100" t="s">
        <v>587</v>
      </c>
      <c r="CJ15" s="100" t="s">
        <v>587</v>
      </c>
      <c r="CK15" s="100" t="s">
        <v>587</v>
      </c>
      <c r="CL15" s="100" t="s">
        <v>587</v>
      </c>
      <c r="CM15" s="100" t="s">
        <v>587</v>
      </c>
      <c r="CN15" s="100" t="s">
        <v>587</v>
      </c>
      <c r="CO15" s="100" t="s">
        <v>587</v>
      </c>
      <c r="CP15" s="100" t="s">
        <v>587</v>
      </c>
      <c r="CQ15" s="100" t="s">
        <v>587</v>
      </c>
      <c r="CR15" s="100" t="s">
        <v>587</v>
      </c>
      <c r="CS15" s="100" t="s">
        <v>587</v>
      </c>
      <c r="CT15" s="100" t="s">
        <v>587</v>
      </c>
    </row>
    <row r="16" spans="1:3051" s="90" customFormat="1" x14ac:dyDescent="0.25">
      <c r="A16" s="89" t="s">
        <v>1433</v>
      </c>
      <c r="B16" s="89" t="s">
        <v>180</v>
      </c>
      <c r="C16" s="91" t="s">
        <v>721</v>
      </c>
      <c r="D16" s="89" t="s">
        <v>722</v>
      </c>
      <c r="E16" s="89" t="s">
        <v>571</v>
      </c>
      <c r="F16" s="89" t="s">
        <v>954</v>
      </c>
      <c r="G16" s="89" t="s">
        <v>682</v>
      </c>
      <c r="H16" s="89" t="s">
        <v>70</v>
      </c>
      <c r="I16" s="99" t="s">
        <v>574</v>
      </c>
      <c r="J16" s="100" t="s">
        <v>576</v>
      </c>
      <c r="K16" s="99" t="s">
        <v>572</v>
      </c>
      <c r="L16" s="99" t="s">
        <v>573</v>
      </c>
      <c r="M16" s="99" t="s">
        <v>574</v>
      </c>
      <c r="N16" s="99" t="s">
        <v>575</v>
      </c>
      <c r="O16" s="99" t="s">
        <v>576</v>
      </c>
      <c r="P16" s="99" t="s">
        <v>572</v>
      </c>
      <c r="Q16" s="99" t="s">
        <v>574</v>
      </c>
      <c r="R16" s="99" t="s">
        <v>574</v>
      </c>
      <c r="S16" s="99" t="s">
        <v>576</v>
      </c>
      <c r="T16" s="100" t="s">
        <v>576</v>
      </c>
      <c r="U16" s="99" t="s">
        <v>572</v>
      </c>
      <c r="V16" s="99" t="s">
        <v>574</v>
      </c>
      <c r="W16" s="99" t="s">
        <v>575</v>
      </c>
      <c r="X16" s="99" t="s">
        <v>576</v>
      </c>
      <c r="Y16" s="99" t="s">
        <v>574</v>
      </c>
      <c r="Z16" s="99" t="s">
        <v>574</v>
      </c>
      <c r="AA16" s="99" t="s">
        <v>574</v>
      </c>
      <c r="AB16" s="99" t="s">
        <v>574</v>
      </c>
      <c r="AC16" s="99" t="s">
        <v>574</v>
      </c>
      <c r="AD16" s="99" t="s">
        <v>574</v>
      </c>
      <c r="AE16" s="99" t="s">
        <v>574</v>
      </c>
      <c r="AF16" s="99" t="s">
        <v>574</v>
      </c>
      <c r="AG16" s="99" t="s">
        <v>574</v>
      </c>
      <c r="AH16" s="99" t="s">
        <v>574</v>
      </c>
      <c r="AI16" s="99" t="s">
        <v>574</v>
      </c>
      <c r="AJ16" s="100" t="s">
        <v>587</v>
      </c>
      <c r="AK16" s="100" t="s">
        <v>587</v>
      </c>
      <c r="AL16" s="100" t="s">
        <v>587</v>
      </c>
      <c r="AM16" s="100" t="s">
        <v>587</v>
      </c>
      <c r="AN16" s="100" t="s">
        <v>587</v>
      </c>
      <c r="AO16" s="99" t="s">
        <v>572</v>
      </c>
      <c r="AP16" s="99" t="s">
        <v>572</v>
      </c>
      <c r="AQ16" s="99" t="s">
        <v>577</v>
      </c>
      <c r="AR16" s="99" t="s">
        <v>577</v>
      </c>
      <c r="AS16" s="100" t="s">
        <v>577</v>
      </c>
      <c r="AT16" s="100" t="s">
        <v>572</v>
      </c>
      <c r="AU16" s="100" t="s">
        <v>572</v>
      </c>
      <c r="AV16" s="100" t="s">
        <v>572</v>
      </c>
      <c r="AW16" s="100" t="s">
        <v>587</v>
      </c>
      <c r="AX16" s="99" t="s">
        <v>572</v>
      </c>
      <c r="AY16" s="100" t="s">
        <v>587</v>
      </c>
      <c r="AZ16" s="100" t="s">
        <v>587</v>
      </c>
      <c r="BA16" s="100" t="s">
        <v>587</v>
      </c>
      <c r="BB16" s="100" t="s">
        <v>587</v>
      </c>
      <c r="BC16" s="99" t="s">
        <v>572</v>
      </c>
      <c r="BD16" s="100" t="s">
        <v>587</v>
      </c>
      <c r="BE16" s="100" t="s">
        <v>587</v>
      </c>
      <c r="BF16" s="100" t="s">
        <v>587</v>
      </c>
      <c r="BG16" s="99" t="s">
        <v>572</v>
      </c>
      <c r="BH16" s="100" t="s">
        <v>587</v>
      </c>
      <c r="BI16" s="100" t="s">
        <v>587</v>
      </c>
      <c r="BJ16" s="100" t="s">
        <v>587</v>
      </c>
      <c r="BK16" s="100" t="s">
        <v>587</v>
      </c>
      <c r="BL16" s="99" t="s">
        <v>572</v>
      </c>
      <c r="BM16" s="100" t="s">
        <v>587</v>
      </c>
      <c r="BN16" s="100" t="s">
        <v>587</v>
      </c>
      <c r="BO16" s="100" t="s">
        <v>587</v>
      </c>
      <c r="BP16" s="100" t="s">
        <v>587</v>
      </c>
      <c r="BQ16" s="99" t="s">
        <v>572</v>
      </c>
      <c r="BR16" s="100" t="s">
        <v>587</v>
      </c>
      <c r="BS16" s="99" t="s">
        <v>572</v>
      </c>
      <c r="BT16" s="99" t="s">
        <v>572</v>
      </c>
      <c r="BU16" s="100" t="s">
        <v>587</v>
      </c>
      <c r="BV16" s="100" t="s">
        <v>572</v>
      </c>
      <c r="BW16" s="100" t="s">
        <v>587</v>
      </c>
      <c r="BX16" s="100" t="s">
        <v>587</v>
      </c>
      <c r="BY16" s="100" t="s">
        <v>587</v>
      </c>
      <c r="BZ16" s="100" t="s">
        <v>587</v>
      </c>
      <c r="CA16" s="100" t="s">
        <v>572</v>
      </c>
      <c r="CB16" s="100" t="s">
        <v>587</v>
      </c>
      <c r="CC16" s="100" t="s">
        <v>587</v>
      </c>
      <c r="CD16" s="100" t="s">
        <v>587</v>
      </c>
      <c r="CE16" s="100" t="s">
        <v>587</v>
      </c>
      <c r="CF16" s="100" t="s">
        <v>587</v>
      </c>
      <c r="CG16" s="99" t="s">
        <v>572</v>
      </c>
      <c r="CH16" s="100" t="s">
        <v>587</v>
      </c>
      <c r="CI16" s="100" t="s">
        <v>587</v>
      </c>
      <c r="CJ16" s="100" t="s">
        <v>587</v>
      </c>
      <c r="CK16" s="100" t="s">
        <v>587</v>
      </c>
      <c r="CL16" s="100" t="s">
        <v>587</v>
      </c>
      <c r="CM16" s="99" t="s">
        <v>572</v>
      </c>
      <c r="CN16" s="100" t="s">
        <v>587</v>
      </c>
      <c r="CO16" s="100" t="s">
        <v>587</v>
      </c>
      <c r="CP16" s="100" t="s">
        <v>576</v>
      </c>
      <c r="CQ16" s="100" t="s">
        <v>575</v>
      </c>
      <c r="CR16" s="100" t="s">
        <v>574</v>
      </c>
      <c r="CS16" s="100" t="s">
        <v>573</v>
      </c>
      <c r="CT16" s="100" t="s">
        <v>572</v>
      </c>
    </row>
    <row r="17" spans="1:98" s="90" customFormat="1" x14ac:dyDescent="0.25">
      <c r="A17" s="89" t="s">
        <v>1399</v>
      </c>
      <c r="B17" s="89" t="s">
        <v>180</v>
      </c>
      <c r="C17" s="91" t="s">
        <v>186</v>
      </c>
      <c r="D17" s="89" t="s">
        <v>823</v>
      </c>
      <c r="E17" s="89" t="s">
        <v>571</v>
      </c>
      <c r="F17" s="89" t="s">
        <v>956</v>
      </c>
      <c r="G17" s="89" t="s">
        <v>769</v>
      </c>
      <c r="H17" s="89" t="s">
        <v>70</v>
      </c>
      <c r="I17" s="99" t="s">
        <v>574</v>
      </c>
      <c r="J17" s="99" t="s">
        <v>572</v>
      </c>
      <c r="K17" s="99" t="s">
        <v>572</v>
      </c>
      <c r="L17" s="99" t="s">
        <v>573</v>
      </c>
      <c r="M17" s="99" t="s">
        <v>574</v>
      </c>
      <c r="N17" s="99" t="s">
        <v>575</v>
      </c>
      <c r="O17" s="99" t="s">
        <v>576</v>
      </c>
      <c r="P17" s="99" t="s">
        <v>572</v>
      </c>
      <c r="Q17" s="99" t="s">
        <v>574</v>
      </c>
      <c r="R17" s="99" t="s">
        <v>574</v>
      </c>
      <c r="S17" s="99" t="s">
        <v>576</v>
      </c>
      <c r="T17" s="99" t="s">
        <v>573</v>
      </c>
      <c r="U17" s="99" t="s">
        <v>572</v>
      </c>
      <c r="V17" s="99" t="s">
        <v>574</v>
      </c>
      <c r="W17" s="99" t="s">
        <v>575</v>
      </c>
      <c r="X17" s="99" t="s">
        <v>576</v>
      </c>
      <c r="Y17" s="99" t="s">
        <v>574</v>
      </c>
      <c r="Z17" s="99" t="s">
        <v>574</v>
      </c>
      <c r="AA17" s="99" t="s">
        <v>574</v>
      </c>
      <c r="AB17" s="99" t="s">
        <v>574</v>
      </c>
      <c r="AC17" s="99" t="s">
        <v>574</v>
      </c>
      <c r="AD17" s="99" t="s">
        <v>574</v>
      </c>
      <c r="AE17" s="99" t="s">
        <v>574</v>
      </c>
      <c r="AF17" s="99" t="s">
        <v>574</v>
      </c>
      <c r="AG17" s="99" t="s">
        <v>574</v>
      </c>
      <c r="AH17" s="99" t="s">
        <v>574</v>
      </c>
      <c r="AI17" s="99" t="s">
        <v>574</v>
      </c>
      <c r="AJ17" s="100" t="s">
        <v>852</v>
      </c>
      <c r="AK17" s="100" t="s">
        <v>831</v>
      </c>
      <c r="AL17" s="100" t="s">
        <v>853</v>
      </c>
      <c r="AM17" s="100" t="s">
        <v>854</v>
      </c>
      <c r="AN17" s="100" t="s">
        <v>832</v>
      </c>
      <c r="AO17" s="99" t="s">
        <v>572</v>
      </c>
      <c r="AP17" s="99" t="s">
        <v>572</v>
      </c>
      <c r="AQ17" s="99" t="s">
        <v>577</v>
      </c>
      <c r="AR17" s="99" t="s">
        <v>577</v>
      </c>
      <c r="AS17" s="99" t="s">
        <v>572</v>
      </c>
      <c r="AT17" s="100" t="s">
        <v>587</v>
      </c>
      <c r="AU17" s="100" t="s">
        <v>587</v>
      </c>
      <c r="AV17" s="100" t="s">
        <v>587</v>
      </c>
      <c r="AW17" s="99" t="s">
        <v>572</v>
      </c>
      <c r="AX17" s="99" t="s">
        <v>572</v>
      </c>
      <c r="AY17" s="99" t="s">
        <v>572</v>
      </c>
      <c r="AZ17" s="100" t="s">
        <v>587</v>
      </c>
      <c r="BA17" s="100" t="s">
        <v>587</v>
      </c>
      <c r="BB17" s="100" t="s">
        <v>572</v>
      </c>
      <c r="BC17" s="99" t="s">
        <v>572</v>
      </c>
      <c r="BD17" s="100" t="s">
        <v>587</v>
      </c>
      <c r="BE17" s="100" t="s">
        <v>587</v>
      </c>
      <c r="BF17" s="100" t="s">
        <v>587</v>
      </c>
      <c r="BG17" s="99" t="s">
        <v>572</v>
      </c>
      <c r="BH17" s="99" t="s">
        <v>572</v>
      </c>
      <c r="BI17" s="100" t="s">
        <v>587</v>
      </c>
      <c r="BJ17" s="99" t="s">
        <v>572</v>
      </c>
      <c r="BK17" s="100" t="s">
        <v>587</v>
      </c>
      <c r="BL17" s="99" t="s">
        <v>572</v>
      </c>
      <c r="BM17" s="100" t="s">
        <v>587</v>
      </c>
      <c r="BN17" s="100" t="s">
        <v>587</v>
      </c>
      <c r="BO17" s="99" t="s">
        <v>572</v>
      </c>
      <c r="BP17" s="100" t="s">
        <v>587</v>
      </c>
      <c r="BQ17" s="99" t="s">
        <v>572</v>
      </c>
      <c r="BR17" s="100" t="s">
        <v>587</v>
      </c>
      <c r="BS17" s="99" t="s">
        <v>572</v>
      </c>
      <c r="BT17" s="99" t="s">
        <v>572</v>
      </c>
      <c r="BU17" s="100" t="s">
        <v>587</v>
      </c>
      <c r="BV17" s="99" t="s">
        <v>583</v>
      </c>
      <c r="BW17" s="100" t="s">
        <v>587</v>
      </c>
      <c r="BX17" s="100" t="s">
        <v>587</v>
      </c>
      <c r="BY17" s="100" t="s">
        <v>587</v>
      </c>
      <c r="BZ17" s="99" t="s">
        <v>572</v>
      </c>
      <c r="CA17" s="100" t="s">
        <v>572</v>
      </c>
      <c r="CB17" s="100" t="s">
        <v>587</v>
      </c>
      <c r="CC17" s="100" t="s">
        <v>587</v>
      </c>
      <c r="CD17" s="100" t="s">
        <v>587</v>
      </c>
      <c r="CE17" s="100" t="s">
        <v>572</v>
      </c>
      <c r="CF17" s="100" t="s">
        <v>587</v>
      </c>
      <c r="CG17" s="99" t="s">
        <v>572</v>
      </c>
      <c r="CH17" s="100" t="s">
        <v>572</v>
      </c>
      <c r="CI17" s="100" t="s">
        <v>587</v>
      </c>
      <c r="CJ17" s="100" t="s">
        <v>587</v>
      </c>
      <c r="CK17" s="100" t="s">
        <v>572</v>
      </c>
      <c r="CL17" s="100" t="s">
        <v>587</v>
      </c>
      <c r="CM17" s="100" t="s">
        <v>587</v>
      </c>
      <c r="CN17" s="100" t="s">
        <v>572</v>
      </c>
      <c r="CO17" s="100" t="s">
        <v>587</v>
      </c>
      <c r="CP17" s="100" t="s">
        <v>576</v>
      </c>
      <c r="CQ17" s="100" t="s">
        <v>575</v>
      </c>
      <c r="CR17" s="100" t="s">
        <v>574</v>
      </c>
      <c r="CS17" s="100" t="s">
        <v>573</v>
      </c>
      <c r="CT17" s="100" t="s">
        <v>829</v>
      </c>
    </row>
    <row r="18" spans="1:98" s="90" customFormat="1" x14ac:dyDescent="0.25">
      <c r="A18" s="89" t="s">
        <v>911</v>
      </c>
      <c r="B18" s="89" t="s">
        <v>180</v>
      </c>
      <c r="C18" s="91" t="s">
        <v>201</v>
      </c>
      <c r="D18" s="89" t="s">
        <v>726</v>
      </c>
      <c r="E18" s="89" t="s">
        <v>571</v>
      </c>
      <c r="F18" s="89" t="s">
        <v>967</v>
      </c>
      <c r="G18" s="89" t="s">
        <v>734</v>
      </c>
      <c r="H18" s="89" t="s">
        <v>70</v>
      </c>
      <c r="I18" s="99" t="s">
        <v>574</v>
      </c>
      <c r="J18" s="99" t="s">
        <v>572</v>
      </c>
      <c r="K18" s="99" t="s">
        <v>572</v>
      </c>
      <c r="L18" s="99" t="s">
        <v>573</v>
      </c>
      <c r="M18" s="99" t="s">
        <v>574</v>
      </c>
      <c r="N18" s="99" t="s">
        <v>575</v>
      </c>
      <c r="O18" s="99" t="s">
        <v>576</v>
      </c>
      <c r="P18" s="99" t="s">
        <v>572</v>
      </c>
      <c r="Q18" s="99" t="s">
        <v>574</v>
      </c>
      <c r="R18" s="99" t="s">
        <v>574</v>
      </c>
      <c r="S18" s="99" t="s">
        <v>576</v>
      </c>
      <c r="T18" s="99" t="s">
        <v>573</v>
      </c>
      <c r="U18" s="99" t="s">
        <v>572</v>
      </c>
      <c r="V18" s="99" t="s">
        <v>574</v>
      </c>
      <c r="W18" s="99" t="s">
        <v>575</v>
      </c>
      <c r="X18" s="99" t="s">
        <v>576</v>
      </c>
      <c r="Y18" s="99" t="s">
        <v>574</v>
      </c>
      <c r="Z18" s="99" t="s">
        <v>574</v>
      </c>
      <c r="AA18" s="99" t="s">
        <v>574</v>
      </c>
      <c r="AB18" s="99" t="s">
        <v>574</v>
      </c>
      <c r="AC18" s="99" t="s">
        <v>574</v>
      </c>
      <c r="AD18" s="99" t="s">
        <v>574</v>
      </c>
      <c r="AE18" s="99" t="s">
        <v>574</v>
      </c>
      <c r="AF18" s="99" t="s">
        <v>574</v>
      </c>
      <c r="AG18" s="99" t="s">
        <v>574</v>
      </c>
      <c r="AH18" s="99" t="s">
        <v>574</v>
      </c>
      <c r="AI18" s="99" t="s">
        <v>574</v>
      </c>
      <c r="AJ18" s="100" t="s">
        <v>587</v>
      </c>
      <c r="AK18" s="100" t="s">
        <v>587</v>
      </c>
      <c r="AL18" s="100" t="s">
        <v>587</v>
      </c>
      <c r="AM18" s="100" t="s">
        <v>587</v>
      </c>
      <c r="AN18" s="100" t="s">
        <v>587</v>
      </c>
      <c r="AO18" s="99" t="s">
        <v>572</v>
      </c>
      <c r="AP18" s="99" t="s">
        <v>572</v>
      </c>
      <c r="AQ18" s="99" t="s">
        <v>577</v>
      </c>
      <c r="AR18" s="99" t="s">
        <v>577</v>
      </c>
      <c r="AS18" s="100" t="s">
        <v>577</v>
      </c>
      <c r="AT18" s="100" t="s">
        <v>587</v>
      </c>
      <c r="AU18" s="100" t="s">
        <v>587</v>
      </c>
      <c r="AV18" s="100" t="s">
        <v>587</v>
      </c>
      <c r="AW18" s="99" t="s">
        <v>572</v>
      </c>
      <c r="AX18" s="99" t="s">
        <v>572</v>
      </c>
      <c r="AY18" s="99" t="s">
        <v>572</v>
      </c>
      <c r="AZ18" s="100" t="s">
        <v>587</v>
      </c>
      <c r="BA18" s="100" t="s">
        <v>587</v>
      </c>
      <c r="BB18" s="100" t="s">
        <v>587</v>
      </c>
      <c r="BC18" s="99" t="s">
        <v>572</v>
      </c>
      <c r="BD18" s="100" t="s">
        <v>587</v>
      </c>
      <c r="BE18" s="100" t="s">
        <v>587</v>
      </c>
      <c r="BF18" s="100" t="s">
        <v>587</v>
      </c>
      <c r="BG18" s="99" t="s">
        <v>572</v>
      </c>
      <c r="BH18" s="99" t="s">
        <v>572</v>
      </c>
      <c r="BI18" s="100" t="s">
        <v>587</v>
      </c>
      <c r="BJ18" s="99" t="s">
        <v>572</v>
      </c>
      <c r="BK18" s="100" t="s">
        <v>587</v>
      </c>
      <c r="BL18" s="99" t="s">
        <v>572</v>
      </c>
      <c r="BM18" s="100" t="s">
        <v>587</v>
      </c>
      <c r="BN18" s="100" t="s">
        <v>587</v>
      </c>
      <c r="BO18" s="99" t="s">
        <v>572</v>
      </c>
      <c r="BP18" s="100" t="s">
        <v>587</v>
      </c>
      <c r="BQ18" s="99" t="s">
        <v>572</v>
      </c>
      <c r="BR18" s="100" t="s">
        <v>587</v>
      </c>
      <c r="BS18" s="99" t="s">
        <v>572</v>
      </c>
      <c r="BT18" s="99" t="s">
        <v>572</v>
      </c>
      <c r="BU18" s="100" t="s">
        <v>587</v>
      </c>
      <c r="BV18" s="100" t="s">
        <v>572</v>
      </c>
      <c r="BW18" s="100" t="s">
        <v>587</v>
      </c>
      <c r="BX18" s="100" t="s">
        <v>587</v>
      </c>
      <c r="BY18" s="100" t="s">
        <v>587</v>
      </c>
      <c r="BZ18" s="99" t="s">
        <v>572</v>
      </c>
      <c r="CA18" s="100" t="s">
        <v>572</v>
      </c>
      <c r="CB18" s="100" t="s">
        <v>587</v>
      </c>
      <c r="CC18" s="100" t="s">
        <v>587</v>
      </c>
      <c r="CD18" s="100" t="s">
        <v>587</v>
      </c>
      <c r="CE18" s="100" t="s">
        <v>572</v>
      </c>
      <c r="CF18" s="100" t="s">
        <v>587</v>
      </c>
      <c r="CG18" s="99" t="s">
        <v>572</v>
      </c>
      <c r="CH18" s="100" t="s">
        <v>587</v>
      </c>
      <c r="CI18" s="100" t="s">
        <v>587</v>
      </c>
      <c r="CJ18" s="100" t="s">
        <v>587</v>
      </c>
      <c r="CK18" s="100" t="s">
        <v>572</v>
      </c>
      <c r="CL18" s="100" t="s">
        <v>587</v>
      </c>
      <c r="CM18" s="99" t="s">
        <v>572</v>
      </c>
      <c r="CN18" s="100" t="s">
        <v>587</v>
      </c>
      <c r="CO18" s="100" t="s">
        <v>587</v>
      </c>
      <c r="CP18" s="100" t="s">
        <v>576</v>
      </c>
      <c r="CQ18" s="100" t="s">
        <v>575</v>
      </c>
      <c r="CR18" s="100" t="s">
        <v>574</v>
      </c>
      <c r="CS18" s="100" t="s">
        <v>573</v>
      </c>
      <c r="CT18" s="100" t="s">
        <v>572</v>
      </c>
    </row>
    <row r="19" spans="1:98" s="90" customFormat="1" x14ac:dyDescent="0.25">
      <c r="A19" s="89" t="s">
        <v>913</v>
      </c>
      <c r="B19" s="89" t="s">
        <v>180</v>
      </c>
      <c r="C19" s="91" t="s">
        <v>202</v>
      </c>
      <c r="D19" s="89" t="s">
        <v>864</v>
      </c>
      <c r="E19" s="89" t="s">
        <v>571</v>
      </c>
      <c r="F19" s="89" t="s">
        <v>1547</v>
      </c>
      <c r="G19" s="89" t="s">
        <v>687</v>
      </c>
      <c r="H19" s="89" t="s">
        <v>70</v>
      </c>
      <c r="I19" s="99" t="s">
        <v>574</v>
      </c>
      <c r="J19" s="100" t="s">
        <v>574</v>
      </c>
      <c r="K19" s="99" t="s">
        <v>572</v>
      </c>
      <c r="L19" s="99" t="s">
        <v>573</v>
      </c>
      <c r="M19" s="99" t="s">
        <v>574</v>
      </c>
      <c r="N19" s="99" t="s">
        <v>575</v>
      </c>
      <c r="O19" s="99" t="s">
        <v>576</v>
      </c>
      <c r="P19" s="99" t="s">
        <v>572</v>
      </c>
      <c r="Q19" s="99" t="s">
        <v>574</v>
      </c>
      <c r="R19" s="99" t="s">
        <v>574</v>
      </c>
      <c r="S19" s="100" t="s">
        <v>575</v>
      </c>
      <c r="T19" s="100" t="s">
        <v>576</v>
      </c>
      <c r="U19" s="99" t="s">
        <v>572</v>
      </c>
      <c r="V19" s="99" t="s">
        <v>574</v>
      </c>
      <c r="W19" s="99" t="s">
        <v>575</v>
      </c>
      <c r="X19" s="99" t="s">
        <v>576</v>
      </c>
      <c r="Y19" s="99" t="s">
        <v>574</v>
      </c>
      <c r="Z19" s="99" t="s">
        <v>574</v>
      </c>
      <c r="AA19" s="99" t="s">
        <v>574</v>
      </c>
      <c r="AB19" s="99" t="s">
        <v>574</v>
      </c>
      <c r="AC19" s="99" t="s">
        <v>574</v>
      </c>
      <c r="AD19" s="99" t="s">
        <v>574</v>
      </c>
      <c r="AE19" s="99" t="s">
        <v>574</v>
      </c>
      <c r="AF19" s="99" t="s">
        <v>574</v>
      </c>
      <c r="AG19" s="99" t="s">
        <v>574</v>
      </c>
      <c r="AH19" s="99" t="s">
        <v>574</v>
      </c>
      <c r="AI19" s="99" t="s">
        <v>574</v>
      </c>
      <c r="AJ19" s="102" t="s">
        <v>587</v>
      </c>
      <c r="AK19" s="102" t="s">
        <v>587</v>
      </c>
      <c r="AL19" s="102" t="s">
        <v>587</v>
      </c>
      <c r="AM19" s="102" t="s">
        <v>587</v>
      </c>
      <c r="AN19" s="100" t="s">
        <v>587</v>
      </c>
      <c r="AO19" s="99" t="s">
        <v>572</v>
      </c>
      <c r="AP19" s="99" t="s">
        <v>572</v>
      </c>
      <c r="AQ19" s="99" t="s">
        <v>577</v>
      </c>
      <c r="AR19" s="99" t="s">
        <v>577</v>
      </c>
      <c r="AS19" s="100" t="s">
        <v>577</v>
      </c>
      <c r="AT19" s="100" t="s">
        <v>587</v>
      </c>
      <c r="AU19" s="100" t="s">
        <v>587</v>
      </c>
      <c r="AV19" s="100" t="s">
        <v>587</v>
      </c>
      <c r="AW19" s="99" t="s">
        <v>572</v>
      </c>
      <c r="AX19" s="99" t="s">
        <v>572</v>
      </c>
      <c r="AY19" s="99" t="s">
        <v>572</v>
      </c>
      <c r="AZ19" s="100" t="s">
        <v>587</v>
      </c>
      <c r="BA19" s="100" t="s">
        <v>587</v>
      </c>
      <c r="BB19" s="100" t="s">
        <v>587</v>
      </c>
      <c r="BC19" s="99" t="s">
        <v>572</v>
      </c>
      <c r="BD19" s="100" t="s">
        <v>587</v>
      </c>
      <c r="BE19" s="100" t="s">
        <v>587</v>
      </c>
      <c r="BF19" s="100" t="s">
        <v>587</v>
      </c>
      <c r="BG19" s="99" t="s">
        <v>572</v>
      </c>
      <c r="BH19" s="99" t="s">
        <v>572</v>
      </c>
      <c r="BI19" s="100" t="s">
        <v>587</v>
      </c>
      <c r="BJ19" s="99" t="s">
        <v>572</v>
      </c>
      <c r="BK19" s="100" t="s">
        <v>587</v>
      </c>
      <c r="BL19" s="99" t="s">
        <v>572</v>
      </c>
      <c r="BM19" s="100" t="s">
        <v>587</v>
      </c>
      <c r="BN19" s="100" t="s">
        <v>587</v>
      </c>
      <c r="BO19" s="100" t="s">
        <v>587</v>
      </c>
      <c r="BP19" s="100" t="s">
        <v>587</v>
      </c>
      <c r="BQ19" s="99" t="s">
        <v>572</v>
      </c>
      <c r="BR19" s="100" t="s">
        <v>572</v>
      </c>
      <c r="BS19" s="99" t="s">
        <v>572</v>
      </c>
      <c r="BT19" s="99" t="s">
        <v>572</v>
      </c>
      <c r="BU19" s="100" t="s">
        <v>587</v>
      </c>
      <c r="BV19" s="100" t="s">
        <v>572</v>
      </c>
      <c r="BW19" s="100" t="s">
        <v>587</v>
      </c>
      <c r="BX19" s="100" t="s">
        <v>587</v>
      </c>
      <c r="BY19" s="100" t="s">
        <v>587</v>
      </c>
      <c r="BZ19" s="99" t="s">
        <v>572</v>
      </c>
      <c r="CA19" s="100" t="s">
        <v>572</v>
      </c>
      <c r="CB19" s="100" t="s">
        <v>587</v>
      </c>
      <c r="CC19" s="100" t="s">
        <v>587</v>
      </c>
      <c r="CD19" s="100" t="s">
        <v>587</v>
      </c>
      <c r="CE19" s="100" t="s">
        <v>572</v>
      </c>
      <c r="CF19" s="100" t="s">
        <v>572</v>
      </c>
      <c r="CG19" s="100" t="s">
        <v>587</v>
      </c>
      <c r="CH19" s="100" t="s">
        <v>587</v>
      </c>
      <c r="CI19" s="100" t="s">
        <v>587</v>
      </c>
      <c r="CJ19" s="99" t="s">
        <v>572</v>
      </c>
      <c r="CK19" s="100" t="s">
        <v>572</v>
      </c>
      <c r="CL19" s="100" t="s">
        <v>587</v>
      </c>
      <c r="CM19" s="99" t="s">
        <v>572</v>
      </c>
      <c r="CN19" s="100" t="s">
        <v>587</v>
      </c>
      <c r="CO19" s="100" t="s">
        <v>587</v>
      </c>
      <c r="CP19" s="100" t="s">
        <v>576</v>
      </c>
      <c r="CQ19" s="100" t="s">
        <v>575</v>
      </c>
      <c r="CR19" s="100" t="s">
        <v>574</v>
      </c>
      <c r="CS19" s="100" t="s">
        <v>573</v>
      </c>
      <c r="CT19" s="100" t="s">
        <v>572</v>
      </c>
    </row>
    <row r="20" spans="1:98" s="90" customFormat="1" x14ac:dyDescent="0.25">
      <c r="A20" s="89" t="s">
        <v>915</v>
      </c>
      <c r="B20" s="89" t="s">
        <v>215</v>
      </c>
      <c r="C20" s="91" t="s">
        <v>218</v>
      </c>
      <c r="D20" s="89" t="s">
        <v>828</v>
      </c>
      <c r="E20" s="89" t="s">
        <v>571</v>
      </c>
      <c r="F20" s="89" t="s">
        <v>1477</v>
      </c>
      <c r="G20" s="89" t="s">
        <v>684</v>
      </c>
      <c r="H20" s="89" t="s">
        <v>70</v>
      </c>
      <c r="I20" s="99" t="s">
        <v>574</v>
      </c>
      <c r="J20" s="99" t="s">
        <v>572</v>
      </c>
      <c r="K20" s="99" t="s">
        <v>572</v>
      </c>
      <c r="L20" s="99" t="s">
        <v>573</v>
      </c>
      <c r="M20" s="99" t="s">
        <v>574</v>
      </c>
      <c r="N20" s="99" t="s">
        <v>575</v>
      </c>
      <c r="O20" s="99" t="s">
        <v>576</v>
      </c>
      <c r="P20" s="99" t="s">
        <v>572</v>
      </c>
      <c r="Q20" s="99" t="s">
        <v>574</v>
      </c>
      <c r="R20" s="100" t="s">
        <v>573</v>
      </c>
      <c r="S20" s="100" t="s">
        <v>575</v>
      </c>
      <c r="T20" s="100" t="s">
        <v>576</v>
      </c>
      <c r="U20" s="99" t="s">
        <v>572</v>
      </c>
      <c r="V20" s="99" t="s">
        <v>574</v>
      </c>
      <c r="W20" s="99" t="s">
        <v>575</v>
      </c>
      <c r="X20" s="99" t="s">
        <v>576</v>
      </c>
      <c r="Y20" s="99" t="s">
        <v>574</v>
      </c>
      <c r="Z20" s="99" t="s">
        <v>574</v>
      </c>
      <c r="AA20" s="99" t="s">
        <v>574</v>
      </c>
      <c r="AB20" s="99" t="s">
        <v>574</v>
      </c>
      <c r="AC20" s="99" t="s">
        <v>574</v>
      </c>
      <c r="AD20" s="99" t="s">
        <v>574</v>
      </c>
      <c r="AE20" s="99" t="s">
        <v>574</v>
      </c>
      <c r="AF20" s="99" t="s">
        <v>574</v>
      </c>
      <c r="AG20" s="99" t="s">
        <v>574</v>
      </c>
      <c r="AH20" s="99" t="s">
        <v>574</v>
      </c>
      <c r="AI20" s="99" t="s">
        <v>574</v>
      </c>
      <c r="AJ20" s="100" t="s">
        <v>587</v>
      </c>
      <c r="AK20" s="100" t="s">
        <v>587</v>
      </c>
      <c r="AL20" s="100" t="s">
        <v>587</v>
      </c>
      <c r="AM20" s="100" t="s">
        <v>587</v>
      </c>
      <c r="AN20" s="100" t="s">
        <v>587</v>
      </c>
      <c r="AO20" s="99" t="s">
        <v>572</v>
      </c>
      <c r="AP20" s="99" t="s">
        <v>572</v>
      </c>
      <c r="AQ20" s="99" t="s">
        <v>577</v>
      </c>
      <c r="AR20" s="99" t="s">
        <v>577</v>
      </c>
      <c r="AS20" s="99" t="s">
        <v>572</v>
      </c>
      <c r="AT20" s="100" t="s">
        <v>572</v>
      </c>
      <c r="AU20" s="100" t="s">
        <v>587</v>
      </c>
      <c r="AV20" s="100" t="s">
        <v>587</v>
      </c>
      <c r="AW20" s="99" t="s">
        <v>572</v>
      </c>
      <c r="AX20" s="100" t="s">
        <v>587</v>
      </c>
      <c r="AY20" s="100" t="s">
        <v>587</v>
      </c>
      <c r="AZ20" s="100" t="s">
        <v>587</v>
      </c>
      <c r="BA20" s="100" t="s">
        <v>587</v>
      </c>
      <c r="BB20" s="100" t="s">
        <v>572</v>
      </c>
      <c r="BC20" s="100" t="s">
        <v>587</v>
      </c>
      <c r="BD20" s="100" t="s">
        <v>587</v>
      </c>
      <c r="BE20" s="100" t="s">
        <v>587</v>
      </c>
      <c r="BF20" s="100" t="s">
        <v>587</v>
      </c>
      <c r="BG20" s="99" t="s">
        <v>572</v>
      </c>
      <c r="BH20" s="99" t="s">
        <v>572</v>
      </c>
      <c r="BI20" s="100" t="s">
        <v>587</v>
      </c>
      <c r="BJ20" s="99" t="s">
        <v>572</v>
      </c>
      <c r="BK20" s="100" t="s">
        <v>587</v>
      </c>
      <c r="BL20" s="99" t="s">
        <v>572</v>
      </c>
      <c r="BM20" s="100" t="s">
        <v>587</v>
      </c>
      <c r="BN20" s="100" t="s">
        <v>587</v>
      </c>
      <c r="BO20" s="100" t="s">
        <v>587</v>
      </c>
      <c r="BP20" s="100" t="s">
        <v>587</v>
      </c>
      <c r="BQ20" s="100" t="s">
        <v>587</v>
      </c>
      <c r="BR20" s="100" t="s">
        <v>587</v>
      </c>
      <c r="BS20" s="99" t="s">
        <v>572</v>
      </c>
      <c r="BT20" s="99" t="s">
        <v>572</v>
      </c>
      <c r="BU20" s="100" t="s">
        <v>587</v>
      </c>
      <c r="BV20" s="100" t="s">
        <v>587</v>
      </c>
      <c r="BW20" s="100" t="s">
        <v>587</v>
      </c>
      <c r="BX20" s="100" t="s">
        <v>587</v>
      </c>
      <c r="BY20" s="100" t="s">
        <v>587</v>
      </c>
      <c r="BZ20" s="99" t="s">
        <v>572</v>
      </c>
      <c r="CA20" s="100" t="s">
        <v>572</v>
      </c>
      <c r="CB20" s="100" t="s">
        <v>587</v>
      </c>
      <c r="CC20" s="100" t="s">
        <v>587</v>
      </c>
      <c r="CD20" s="100" t="s">
        <v>587</v>
      </c>
      <c r="CE20" s="100" t="s">
        <v>572</v>
      </c>
      <c r="CF20" s="100" t="s">
        <v>572</v>
      </c>
      <c r="CG20" s="100" t="s">
        <v>587</v>
      </c>
      <c r="CH20" s="100" t="s">
        <v>587</v>
      </c>
      <c r="CI20" s="100" t="s">
        <v>587</v>
      </c>
      <c r="CJ20" s="99" t="s">
        <v>572</v>
      </c>
      <c r="CK20" s="100" t="s">
        <v>572</v>
      </c>
      <c r="CL20" s="100" t="s">
        <v>587</v>
      </c>
      <c r="CM20" s="99" t="s">
        <v>572</v>
      </c>
      <c r="CN20" s="100" t="s">
        <v>587</v>
      </c>
      <c r="CO20" s="100" t="s">
        <v>587</v>
      </c>
      <c r="CP20" s="100" t="s">
        <v>576</v>
      </c>
      <c r="CQ20" s="100" t="s">
        <v>575</v>
      </c>
      <c r="CR20" s="100" t="s">
        <v>574</v>
      </c>
      <c r="CS20" s="100" t="s">
        <v>573</v>
      </c>
      <c r="CT20" s="100" t="s">
        <v>572</v>
      </c>
    </row>
    <row r="21" spans="1:98" s="90" customFormat="1" x14ac:dyDescent="0.25">
      <c r="A21" s="89" t="s">
        <v>917</v>
      </c>
      <c r="B21" s="89" t="s">
        <v>215</v>
      </c>
      <c r="C21" s="91" t="s">
        <v>229</v>
      </c>
      <c r="D21" s="89" t="s">
        <v>747</v>
      </c>
      <c r="E21" s="89" t="s">
        <v>571</v>
      </c>
      <c r="F21" s="89" t="s">
        <v>1478</v>
      </c>
      <c r="G21" s="89" t="s">
        <v>685</v>
      </c>
      <c r="H21" s="89" t="s">
        <v>70</v>
      </c>
      <c r="I21" s="99" t="s">
        <v>574</v>
      </c>
      <c r="J21" s="99" t="s">
        <v>572</v>
      </c>
      <c r="K21" s="99" t="s">
        <v>572</v>
      </c>
      <c r="L21" s="99" t="s">
        <v>573</v>
      </c>
      <c r="M21" s="99" t="s">
        <v>574</v>
      </c>
      <c r="N21" s="99" t="s">
        <v>575</v>
      </c>
      <c r="O21" s="99" t="s">
        <v>576</v>
      </c>
      <c r="P21" s="99" t="s">
        <v>572</v>
      </c>
      <c r="Q21" s="99" t="s">
        <v>574</v>
      </c>
      <c r="R21" s="99" t="s">
        <v>574</v>
      </c>
      <c r="S21" s="99" t="s">
        <v>576</v>
      </c>
      <c r="T21" s="100" t="s">
        <v>576</v>
      </c>
      <c r="U21" s="99" t="s">
        <v>572</v>
      </c>
      <c r="V21" s="99" t="s">
        <v>574</v>
      </c>
      <c r="W21" s="99" t="s">
        <v>575</v>
      </c>
      <c r="X21" s="99" t="s">
        <v>576</v>
      </c>
      <c r="Y21" s="99" t="s">
        <v>574</v>
      </c>
      <c r="Z21" s="99" t="s">
        <v>574</v>
      </c>
      <c r="AA21" s="99" t="s">
        <v>574</v>
      </c>
      <c r="AB21" s="99" t="s">
        <v>574</v>
      </c>
      <c r="AC21" s="99" t="s">
        <v>574</v>
      </c>
      <c r="AD21" s="99" t="s">
        <v>574</v>
      </c>
      <c r="AE21" s="99" t="s">
        <v>574</v>
      </c>
      <c r="AF21" s="99" t="s">
        <v>574</v>
      </c>
      <c r="AG21" s="99" t="s">
        <v>574</v>
      </c>
      <c r="AH21" s="99" t="s">
        <v>574</v>
      </c>
      <c r="AI21" s="99" t="s">
        <v>574</v>
      </c>
      <c r="AJ21" s="102" t="s">
        <v>587</v>
      </c>
      <c r="AK21" s="102" t="s">
        <v>587</v>
      </c>
      <c r="AL21" s="102" t="s">
        <v>587</v>
      </c>
      <c r="AM21" s="102" t="s">
        <v>587</v>
      </c>
      <c r="AN21" s="100" t="s">
        <v>587</v>
      </c>
      <c r="AO21" s="99" t="s">
        <v>572</v>
      </c>
      <c r="AP21" s="99" t="s">
        <v>572</v>
      </c>
      <c r="AQ21" s="99" t="s">
        <v>577</v>
      </c>
      <c r="AR21" s="99" t="s">
        <v>577</v>
      </c>
      <c r="AS21" s="100" t="s">
        <v>577</v>
      </c>
      <c r="AT21" s="100" t="s">
        <v>587</v>
      </c>
      <c r="AU21" s="100" t="s">
        <v>587</v>
      </c>
      <c r="AV21" s="100" t="s">
        <v>587</v>
      </c>
      <c r="AW21" s="99" t="s">
        <v>572</v>
      </c>
      <c r="AX21" s="100" t="s">
        <v>587</v>
      </c>
      <c r="AY21" s="100" t="s">
        <v>587</v>
      </c>
      <c r="AZ21" s="100" t="s">
        <v>587</v>
      </c>
      <c r="BA21" s="100" t="s">
        <v>587</v>
      </c>
      <c r="BB21" s="100" t="s">
        <v>587</v>
      </c>
      <c r="BC21" s="99" t="s">
        <v>572</v>
      </c>
      <c r="BD21" s="100" t="s">
        <v>587</v>
      </c>
      <c r="BE21" s="100" t="s">
        <v>587</v>
      </c>
      <c r="BF21" s="100" t="s">
        <v>587</v>
      </c>
      <c r="BG21" s="99" t="s">
        <v>572</v>
      </c>
      <c r="BH21" s="100" t="s">
        <v>587</v>
      </c>
      <c r="BI21" s="100" t="s">
        <v>587</v>
      </c>
      <c r="BJ21" s="99" t="s">
        <v>572</v>
      </c>
      <c r="BK21" s="100" t="s">
        <v>587</v>
      </c>
      <c r="BL21" s="100" t="s">
        <v>587</v>
      </c>
      <c r="BM21" s="100" t="s">
        <v>587</v>
      </c>
      <c r="BN21" s="100" t="s">
        <v>587</v>
      </c>
      <c r="BO21" s="100" t="s">
        <v>587</v>
      </c>
      <c r="BP21" s="100" t="s">
        <v>587</v>
      </c>
      <c r="BQ21" s="99" t="s">
        <v>572</v>
      </c>
      <c r="BR21" s="100" t="s">
        <v>587</v>
      </c>
      <c r="BS21" s="99" t="s">
        <v>572</v>
      </c>
      <c r="BT21" s="99" t="s">
        <v>572</v>
      </c>
      <c r="BU21" s="100" t="s">
        <v>587</v>
      </c>
      <c r="BV21" s="100" t="s">
        <v>572</v>
      </c>
      <c r="BW21" s="100" t="s">
        <v>587</v>
      </c>
      <c r="BX21" s="100" t="s">
        <v>587</v>
      </c>
      <c r="BY21" s="100" t="s">
        <v>587</v>
      </c>
      <c r="BZ21" s="99" t="s">
        <v>572</v>
      </c>
      <c r="CA21" s="100" t="s">
        <v>572</v>
      </c>
      <c r="CB21" s="100" t="s">
        <v>587</v>
      </c>
      <c r="CC21" s="100" t="s">
        <v>587</v>
      </c>
      <c r="CD21" s="100" t="s">
        <v>587</v>
      </c>
      <c r="CE21" s="100" t="s">
        <v>587</v>
      </c>
      <c r="CF21" s="100" t="s">
        <v>587</v>
      </c>
      <c r="CG21" s="99" t="s">
        <v>572</v>
      </c>
      <c r="CH21" s="100" t="s">
        <v>587</v>
      </c>
      <c r="CI21" s="100" t="s">
        <v>587</v>
      </c>
      <c r="CJ21" s="100" t="s">
        <v>587</v>
      </c>
      <c r="CK21" s="100" t="s">
        <v>587</v>
      </c>
      <c r="CL21" s="100" t="s">
        <v>587</v>
      </c>
      <c r="CM21" s="99" t="s">
        <v>572</v>
      </c>
      <c r="CN21" s="100" t="s">
        <v>587</v>
      </c>
      <c r="CO21" s="100" t="s">
        <v>587</v>
      </c>
      <c r="CP21" s="100" t="s">
        <v>576</v>
      </c>
      <c r="CQ21" s="100" t="s">
        <v>575</v>
      </c>
      <c r="CR21" s="100" t="s">
        <v>574</v>
      </c>
      <c r="CS21" s="100" t="s">
        <v>573</v>
      </c>
      <c r="CT21" s="100" t="s">
        <v>572</v>
      </c>
    </row>
    <row r="22" spans="1:98" s="90" customFormat="1" x14ac:dyDescent="0.25">
      <c r="A22" s="89" t="s">
        <v>1435</v>
      </c>
      <c r="B22" s="89" t="s">
        <v>215</v>
      </c>
      <c r="C22" s="91" t="s">
        <v>242</v>
      </c>
      <c r="D22" s="89" t="s">
        <v>985</v>
      </c>
      <c r="E22" s="89" t="s">
        <v>571</v>
      </c>
      <c r="F22" s="89" t="s">
        <v>1481</v>
      </c>
      <c r="G22" s="89" t="s">
        <v>670</v>
      </c>
      <c r="H22" s="89" t="s">
        <v>70</v>
      </c>
      <c r="I22" s="99" t="s">
        <v>574</v>
      </c>
      <c r="J22" s="99" t="s">
        <v>572</v>
      </c>
      <c r="K22" s="100" t="s">
        <v>576</v>
      </c>
      <c r="L22" s="99" t="s">
        <v>573</v>
      </c>
      <c r="M22" s="99" t="s">
        <v>574</v>
      </c>
      <c r="N22" s="99" t="s">
        <v>575</v>
      </c>
      <c r="O22" s="100" t="s">
        <v>574</v>
      </c>
      <c r="P22" s="100" t="s">
        <v>576</v>
      </c>
      <c r="Q22" s="100" t="s">
        <v>576</v>
      </c>
      <c r="R22" s="100" t="s">
        <v>573</v>
      </c>
      <c r="S22" s="100" t="s">
        <v>573</v>
      </c>
      <c r="T22" s="100" t="s">
        <v>576</v>
      </c>
      <c r="U22" s="99" t="s">
        <v>572</v>
      </c>
      <c r="V22" s="99" t="s">
        <v>574</v>
      </c>
      <c r="W22" s="99" t="s">
        <v>575</v>
      </c>
      <c r="X22" s="99" t="s">
        <v>576</v>
      </c>
      <c r="Y22" s="99" t="s">
        <v>574</v>
      </c>
      <c r="Z22" s="99" t="s">
        <v>574</v>
      </c>
      <c r="AA22" s="99" t="s">
        <v>574</v>
      </c>
      <c r="AB22" s="99" t="s">
        <v>574</v>
      </c>
      <c r="AC22" s="99" t="s">
        <v>574</v>
      </c>
      <c r="AD22" s="99" t="s">
        <v>574</v>
      </c>
      <c r="AE22" s="99" t="s">
        <v>574</v>
      </c>
      <c r="AF22" s="99" t="s">
        <v>574</v>
      </c>
      <c r="AG22" s="99" t="s">
        <v>574</v>
      </c>
      <c r="AH22" s="99" t="s">
        <v>574</v>
      </c>
      <c r="AI22" s="99" t="s">
        <v>587</v>
      </c>
      <c r="AJ22" s="100" t="s">
        <v>587</v>
      </c>
      <c r="AK22" s="100" t="s">
        <v>587</v>
      </c>
      <c r="AL22" s="100" t="s">
        <v>587</v>
      </c>
      <c r="AM22" s="100" t="s">
        <v>587</v>
      </c>
      <c r="AN22" s="100" t="s">
        <v>587</v>
      </c>
      <c r="AO22" s="99" t="s">
        <v>572</v>
      </c>
      <c r="AP22" s="100" t="s">
        <v>577</v>
      </c>
      <c r="AQ22" s="99" t="s">
        <v>577</v>
      </c>
      <c r="AR22" s="99" t="s">
        <v>577</v>
      </c>
      <c r="AS22" s="100" t="s">
        <v>577</v>
      </c>
      <c r="AT22" s="99" t="s">
        <v>583</v>
      </c>
      <c r="AU22" s="100" t="s">
        <v>587</v>
      </c>
      <c r="AV22" s="100" t="s">
        <v>587</v>
      </c>
      <c r="AW22" s="99" t="s">
        <v>572</v>
      </c>
      <c r="AX22" s="99" t="s">
        <v>572</v>
      </c>
      <c r="AY22" s="99" t="s">
        <v>572</v>
      </c>
      <c r="AZ22" s="100" t="s">
        <v>572</v>
      </c>
      <c r="BA22" s="100" t="s">
        <v>572</v>
      </c>
      <c r="BB22" s="100" t="s">
        <v>587</v>
      </c>
      <c r="BC22" s="100" t="s">
        <v>587</v>
      </c>
      <c r="BD22" s="100" t="s">
        <v>587</v>
      </c>
      <c r="BE22" s="99" t="s">
        <v>583</v>
      </c>
      <c r="BF22" s="100" t="s">
        <v>587</v>
      </c>
      <c r="BG22" s="99" t="s">
        <v>572</v>
      </c>
      <c r="BH22" s="99" t="s">
        <v>572</v>
      </c>
      <c r="BI22" s="100" t="s">
        <v>587</v>
      </c>
      <c r="BJ22" s="99" t="s">
        <v>572</v>
      </c>
      <c r="BK22" s="100" t="s">
        <v>572</v>
      </c>
      <c r="BL22" s="100" t="s">
        <v>583</v>
      </c>
      <c r="BM22" s="100" t="s">
        <v>572</v>
      </c>
      <c r="BN22" s="100" t="s">
        <v>587</v>
      </c>
      <c r="BO22" s="99" t="s">
        <v>572</v>
      </c>
      <c r="BP22" s="100" t="s">
        <v>587</v>
      </c>
      <c r="BQ22" s="99" t="s">
        <v>572</v>
      </c>
      <c r="BR22" s="100" t="s">
        <v>572</v>
      </c>
      <c r="BS22" s="99" t="s">
        <v>572</v>
      </c>
      <c r="BT22" s="99" t="s">
        <v>572</v>
      </c>
      <c r="BU22" s="100" t="s">
        <v>587</v>
      </c>
      <c r="BV22" s="100" t="s">
        <v>572</v>
      </c>
      <c r="BW22" s="100" t="s">
        <v>572</v>
      </c>
      <c r="BX22" s="100" t="s">
        <v>572</v>
      </c>
      <c r="BY22" s="100" t="s">
        <v>572</v>
      </c>
      <c r="BZ22" s="100" t="s">
        <v>583</v>
      </c>
      <c r="CA22" s="100" t="s">
        <v>572</v>
      </c>
      <c r="CB22" s="100" t="s">
        <v>587</v>
      </c>
      <c r="CC22" s="100" t="s">
        <v>587</v>
      </c>
      <c r="CD22" s="99" t="s">
        <v>583</v>
      </c>
      <c r="CE22" s="100" t="s">
        <v>572</v>
      </c>
      <c r="CF22" s="100" t="s">
        <v>572</v>
      </c>
      <c r="CG22" s="99" t="s">
        <v>572</v>
      </c>
      <c r="CH22" s="100" t="s">
        <v>572</v>
      </c>
      <c r="CI22" s="100" t="s">
        <v>587</v>
      </c>
      <c r="CJ22" s="100" t="s">
        <v>587</v>
      </c>
      <c r="CK22" s="100" t="s">
        <v>587</v>
      </c>
      <c r="CL22" s="100" t="s">
        <v>587</v>
      </c>
      <c r="CM22" s="99" t="s">
        <v>572</v>
      </c>
      <c r="CN22" s="100" t="s">
        <v>587</v>
      </c>
      <c r="CO22" s="100" t="s">
        <v>587</v>
      </c>
      <c r="CP22" s="100" t="s">
        <v>576</v>
      </c>
      <c r="CQ22" s="100" t="s">
        <v>573</v>
      </c>
      <c r="CR22" s="100" t="s">
        <v>574</v>
      </c>
      <c r="CS22" s="100" t="s">
        <v>573</v>
      </c>
      <c r="CT22" s="100" t="s">
        <v>572</v>
      </c>
    </row>
    <row r="23" spans="1:98" s="90" customFormat="1" x14ac:dyDescent="0.25">
      <c r="A23" s="89" t="s">
        <v>1436</v>
      </c>
      <c r="B23" s="89" t="s">
        <v>215</v>
      </c>
      <c r="C23" s="91" t="s">
        <v>246</v>
      </c>
      <c r="D23" s="89" t="s">
        <v>764</v>
      </c>
      <c r="E23" s="89" t="s">
        <v>571</v>
      </c>
      <c r="F23" s="89" t="s">
        <v>1482</v>
      </c>
      <c r="G23" s="89" t="s">
        <v>665</v>
      </c>
      <c r="H23" s="89" t="s">
        <v>70</v>
      </c>
      <c r="I23" s="99" t="s">
        <v>574</v>
      </c>
      <c r="J23" s="99" t="s">
        <v>572</v>
      </c>
      <c r="K23" s="99" t="s">
        <v>572</v>
      </c>
      <c r="L23" s="100" t="s">
        <v>575</v>
      </c>
      <c r="M23" s="100" t="s">
        <v>576</v>
      </c>
      <c r="N23" s="99" t="s">
        <v>575</v>
      </c>
      <c r="O23" s="99" t="s">
        <v>576</v>
      </c>
      <c r="P23" s="99" t="s">
        <v>572</v>
      </c>
      <c r="Q23" s="99" t="s">
        <v>574</v>
      </c>
      <c r="R23" s="100" t="s">
        <v>576</v>
      </c>
      <c r="S23" s="100" t="s">
        <v>575</v>
      </c>
      <c r="T23" s="100" t="s">
        <v>572</v>
      </c>
      <c r="U23" s="100" t="s">
        <v>574</v>
      </c>
      <c r="V23" s="99" t="s">
        <v>574</v>
      </c>
      <c r="W23" s="100" t="s">
        <v>574</v>
      </c>
      <c r="X23" s="99" t="s">
        <v>576</v>
      </c>
      <c r="Y23" s="99" t="s">
        <v>574</v>
      </c>
      <c r="Z23" s="99" t="s">
        <v>574</v>
      </c>
      <c r="AA23" s="99" t="s">
        <v>574</v>
      </c>
      <c r="AB23" s="99" t="s">
        <v>574</v>
      </c>
      <c r="AC23" s="99" t="s">
        <v>574</v>
      </c>
      <c r="AD23" s="99" t="s">
        <v>574</v>
      </c>
      <c r="AE23" s="99" t="s">
        <v>574</v>
      </c>
      <c r="AF23" s="99" t="s">
        <v>574</v>
      </c>
      <c r="AG23" s="99" t="s">
        <v>574</v>
      </c>
      <c r="AH23" s="99" t="s">
        <v>574</v>
      </c>
      <c r="AI23" s="99" t="s">
        <v>574</v>
      </c>
      <c r="AJ23" s="100" t="s">
        <v>587</v>
      </c>
      <c r="AK23" s="100" t="s">
        <v>587</v>
      </c>
      <c r="AL23" s="100" t="s">
        <v>587</v>
      </c>
      <c r="AM23" s="100" t="s">
        <v>587</v>
      </c>
      <c r="AN23" s="100" t="s">
        <v>587</v>
      </c>
      <c r="AO23" s="99" t="s">
        <v>572</v>
      </c>
      <c r="AP23" s="100" t="s">
        <v>577</v>
      </c>
      <c r="AQ23" s="100" t="s">
        <v>572</v>
      </c>
      <c r="AR23" s="99" t="s">
        <v>577</v>
      </c>
      <c r="AS23" s="100" t="s">
        <v>577</v>
      </c>
      <c r="AT23" s="100" t="s">
        <v>587</v>
      </c>
      <c r="AU23" s="100" t="s">
        <v>587</v>
      </c>
      <c r="AV23" s="100" t="s">
        <v>587</v>
      </c>
      <c r="AW23" s="99" t="s">
        <v>572</v>
      </c>
      <c r="AX23" s="99" t="s">
        <v>572</v>
      </c>
      <c r="AY23" s="99" t="s">
        <v>572</v>
      </c>
      <c r="AZ23" s="100" t="s">
        <v>587</v>
      </c>
      <c r="BA23" s="100" t="s">
        <v>587</v>
      </c>
      <c r="BB23" s="100" t="s">
        <v>587</v>
      </c>
      <c r="BC23" s="99" t="s">
        <v>572</v>
      </c>
      <c r="BD23" s="100" t="s">
        <v>587</v>
      </c>
      <c r="BE23" s="100" t="s">
        <v>572</v>
      </c>
      <c r="BF23" s="100" t="s">
        <v>587</v>
      </c>
      <c r="BG23" s="99" t="s">
        <v>572</v>
      </c>
      <c r="BH23" s="100" t="s">
        <v>587</v>
      </c>
      <c r="BI23" s="100" t="s">
        <v>587</v>
      </c>
      <c r="BJ23" s="99" t="s">
        <v>572</v>
      </c>
      <c r="BK23" s="100" t="s">
        <v>587</v>
      </c>
      <c r="BL23" s="99" t="s">
        <v>572</v>
      </c>
      <c r="BM23" s="100" t="s">
        <v>587</v>
      </c>
      <c r="BN23" s="100" t="s">
        <v>587</v>
      </c>
      <c r="BO23" s="99" t="s">
        <v>572</v>
      </c>
      <c r="BP23" s="100" t="s">
        <v>587</v>
      </c>
      <c r="BQ23" s="100" t="s">
        <v>587</v>
      </c>
      <c r="BR23" s="100" t="s">
        <v>572</v>
      </c>
      <c r="BS23" s="99" t="s">
        <v>572</v>
      </c>
      <c r="BT23" s="99" t="s">
        <v>572</v>
      </c>
      <c r="BU23" s="100" t="s">
        <v>587</v>
      </c>
      <c r="BV23" s="100" t="s">
        <v>587</v>
      </c>
      <c r="BW23" s="100" t="s">
        <v>587</v>
      </c>
      <c r="BX23" s="100" t="s">
        <v>587</v>
      </c>
      <c r="BY23" s="100" t="s">
        <v>572</v>
      </c>
      <c r="BZ23" s="100" t="s">
        <v>587</v>
      </c>
      <c r="CA23" s="100" t="s">
        <v>572</v>
      </c>
      <c r="CB23" s="100" t="s">
        <v>587</v>
      </c>
      <c r="CC23" s="100" t="s">
        <v>587</v>
      </c>
      <c r="CD23" s="100" t="s">
        <v>587</v>
      </c>
      <c r="CE23" s="100" t="s">
        <v>572</v>
      </c>
      <c r="CF23" s="100" t="s">
        <v>587</v>
      </c>
      <c r="CG23" s="99" t="s">
        <v>572</v>
      </c>
      <c r="CH23" s="100" t="s">
        <v>572</v>
      </c>
      <c r="CI23" s="100" t="s">
        <v>587</v>
      </c>
      <c r="CJ23" s="100" t="s">
        <v>587</v>
      </c>
      <c r="CK23" s="100" t="s">
        <v>572</v>
      </c>
      <c r="CL23" s="100" t="s">
        <v>587</v>
      </c>
      <c r="CM23" s="100" t="s">
        <v>587</v>
      </c>
      <c r="CN23" s="100" t="s">
        <v>572</v>
      </c>
      <c r="CO23" s="100" t="s">
        <v>587</v>
      </c>
      <c r="CP23" s="100" t="s">
        <v>576</v>
      </c>
      <c r="CQ23" s="100" t="s">
        <v>575</v>
      </c>
      <c r="CR23" s="100" t="s">
        <v>574</v>
      </c>
      <c r="CS23" s="100" t="s">
        <v>573</v>
      </c>
      <c r="CT23" s="100" t="s">
        <v>572</v>
      </c>
    </row>
    <row r="24" spans="1:98" s="90" customFormat="1" x14ac:dyDescent="0.25">
      <c r="A24" s="89" t="s">
        <v>1548</v>
      </c>
      <c r="B24" s="89" t="s">
        <v>215</v>
      </c>
      <c r="C24" s="91" t="s">
        <v>247</v>
      </c>
      <c r="D24" s="89" t="s">
        <v>837</v>
      </c>
      <c r="E24" s="89" t="s">
        <v>571</v>
      </c>
      <c r="F24" s="89" t="s">
        <v>1483</v>
      </c>
      <c r="G24" s="89" t="s">
        <v>674</v>
      </c>
      <c r="H24" s="89" t="s">
        <v>70</v>
      </c>
      <c r="I24" s="99" t="s">
        <v>574</v>
      </c>
      <c r="J24" s="99" t="s">
        <v>572</v>
      </c>
      <c r="K24" s="99" t="s">
        <v>572</v>
      </c>
      <c r="L24" s="100" t="s">
        <v>575</v>
      </c>
      <c r="M24" s="99" t="s">
        <v>574</v>
      </c>
      <c r="N24" s="99" t="s">
        <v>575</v>
      </c>
      <c r="O24" s="99" t="s">
        <v>576</v>
      </c>
      <c r="P24" s="99" t="s">
        <v>572</v>
      </c>
      <c r="Q24" s="100" t="s">
        <v>572</v>
      </c>
      <c r="R24" s="100" t="s">
        <v>575</v>
      </c>
      <c r="S24" s="100" t="s">
        <v>575</v>
      </c>
      <c r="T24" s="100" t="s">
        <v>572</v>
      </c>
      <c r="U24" s="100" t="s">
        <v>574</v>
      </c>
      <c r="V24" s="99" t="s">
        <v>574</v>
      </c>
      <c r="W24" s="99" t="s">
        <v>575</v>
      </c>
      <c r="X24" s="99" t="s">
        <v>576</v>
      </c>
      <c r="Y24" s="99" t="s">
        <v>574</v>
      </c>
      <c r="Z24" s="99" t="s">
        <v>574</v>
      </c>
      <c r="AA24" s="99" t="s">
        <v>574</v>
      </c>
      <c r="AB24" s="99" t="s">
        <v>574</v>
      </c>
      <c r="AC24" s="99" t="s">
        <v>574</v>
      </c>
      <c r="AD24" s="99" t="s">
        <v>574</v>
      </c>
      <c r="AE24" s="99" t="s">
        <v>574</v>
      </c>
      <c r="AF24" s="99" t="s">
        <v>574</v>
      </c>
      <c r="AG24" s="99" t="s">
        <v>574</v>
      </c>
      <c r="AH24" s="99" t="s">
        <v>574</v>
      </c>
      <c r="AI24" s="99" t="s">
        <v>574</v>
      </c>
      <c r="AJ24" s="100" t="s">
        <v>587</v>
      </c>
      <c r="AK24" s="100" t="s">
        <v>587</v>
      </c>
      <c r="AL24" s="100" t="s">
        <v>587</v>
      </c>
      <c r="AM24" s="102" t="s">
        <v>587</v>
      </c>
      <c r="AN24" s="102" t="s">
        <v>587</v>
      </c>
      <c r="AO24" s="99" t="s">
        <v>572</v>
      </c>
      <c r="AP24" s="100" t="s">
        <v>577</v>
      </c>
      <c r="AQ24" s="99" t="s">
        <v>577</v>
      </c>
      <c r="AR24" s="99" t="s">
        <v>577</v>
      </c>
      <c r="AS24" s="99" t="s">
        <v>572</v>
      </c>
      <c r="AT24" s="100" t="s">
        <v>587</v>
      </c>
      <c r="AU24" s="100" t="s">
        <v>587</v>
      </c>
      <c r="AV24" s="100" t="s">
        <v>587</v>
      </c>
      <c r="AW24" s="99" t="s">
        <v>572</v>
      </c>
      <c r="AX24" s="99" t="s">
        <v>572</v>
      </c>
      <c r="AY24" s="99" t="s">
        <v>572</v>
      </c>
      <c r="AZ24" s="100" t="s">
        <v>587</v>
      </c>
      <c r="BA24" s="100" t="s">
        <v>587</v>
      </c>
      <c r="BB24" s="100" t="s">
        <v>587</v>
      </c>
      <c r="BC24" s="99" t="s">
        <v>572</v>
      </c>
      <c r="BD24" s="100" t="s">
        <v>587</v>
      </c>
      <c r="BE24" s="100" t="s">
        <v>587</v>
      </c>
      <c r="BF24" s="100" t="s">
        <v>587</v>
      </c>
      <c r="BG24" s="99" t="s">
        <v>572</v>
      </c>
      <c r="BH24" s="100" t="s">
        <v>587</v>
      </c>
      <c r="BI24" s="100" t="s">
        <v>587</v>
      </c>
      <c r="BJ24" s="99" t="s">
        <v>572</v>
      </c>
      <c r="BK24" s="100" t="s">
        <v>587</v>
      </c>
      <c r="BL24" s="99" t="s">
        <v>572</v>
      </c>
      <c r="BM24" s="100" t="s">
        <v>587</v>
      </c>
      <c r="BN24" s="100" t="s">
        <v>587</v>
      </c>
      <c r="BO24" s="99" t="s">
        <v>572</v>
      </c>
      <c r="BP24" s="100" t="s">
        <v>587</v>
      </c>
      <c r="BQ24" s="100" t="s">
        <v>587</v>
      </c>
      <c r="BR24" s="100" t="s">
        <v>572</v>
      </c>
      <c r="BS24" s="99" t="s">
        <v>572</v>
      </c>
      <c r="BT24" s="100" t="s">
        <v>587</v>
      </c>
      <c r="BU24" s="100" t="s">
        <v>587</v>
      </c>
      <c r="BV24" s="100" t="s">
        <v>587</v>
      </c>
      <c r="BW24" s="100" t="s">
        <v>572</v>
      </c>
      <c r="BX24" s="100" t="s">
        <v>572</v>
      </c>
      <c r="BY24" s="100" t="s">
        <v>572</v>
      </c>
      <c r="BZ24" s="100" t="s">
        <v>587</v>
      </c>
      <c r="CA24" s="100" t="s">
        <v>587</v>
      </c>
      <c r="CB24" s="99" t="s">
        <v>572</v>
      </c>
      <c r="CC24" s="100" t="s">
        <v>587</v>
      </c>
      <c r="CD24" s="100" t="s">
        <v>587</v>
      </c>
      <c r="CE24" s="100" t="s">
        <v>572</v>
      </c>
      <c r="CF24" s="100" t="s">
        <v>587</v>
      </c>
      <c r="CG24" s="99" t="s">
        <v>572</v>
      </c>
      <c r="CH24" s="100" t="s">
        <v>572</v>
      </c>
      <c r="CI24" s="100" t="s">
        <v>587</v>
      </c>
      <c r="CJ24" s="100" t="s">
        <v>587</v>
      </c>
      <c r="CK24" s="100" t="s">
        <v>572</v>
      </c>
      <c r="CL24" s="100" t="s">
        <v>587</v>
      </c>
      <c r="CM24" s="99" t="s">
        <v>572</v>
      </c>
      <c r="CN24" s="100" t="s">
        <v>587</v>
      </c>
      <c r="CO24" s="100" t="s">
        <v>587</v>
      </c>
      <c r="CP24" s="100" t="s">
        <v>576</v>
      </c>
      <c r="CQ24" s="100" t="s">
        <v>575</v>
      </c>
      <c r="CR24" s="100" t="s">
        <v>574</v>
      </c>
      <c r="CS24" s="100" t="s">
        <v>573</v>
      </c>
      <c r="CT24" s="100" t="s">
        <v>572</v>
      </c>
    </row>
    <row r="25" spans="1:98" s="90" customFormat="1" x14ac:dyDescent="0.25">
      <c r="A25" s="89" t="s">
        <v>1400</v>
      </c>
      <c r="B25" s="89" t="s">
        <v>215</v>
      </c>
      <c r="C25" s="91" t="s">
        <v>248</v>
      </c>
      <c r="D25" s="89" t="s">
        <v>766</v>
      </c>
      <c r="E25" s="89" t="s">
        <v>571</v>
      </c>
      <c r="F25" s="89" t="s">
        <v>1484</v>
      </c>
      <c r="G25" s="89" t="s">
        <v>680</v>
      </c>
      <c r="H25" s="89" t="s">
        <v>70</v>
      </c>
      <c r="I25" s="99" t="s">
        <v>574</v>
      </c>
      <c r="J25" s="99" t="s">
        <v>572</v>
      </c>
      <c r="K25" s="99" t="s">
        <v>572</v>
      </c>
      <c r="L25" s="99" t="s">
        <v>573</v>
      </c>
      <c r="M25" s="99" t="s">
        <v>574</v>
      </c>
      <c r="N25" s="99" t="s">
        <v>575</v>
      </c>
      <c r="O25" s="99" t="s">
        <v>576</v>
      </c>
      <c r="P25" s="99" t="s">
        <v>572</v>
      </c>
      <c r="Q25" s="100" t="s">
        <v>576</v>
      </c>
      <c r="R25" s="100" t="s">
        <v>572</v>
      </c>
      <c r="S25" s="99" t="s">
        <v>576</v>
      </c>
      <c r="T25" s="100" t="s">
        <v>572</v>
      </c>
      <c r="U25" s="100" t="s">
        <v>574</v>
      </c>
      <c r="V25" s="99" t="s">
        <v>574</v>
      </c>
      <c r="W25" s="99" t="s">
        <v>575</v>
      </c>
      <c r="X25" s="99" t="s">
        <v>576</v>
      </c>
      <c r="Y25" s="99" t="s">
        <v>574</v>
      </c>
      <c r="Z25" s="99" t="s">
        <v>574</v>
      </c>
      <c r="AA25" s="99" t="s">
        <v>574</v>
      </c>
      <c r="AB25" s="99" t="s">
        <v>574</v>
      </c>
      <c r="AC25" s="99" t="s">
        <v>574</v>
      </c>
      <c r="AD25" s="99" t="s">
        <v>574</v>
      </c>
      <c r="AE25" s="99" t="s">
        <v>574</v>
      </c>
      <c r="AF25" s="99" t="s">
        <v>574</v>
      </c>
      <c r="AG25" s="99" t="s">
        <v>574</v>
      </c>
      <c r="AH25" s="99" t="s">
        <v>574</v>
      </c>
      <c r="AI25" s="99" t="s">
        <v>574</v>
      </c>
      <c r="AJ25" s="102" t="s">
        <v>587</v>
      </c>
      <c r="AK25" s="102" t="s">
        <v>587</v>
      </c>
      <c r="AL25" s="102" t="s">
        <v>587</v>
      </c>
      <c r="AM25" s="102" t="s">
        <v>587</v>
      </c>
      <c r="AN25" s="100" t="s">
        <v>587</v>
      </c>
      <c r="AO25" s="99" t="s">
        <v>572</v>
      </c>
      <c r="AP25" s="100" t="s">
        <v>577</v>
      </c>
      <c r="AQ25" s="99" t="s">
        <v>577</v>
      </c>
      <c r="AR25" s="99" t="s">
        <v>577</v>
      </c>
      <c r="AS25" s="99" t="s">
        <v>572</v>
      </c>
      <c r="AT25" s="100" t="s">
        <v>587</v>
      </c>
      <c r="AU25" s="100" t="s">
        <v>587</v>
      </c>
      <c r="AV25" s="100" t="s">
        <v>587</v>
      </c>
      <c r="AW25" s="99" t="s">
        <v>572</v>
      </c>
      <c r="AX25" s="99" t="s">
        <v>572</v>
      </c>
      <c r="AY25" s="99" t="s">
        <v>572</v>
      </c>
      <c r="AZ25" s="100" t="s">
        <v>587</v>
      </c>
      <c r="BA25" s="100" t="s">
        <v>587</v>
      </c>
      <c r="BB25" s="100" t="s">
        <v>587</v>
      </c>
      <c r="BC25" s="99" t="s">
        <v>572</v>
      </c>
      <c r="BD25" s="100" t="s">
        <v>587</v>
      </c>
      <c r="BE25" s="100" t="s">
        <v>587</v>
      </c>
      <c r="BF25" s="100" t="s">
        <v>587</v>
      </c>
      <c r="BG25" s="99" t="s">
        <v>572</v>
      </c>
      <c r="BH25" s="100" t="s">
        <v>587</v>
      </c>
      <c r="BI25" s="100" t="s">
        <v>587</v>
      </c>
      <c r="BJ25" s="99" t="s">
        <v>572</v>
      </c>
      <c r="BK25" s="100" t="s">
        <v>587</v>
      </c>
      <c r="BL25" s="99" t="s">
        <v>572</v>
      </c>
      <c r="BM25" s="100" t="s">
        <v>587</v>
      </c>
      <c r="BN25" s="100" t="s">
        <v>572</v>
      </c>
      <c r="BO25" s="100" t="s">
        <v>587</v>
      </c>
      <c r="BP25" s="100" t="s">
        <v>587</v>
      </c>
      <c r="BQ25" s="100" t="s">
        <v>587</v>
      </c>
      <c r="BR25" s="100" t="s">
        <v>572</v>
      </c>
      <c r="BS25" s="99" t="s">
        <v>572</v>
      </c>
      <c r="BT25" s="100" t="s">
        <v>587</v>
      </c>
      <c r="BU25" s="100" t="s">
        <v>587</v>
      </c>
      <c r="BV25" s="100" t="s">
        <v>572</v>
      </c>
      <c r="BW25" s="100" t="s">
        <v>587</v>
      </c>
      <c r="BX25" s="100" t="s">
        <v>587</v>
      </c>
      <c r="BY25" s="100" t="s">
        <v>587</v>
      </c>
      <c r="BZ25" s="99" t="s">
        <v>572</v>
      </c>
      <c r="CA25" s="100" t="s">
        <v>572</v>
      </c>
      <c r="CB25" s="100" t="s">
        <v>587</v>
      </c>
      <c r="CC25" s="100" t="s">
        <v>587</v>
      </c>
      <c r="CD25" s="100" t="s">
        <v>587</v>
      </c>
      <c r="CE25" s="100" t="s">
        <v>572</v>
      </c>
      <c r="CF25" s="100" t="s">
        <v>587</v>
      </c>
      <c r="CG25" s="99" t="s">
        <v>572</v>
      </c>
      <c r="CH25" s="100" t="s">
        <v>572</v>
      </c>
      <c r="CI25" s="100" t="s">
        <v>587</v>
      </c>
      <c r="CJ25" s="100" t="s">
        <v>587</v>
      </c>
      <c r="CK25" s="100" t="s">
        <v>587</v>
      </c>
      <c r="CL25" s="100" t="s">
        <v>572</v>
      </c>
      <c r="CM25" s="100" t="s">
        <v>587</v>
      </c>
      <c r="CN25" s="100" t="s">
        <v>572</v>
      </c>
      <c r="CO25" s="100" t="s">
        <v>587</v>
      </c>
      <c r="CP25" s="100" t="s">
        <v>576</v>
      </c>
      <c r="CQ25" s="100" t="s">
        <v>575</v>
      </c>
      <c r="CR25" s="100" t="s">
        <v>574</v>
      </c>
      <c r="CS25" s="100" t="s">
        <v>573</v>
      </c>
      <c r="CT25" s="100" t="s">
        <v>572</v>
      </c>
    </row>
    <row r="26" spans="1:98" s="90" customFormat="1" x14ac:dyDescent="0.25">
      <c r="A26" s="89" t="s">
        <v>922</v>
      </c>
      <c r="B26" s="89" t="s">
        <v>250</v>
      </c>
      <c r="C26" s="91" t="s">
        <v>267</v>
      </c>
      <c r="D26" s="89" t="s">
        <v>780</v>
      </c>
      <c r="E26" s="89" t="s">
        <v>571</v>
      </c>
      <c r="F26" s="89" t="s">
        <v>989</v>
      </c>
      <c r="G26" s="89" t="s">
        <v>670</v>
      </c>
      <c r="H26" s="89" t="s">
        <v>70</v>
      </c>
      <c r="I26" s="99" t="s">
        <v>574</v>
      </c>
      <c r="J26" s="99" t="s">
        <v>572</v>
      </c>
      <c r="K26" s="99" t="s">
        <v>572</v>
      </c>
      <c r="L26" s="99" t="s">
        <v>573</v>
      </c>
      <c r="M26" s="99" t="s">
        <v>574</v>
      </c>
      <c r="N26" s="99" t="s">
        <v>575</v>
      </c>
      <c r="O26" s="100" t="s">
        <v>574</v>
      </c>
      <c r="P26" s="99" t="s">
        <v>572</v>
      </c>
      <c r="Q26" s="99" t="s">
        <v>574</v>
      </c>
      <c r="R26" s="99" t="s">
        <v>574</v>
      </c>
      <c r="S26" s="99" t="s">
        <v>576</v>
      </c>
      <c r="T26" s="100" t="s">
        <v>572</v>
      </c>
      <c r="U26" s="100" t="s">
        <v>576</v>
      </c>
      <c r="V26" s="99" t="s">
        <v>574</v>
      </c>
      <c r="W26" s="99" t="s">
        <v>575</v>
      </c>
      <c r="X26" s="99" t="s">
        <v>576</v>
      </c>
      <c r="Y26" s="99" t="s">
        <v>574</v>
      </c>
      <c r="Z26" s="99" t="s">
        <v>574</v>
      </c>
      <c r="AA26" s="99" t="s">
        <v>574</v>
      </c>
      <c r="AB26" s="99" t="s">
        <v>574</v>
      </c>
      <c r="AC26" s="99" t="s">
        <v>574</v>
      </c>
      <c r="AD26" s="99" t="s">
        <v>574</v>
      </c>
      <c r="AE26" s="99" t="s">
        <v>574</v>
      </c>
      <c r="AF26" s="99" t="s">
        <v>574</v>
      </c>
      <c r="AG26" s="99" t="s">
        <v>574</v>
      </c>
      <c r="AH26" s="99" t="s">
        <v>574</v>
      </c>
      <c r="AI26" s="99" t="s">
        <v>574</v>
      </c>
      <c r="AJ26" s="102" t="s">
        <v>587</v>
      </c>
      <c r="AK26" s="102" t="s">
        <v>587</v>
      </c>
      <c r="AL26" s="102" t="s">
        <v>587</v>
      </c>
      <c r="AM26" s="102" t="s">
        <v>587</v>
      </c>
      <c r="AN26" s="100" t="s">
        <v>587</v>
      </c>
      <c r="AO26" s="99" t="s">
        <v>572</v>
      </c>
      <c r="AP26" s="100" t="s">
        <v>577</v>
      </c>
      <c r="AQ26" s="100" t="s">
        <v>572</v>
      </c>
      <c r="AR26" s="99" t="s">
        <v>577</v>
      </c>
      <c r="AS26" s="100" t="s">
        <v>577</v>
      </c>
      <c r="AT26" s="100" t="s">
        <v>572</v>
      </c>
      <c r="AU26" s="100" t="s">
        <v>572</v>
      </c>
      <c r="AV26" s="100" t="s">
        <v>587</v>
      </c>
      <c r="AW26" s="100" t="s">
        <v>587</v>
      </c>
      <c r="AX26" s="100" t="s">
        <v>587</v>
      </c>
      <c r="AY26" s="99" t="s">
        <v>572</v>
      </c>
      <c r="AZ26" s="100" t="s">
        <v>587</v>
      </c>
      <c r="BA26" s="100" t="s">
        <v>587</v>
      </c>
      <c r="BB26" s="100" t="s">
        <v>572</v>
      </c>
      <c r="BC26" s="100" t="s">
        <v>587</v>
      </c>
      <c r="BD26" s="100" t="s">
        <v>572</v>
      </c>
      <c r="BE26" s="100" t="s">
        <v>587</v>
      </c>
      <c r="BF26" s="100" t="s">
        <v>572</v>
      </c>
      <c r="BG26" s="100" t="s">
        <v>587</v>
      </c>
      <c r="BH26" s="100" t="s">
        <v>587</v>
      </c>
      <c r="BI26" s="100" t="s">
        <v>587</v>
      </c>
      <c r="BJ26" s="99" t="s">
        <v>572</v>
      </c>
      <c r="BK26" s="100" t="s">
        <v>587</v>
      </c>
      <c r="BL26" s="99" t="s">
        <v>572</v>
      </c>
      <c r="BM26" s="100" t="s">
        <v>587</v>
      </c>
      <c r="BN26" s="100" t="s">
        <v>572</v>
      </c>
      <c r="BO26" s="100" t="s">
        <v>587</v>
      </c>
      <c r="BP26" s="100" t="s">
        <v>587</v>
      </c>
      <c r="BQ26" s="99" t="s">
        <v>572</v>
      </c>
      <c r="BR26" s="100" t="s">
        <v>587</v>
      </c>
      <c r="BS26" s="100" t="s">
        <v>587</v>
      </c>
      <c r="BT26" s="99" t="s">
        <v>572</v>
      </c>
      <c r="BU26" s="100" t="s">
        <v>572</v>
      </c>
      <c r="BV26" s="100" t="s">
        <v>587</v>
      </c>
      <c r="BW26" s="100" t="s">
        <v>587</v>
      </c>
      <c r="BX26" s="100" t="s">
        <v>587</v>
      </c>
      <c r="BY26" s="100" t="s">
        <v>587</v>
      </c>
      <c r="BZ26" s="99" t="s">
        <v>572</v>
      </c>
      <c r="CA26" s="100" t="s">
        <v>572</v>
      </c>
      <c r="CB26" s="99" t="s">
        <v>572</v>
      </c>
      <c r="CC26" s="100" t="s">
        <v>587</v>
      </c>
      <c r="CD26" s="100" t="s">
        <v>587</v>
      </c>
      <c r="CE26" s="100" t="s">
        <v>587</v>
      </c>
      <c r="CF26" s="100" t="s">
        <v>587</v>
      </c>
      <c r="CG26" s="99" t="s">
        <v>572</v>
      </c>
      <c r="CH26" s="100" t="s">
        <v>572</v>
      </c>
      <c r="CI26" s="100" t="s">
        <v>587</v>
      </c>
      <c r="CJ26" s="100" t="s">
        <v>587</v>
      </c>
      <c r="CK26" s="100" t="s">
        <v>587</v>
      </c>
      <c r="CL26" s="100" t="s">
        <v>572</v>
      </c>
      <c r="CM26" s="99" t="s">
        <v>572</v>
      </c>
      <c r="CN26" s="100" t="s">
        <v>587</v>
      </c>
      <c r="CO26" s="100" t="s">
        <v>587</v>
      </c>
      <c r="CP26" s="100" t="s">
        <v>576</v>
      </c>
      <c r="CQ26" s="100" t="s">
        <v>575</v>
      </c>
      <c r="CR26" s="100" t="s">
        <v>574</v>
      </c>
      <c r="CS26" s="100" t="s">
        <v>573</v>
      </c>
      <c r="CT26" s="100" t="s">
        <v>572</v>
      </c>
    </row>
    <row r="27" spans="1:98" s="90" customFormat="1" x14ac:dyDescent="0.25">
      <c r="A27" s="89" t="s">
        <v>626</v>
      </c>
      <c r="B27" s="89" t="s">
        <v>250</v>
      </c>
      <c r="C27" s="91" t="s">
        <v>270</v>
      </c>
      <c r="D27" s="89" t="s">
        <v>783</v>
      </c>
      <c r="E27" s="89" t="s">
        <v>571</v>
      </c>
      <c r="F27" s="89" t="s">
        <v>990</v>
      </c>
      <c r="G27" s="89" t="s">
        <v>588</v>
      </c>
      <c r="H27" s="89" t="s">
        <v>70</v>
      </c>
      <c r="I27" s="99" t="s">
        <v>587</v>
      </c>
      <c r="J27" s="100" t="s">
        <v>587</v>
      </c>
      <c r="K27" s="100" t="s">
        <v>587</v>
      </c>
      <c r="L27" s="100" t="s">
        <v>587</v>
      </c>
      <c r="M27" s="100" t="s">
        <v>587</v>
      </c>
      <c r="N27" s="100" t="s">
        <v>587</v>
      </c>
      <c r="O27" s="100" t="s">
        <v>587</v>
      </c>
      <c r="P27" s="100" t="s">
        <v>587</v>
      </c>
      <c r="Q27" s="100" t="s">
        <v>587</v>
      </c>
      <c r="R27" s="99" t="s">
        <v>574</v>
      </c>
      <c r="S27" s="100" t="s">
        <v>587</v>
      </c>
      <c r="T27" s="100" t="s">
        <v>587</v>
      </c>
      <c r="U27" s="100" t="s">
        <v>587</v>
      </c>
      <c r="V27" s="100" t="s">
        <v>573</v>
      </c>
      <c r="W27" s="100" t="s">
        <v>587</v>
      </c>
      <c r="X27" s="100" t="s">
        <v>587</v>
      </c>
      <c r="Y27" s="99" t="s">
        <v>587</v>
      </c>
      <c r="Z27" s="99" t="s">
        <v>587</v>
      </c>
      <c r="AA27" s="99" t="s">
        <v>587</v>
      </c>
      <c r="AB27" s="99" t="s">
        <v>587</v>
      </c>
      <c r="AC27" s="99" t="s">
        <v>587</v>
      </c>
      <c r="AD27" s="99" t="s">
        <v>587</v>
      </c>
      <c r="AE27" s="99" t="s">
        <v>587</v>
      </c>
      <c r="AF27" s="99" t="s">
        <v>587</v>
      </c>
      <c r="AG27" s="99" t="s">
        <v>587</v>
      </c>
      <c r="AH27" s="99" t="s">
        <v>587</v>
      </c>
      <c r="AI27" s="99" t="s">
        <v>587</v>
      </c>
      <c r="AJ27" s="100" t="s">
        <v>991</v>
      </c>
      <c r="AK27" s="100" t="s">
        <v>992</v>
      </c>
      <c r="AL27" s="100" t="s">
        <v>587</v>
      </c>
      <c r="AM27" s="100" t="s">
        <v>993</v>
      </c>
      <c r="AN27" s="100" t="s">
        <v>994</v>
      </c>
      <c r="AO27" s="100" t="s">
        <v>587</v>
      </c>
      <c r="AP27" s="100" t="s">
        <v>587</v>
      </c>
      <c r="AQ27" s="100" t="s">
        <v>587</v>
      </c>
      <c r="AR27" s="100" t="s">
        <v>587</v>
      </c>
      <c r="AS27" s="100" t="s">
        <v>587</v>
      </c>
      <c r="AT27" s="100" t="s">
        <v>587</v>
      </c>
      <c r="AU27" s="100" t="s">
        <v>587</v>
      </c>
      <c r="AV27" s="100" t="s">
        <v>587</v>
      </c>
      <c r="AW27" s="100" t="s">
        <v>587</v>
      </c>
      <c r="AX27" s="100" t="s">
        <v>587</v>
      </c>
      <c r="AY27" s="100" t="s">
        <v>587</v>
      </c>
      <c r="AZ27" s="100" t="s">
        <v>587</v>
      </c>
      <c r="BA27" s="100" t="s">
        <v>587</v>
      </c>
      <c r="BB27" s="100" t="s">
        <v>587</v>
      </c>
      <c r="BC27" s="100" t="s">
        <v>587</v>
      </c>
      <c r="BD27" s="100" t="s">
        <v>587</v>
      </c>
      <c r="BE27" s="100" t="s">
        <v>587</v>
      </c>
      <c r="BF27" s="100" t="s">
        <v>587</v>
      </c>
      <c r="BG27" s="100" t="s">
        <v>587</v>
      </c>
      <c r="BH27" s="100" t="s">
        <v>587</v>
      </c>
      <c r="BI27" s="100" t="s">
        <v>587</v>
      </c>
      <c r="BJ27" s="100" t="s">
        <v>587</v>
      </c>
      <c r="BK27" s="100" t="s">
        <v>587</v>
      </c>
      <c r="BL27" s="100" t="s">
        <v>587</v>
      </c>
      <c r="BM27" s="100" t="s">
        <v>587</v>
      </c>
      <c r="BN27" s="100" t="s">
        <v>587</v>
      </c>
      <c r="BO27" s="100" t="s">
        <v>587</v>
      </c>
      <c r="BP27" s="100" t="s">
        <v>587</v>
      </c>
      <c r="BQ27" s="100" t="s">
        <v>587</v>
      </c>
      <c r="BR27" s="100" t="s">
        <v>587</v>
      </c>
      <c r="BS27" s="100" t="s">
        <v>587</v>
      </c>
      <c r="BT27" s="100" t="s">
        <v>587</v>
      </c>
      <c r="BU27" s="100" t="s">
        <v>587</v>
      </c>
      <c r="BV27" s="100" t="s">
        <v>587</v>
      </c>
      <c r="BW27" s="100" t="s">
        <v>587</v>
      </c>
      <c r="BX27" s="100" t="s">
        <v>587</v>
      </c>
      <c r="BY27" s="100" t="s">
        <v>587</v>
      </c>
      <c r="BZ27" s="100" t="s">
        <v>587</v>
      </c>
      <c r="CA27" s="100" t="s">
        <v>587</v>
      </c>
      <c r="CB27" s="100" t="s">
        <v>587</v>
      </c>
      <c r="CC27" s="100" t="s">
        <v>587</v>
      </c>
      <c r="CD27" s="100" t="s">
        <v>587</v>
      </c>
      <c r="CE27" s="100" t="s">
        <v>587</v>
      </c>
      <c r="CF27" s="100" t="s">
        <v>587</v>
      </c>
      <c r="CG27" s="100" t="s">
        <v>587</v>
      </c>
      <c r="CH27" s="100" t="s">
        <v>587</v>
      </c>
      <c r="CI27" s="100" t="s">
        <v>587</v>
      </c>
      <c r="CJ27" s="100" t="s">
        <v>587</v>
      </c>
      <c r="CK27" s="100" t="s">
        <v>587</v>
      </c>
      <c r="CL27" s="100" t="s">
        <v>587</v>
      </c>
      <c r="CM27" s="100" t="s">
        <v>587</v>
      </c>
      <c r="CN27" s="100" t="s">
        <v>587</v>
      </c>
      <c r="CO27" s="100" t="s">
        <v>587</v>
      </c>
      <c r="CP27" s="100" t="s">
        <v>587</v>
      </c>
      <c r="CQ27" s="100" t="s">
        <v>587</v>
      </c>
      <c r="CR27" s="100" t="s">
        <v>587</v>
      </c>
      <c r="CS27" s="100" t="s">
        <v>587</v>
      </c>
      <c r="CT27" s="100" t="s">
        <v>587</v>
      </c>
    </row>
    <row r="28" spans="1:98" s="90" customFormat="1" x14ac:dyDescent="0.25">
      <c r="A28" s="89" t="s">
        <v>1401</v>
      </c>
      <c r="B28" s="89" t="s">
        <v>250</v>
      </c>
      <c r="C28" s="91" t="s">
        <v>270</v>
      </c>
      <c r="D28" s="89" t="s">
        <v>868</v>
      </c>
      <c r="E28" s="89" t="s">
        <v>571</v>
      </c>
      <c r="F28" s="89" t="s">
        <v>1485</v>
      </c>
      <c r="G28" s="89" t="s">
        <v>684</v>
      </c>
      <c r="H28" s="89" t="s">
        <v>70</v>
      </c>
      <c r="I28" s="99" t="s">
        <v>574</v>
      </c>
      <c r="J28" s="99" t="s">
        <v>572</v>
      </c>
      <c r="K28" s="99" t="s">
        <v>572</v>
      </c>
      <c r="L28" s="100" t="s">
        <v>575</v>
      </c>
      <c r="M28" s="99" t="s">
        <v>574</v>
      </c>
      <c r="N28" s="99" t="s">
        <v>575</v>
      </c>
      <c r="O28" s="100" t="s">
        <v>574</v>
      </c>
      <c r="P28" s="99" t="s">
        <v>572</v>
      </c>
      <c r="Q28" s="100" t="s">
        <v>573</v>
      </c>
      <c r="R28" s="99" t="s">
        <v>574</v>
      </c>
      <c r="S28" s="99" t="s">
        <v>576</v>
      </c>
      <c r="T28" s="100" t="s">
        <v>576</v>
      </c>
      <c r="U28" s="100" t="s">
        <v>573</v>
      </c>
      <c r="V28" s="99" t="s">
        <v>574</v>
      </c>
      <c r="W28" s="100" t="s">
        <v>574</v>
      </c>
      <c r="X28" s="99" t="s">
        <v>576</v>
      </c>
      <c r="Y28" s="99" t="s">
        <v>574</v>
      </c>
      <c r="Z28" s="99" t="s">
        <v>574</v>
      </c>
      <c r="AA28" s="99" t="s">
        <v>574</v>
      </c>
      <c r="AB28" s="99" t="s">
        <v>574</v>
      </c>
      <c r="AC28" s="99" t="s">
        <v>574</v>
      </c>
      <c r="AD28" s="99" t="s">
        <v>574</v>
      </c>
      <c r="AE28" s="99" t="s">
        <v>574</v>
      </c>
      <c r="AF28" s="99" t="s">
        <v>574</v>
      </c>
      <c r="AG28" s="99" t="s">
        <v>574</v>
      </c>
      <c r="AH28" s="99" t="s">
        <v>574</v>
      </c>
      <c r="AI28" s="99" t="s">
        <v>574</v>
      </c>
      <c r="AJ28" s="100" t="s">
        <v>852</v>
      </c>
      <c r="AK28" s="100" t="s">
        <v>831</v>
      </c>
      <c r="AL28" s="100" t="s">
        <v>853</v>
      </c>
      <c r="AM28" s="100" t="s">
        <v>854</v>
      </c>
      <c r="AN28" s="100" t="s">
        <v>832</v>
      </c>
      <c r="AO28" s="99" t="s">
        <v>572</v>
      </c>
      <c r="AP28" s="99" t="s">
        <v>572</v>
      </c>
      <c r="AQ28" s="100" t="s">
        <v>572</v>
      </c>
      <c r="AR28" s="100" t="s">
        <v>572</v>
      </c>
      <c r="AS28" s="100" t="s">
        <v>577</v>
      </c>
      <c r="AT28" s="100" t="s">
        <v>587</v>
      </c>
      <c r="AU28" s="100" t="s">
        <v>572</v>
      </c>
      <c r="AV28" s="100" t="s">
        <v>572</v>
      </c>
      <c r="AW28" s="99" t="s">
        <v>572</v>
      </c>
      <c r="AX28" s="100" t="s">
        <v>587</v>
      </c>
      <c r="AY28" s="99" t="s">
        <v>572</v>
      </c>
      <c r="AZ28" s="100" t="s">
        <v>572</v>
      </c>
      <c r="BA28" s="100" t="s">
        <v>572</v>
      </c>
      <c r="BB28" s="100" t="s">
        <v>587</v>
      </c>
      <c r="BC28" s="100" t="s">
        <v>587</v>
      </c>
      <c r="BD28" s="99" t="s">
        <v>583</v>
      </c>
      <c r="BE28" s="99" t="s">
        <v>583</v>
      </c>
      <c r="BF28" s="100" t="s">
        <v>587</v>
      </c>
      <c r="BG28" s="100" t="s">
        <v>587</v>
      </c>
      <c r="BH28" s="99" t="s">
        <v>572</v>
      </c>
      <c r="BI28" s="100" t="s">
        <v>587</v>
      </c>
      <c r="BJ28" s="99" t="s">
        <v>572</v>
      </c>
      <c r="BK28" s="100" t="s">
        <v>572</v>
      </c>
      <c r="BL28" s="100" t="s">
        <v>583</v>
      </c>
      <c r="BM28" s="100" t="s">
        <v>587</v>
      </c>
      <c r="BN28" s="100" t="s">
        <v>572</v>
      </c>
      <c r="BO28" s="99" t="s">
        <v>572</v>
      </c>
      <c r="BP28" s="100" t="s">
        <v>572</v>
      </c>
      <c r="BQ28" s="100" t="s">
        <v>587</v>
      </c>
      <c r="BR28" s="100" t="s">
        <v>587</v>
      </c>
      <c r="BS28" s="99" t="s">
        <v>572</v>
      </c>
      <c r="BT28" s="99" t="s">
        <v>572</v>
      </c>
      <c r="BU28" s="100" t="s">
        <v>587</v>
      </c>
      <c r="BV28" s="100" t="s">
        <v>587</v>
      </c>
      <c r="BW28" s="100" t="s">
        <v>587</v>
      </c>
      <c r="BX28" s="100" t="s">
        <v>572</v>
      </c>
      <c r="BY28" s="100" t="s">
        <v>587</v>
      </c>
      <c r="BZ28" s="99" t="s">
        <v>572</v>
      </c>
      <c r="CA28" s="100" t="s">
        <v>587</v>
      </c>
      <c r="CB28" s="99" t="s">
        <v>572</v>
      </c>
      <c r="CC28" s="99" t="s">
        <v>572</v>
      </c>
      <c r="CD28" s="100" t="s">
        <v>587</v>
      </c>
      <c r="CE28" s="100" t="s">
        <v>587</v>
      </c>
      <c r="CF28" s="99" t="s">
        <v>583</v>
      </c>
      <c r="CG28" s="99" t="s">
        <v>572</v>
      </c>
      <c r="CH28" s="99" t="s">
        <v>583</v>
      </c>
      <c r="CI28" s="100" t="s">
        <v>587</v>
      </c>
      <c r="CJ28" s="100" t="s">
        <v>583</v>
      </c>
      <c r="CK28" s="100" t="s">
        <v>572</v>
      </c>
      <c r="CL28" s="100" t="s">
        <v>572</v>
      </c>
      <c r="CM28" s="100" t="s">
        <v>587</v>
      </c>
      <c r="CN28" s="100" t="s">
        <v>587</v>
      </c>
      <c r="CO28" s="100" t="s">
        <v>587</v>
      </c>
      <c r="CP28" s="100" t="s">
        <v>574</v>
      </c>
      <c r="CQ28" s="100" t="s">
        <v>576</v>
      </c>
      <c r="CR28" s="100" t="s">
        <v>575</v>
      </c>
      <c r="CS28" s="100" t="s">
        <v>587</v>
      </c>
      <c r="CT28" s="100" t="s">
        <v>573</v>
      </c>
    </row>
    <row r="29" spans="1:98" s="90" customFormat="1" x14ac:dyDescent="0.25">
      <c r="A29" s="89" t="s">
        <v>629</v>
      </c>
      <c r="B29" s="89" t="s">
        <v>284</v>
      </c>
      <c r="C29" s="91" t="s">
        <v>285</v>
      </c>
      <c r="D29" s="89" t="s">
        <v>792</v>
      </c>
      <c r="E29" s="89" t="s">
        <v>571</v>
      </c>
      <c r="F29" s="89" t="s">
        <v>1410</v>
      </c>
      <c r="G29" s="89" t="s">
        <v>633</v>
      </c>
      <c r="H29" s="89" t="s">
        <v>70</v>
      </c>
      <c r="I29" s="99" t="s">
        <v>574</v>
      </c>
      <c r="J29" s="100" t="s">
        <v>573</v>
      </c>
      <c r="K29" s="100" t="s">
        <v>576</v>
      </c>
      <c r="L29" s="100" t="s">
        <v>572</v>
      </c>
      <c r="M29" s="100" t="s">
        <v>575</v>
      </c>
      <c r="N29" s="100" t="s">
        <v>572</v>
      </c>
      <c r="O29" s="100" t="s">
        <v>572</v>
      </c>
      <c r="P29" s="100" t="s">
        <v>576</v>
      </c>
      <c r="Q29" s="99" t="s">
        <v>574</v>
      </c>
      <c r="R29" s="100" t="s">
        <v>575</v>
      </c>
      <c r="S29" s="100" t="s">
        <v>574</v>
      </c>
      <c r="T29" s="100" t="s">
        <v>572</v>
      </c>
      <c r="U29" s="100" t="s">
        <v>575</v>
      </c>
      <c r="V29" s="99" t="s">
        <v>574</v>
      </c>
      <c r="W29" s="100" t="s">
        <v>574</v>
      </c>
      <c r="X29" s="100" t="s">
        <v>572</v>
      </c>
      <c r="Y29" s="99" t="s">
        <v>574</v>
      </c>
      <c r="Z29" s="99" t="s">
        <v>574</v>
      </c>
      <c r="AA29" s="99" t="s">
        <v>574</v>
      </c>
      <c r="AB29" s="99" t="s">
        <v>574</v>
      </c>
      <c r="AC29" s="99" t="s">
        <v>574</v>
      </c>
      <c r="AD29" s="99" t="s">
        <v>574</v>
      </c>
      <c r="AE29" s="99" t="s">
        <v>574</v>
      </c>
      <c r="AF29" s="99" t="s">
        <v>574</v>
      </c>
      <c r="AG29" s="99" t="s">
        <v>574</v>
      </c>
      <c r="AH29" s="99" t="s">
        <v>574</v>
      </c>
      <c r="AI29" s="99" t="s">
        <v>574</v>
      </c>
      <c r="AJ29" s="100" t="s">
        <v>587</v>
      </c>
      <c r="AK29" s="100" t="s">
        <v>587</v>
      </c>
      <c r="AL29" s="100" t="s">
        <v>587</v>
      </c>
      <c r="AM29" s="100" t="s">
        <v>587</v>
      </c>
      <c r="AN29" s="100" t="s">
        <v>587</v>
      </c>
      <c r="AO29" s="99" t="s">
        <v>572</v>
      </c>
      <c r="AP29" s="99" t="s">
        <v>572</v>
      </c>
      <c r="AQ29" s="99" t="s">
        <v>577</v>
      </c>
      <c r="AR29" s="99" t="s">
        <v>577</v>
      </c>
      <c r="AS29" s="99" t="s">
        <v>572</v>
      </c>
      <c r="AT29" s="100" t="s">
        <v>572</v>
      </c>
      <c r="AU29" s="100" t="s">
        <v>572</v>
      </c>
      <c r="AV29" s="100" t="s">
        <v>572</v>
      </c>
      <c r="AW29" s="100" t="s">
        <v>587</v>
      </c>
      <c r="AX29" s="100" t="s">
        <v>587</v>
      </c>
      <c r="AY29" s="100" t="s">
        <v>587</v>
      </c>
      <c r="AZ29" s="100" t="s">
        <v>587</v>
      </c>
      <c r="BA29" s="100" t="s">
        <v>587</v>
      </c>
      <c r="BB29" s="100" t="s">
        <v>587</v>
      </c>
      <c r="BC29" s="99" t="s">
        <v>572</v>
      </c>
      <c r="BD29" s="100" t="s">
        <v>587</v>
      </c>
      <c r="BE29" s="100" t="s">
        <v>572</v>
      </c>
      <c r="BF29" s="100" t="s">
        <v>587</v>
      </c>
      <c r="BG29" s="100" t="s">
        <v>587</v>
      </c>
      <c r="BH29" s="99" t="s">
        <v>572</v>
      </c>
      <c r="BI29" s="100" t="s">
        <v>587</v>
      </c>
      <c r="BJ29" s="99" t="s">
        <v>572</v>
      </c>
      <c r="BK29" s="100" t="s">
        <v>587</v>
      </c>
      <c r="BL29" s="100" t="s">
        <v>587</v>
      </c>
      <c r="BM29" s="100" t="s">
        <v>587</v>
      </c>
      <c r="BN29" s="100" t="s">
        <v>587</v>
      </c>
      <c r="BO29" s="99" t="s">
        <v>572</v>
      </c>
      <c r="BP29" s="100" t="s">
        <v>587</v>
      </c>
      <c r="BQ29" s="100" t="s">
        <v>587</v>
      </c>
      <c r="BR29" s="100" t="s">
        <v>572</v>
      </c>
      <c r="BS29" s="99" t="s">
        <v>572</v>
      </c>
      <c r="BT29" s="99" t="s">
        <v>572</v>
      </c>
      <c r="BU29" s="100" t="s">
        <v>587</v>
      </c>
      <c r="BV29" s="100" t="s">
        <v>572</v>
      </c>
      <c r="BW29" s="100" t="s">
        <v>587</v>
      </c>
      <c r="BX29" s="100" t="s">
        <v>572</v>
      </c>
      <c r="BY29" s="100" t="s">
        <v>587</v>
      </c>
      <c r="BZ29" s="100" t="s">
        <v>587</v>
      </c>
      <c r="CA29" s="100" t="s">
        <v>587</v>
      </c>
      <c r="CB29" s="100" t="s">
        <v>587</v>
      </c>
      <c r="CC29" s="100" t="s">
        <v>587</v>
      </c>
      <c r="CD29" s="100" t="s">
        <v>587</v>
      </c>
      <c r="CE29" s="100" t="s">
        <v>572</v>
      </c>
      <c r="CF29" s="100" t="s">
        <v>587</v>
      </c>
      <c r="CG29" s="99" t="s">
        <v>572</v>
      </c>
      <c r="CH29" s="100" t="s">
        <v>587</v>
      </c>
      <c r="CI29" s="100" t="s">
        <v>587</v>
      </c>
      <c r="CJ29" s="100" t="s">
        <v>587</v>
      </c>
      <c r="CK29" s="100" t="s">
        <v>572</v>
      </c>
      <c r="CL29" s="100" t="s">
        <v>572</v>
      </c>
      <c r="CM29" s="100" t="s">
        <v>587</v>
      </c>
      <c r="CN29" s="100" t="s">
        <v>572</v>
      </c>
      <c r="CO29" s="99" t="s">
        <v>572</v>
      </c>
      <c r="CP29" s="100" t="s">
        <v>576</v>
      </c>
      <c r="CQ29" s="100" t="s">
        <v>575</v>
      </c>
      <c r="CR29" s="100" t="s">
        <v>572</v>
      </c>
      <c r="CS29" s="100" t="s">
        <v>572</v>
      </c>
      <c r="CT29" s="100" t="s">
        <v>576</v>
      </c>
    </row>
    <row r="30" spans="1:98" s="90" customFormat="1" x14ac:dyDescent="0.25">
      <c r="A30" s="89" t="s">
        <v>1549</v>
      </c>
      <c r="B30" s="89" t="s">
        <v>284</v>
      </c>
      <c r="C30" s="91" t="s">
        <v>285</v>
      </c>
      <c r="D30" s="89" t="s">
        <v>862</v>
      </c>
      <c r="E30" s="89" t="s">
        <v>571</v>
      </c>
      <c r="F30" s="89" t="s">
        <v>1487</v>
      </c>
      <c r="G30" s="89" t="s">
        <v>652</v>
      </c>
      <c r="H30" s="89" t="s">
        <v>70</v>
      </c>
      <c r="I30" s="99" t="s">
        <v>574</v>
      </c>
      <c r="J30" s="100" t="s">
        <v>587</v>
      </c>
      <c r="K30" s="99" t="s">
        <v>572</v>
      </c>
      <c r="L30" s="100" t="s">
        <v>572</v>
      </c>
      <c r="M30" s="100" t="s">
        <v>576</v>
      </c>
      <c r="N30" s="100" t="s">
        <v>583</v>
      </c>
      <c r="O30" s="100" t="s">
        <v>573</v>
      </c>
      <c r="P30" s="100" t="s">
        <v>583</v>
      </c>
      <c r="Q30" s="100" t="s">
        <v>572</v>
      </c>
      <c r="R30" s="99" t="s">
        <v>574</v>
      </c>
      <c r="S30" s="99" t="s">
        <v>576</v>
      </c>
      <c r="T30" s="100" t="s">
        <v>575</v>
      </c>
      <c r="U30" s="99" t="s">
        <v>572</v>
      </c>
      <c r="V30" s="99" t="s">
        <v>574</v>
      </c>
      <c r="W30" s="100" t="s">
        <v>587</v>
      </c>
      <c r="X30" s="100" t="s">
        <v>587</v>
      </c>
      <c r="Y30" s="99" t="s">
        <v>574</v>
      </c>
      <c r="Z30" s="99" t="s">
        <v>574</v>
      </c>
      <c r="AA30" s="99" t="s">
        <v>587</v>
      </c>
      <c r="AB30" s="99" t="s">
        <v>574</v>
      </c>
      <c r="AC30" s="99" t="s">
        <v>574</v>
      </c>
      <c r="AD30" s="99" t="s">
        <v>574</v>
      </c>
      <c r="AE30" s="99" t="s">
        <v>587</v>
      </c>
      <c r="AF30" s="99" t="s">
        <v>574</v>
      </c>
      <c r="AG30" s="99" t="s">
        <v>574</v>
      </c>
      <c r="AH30" s="99" t="s">
        <v>587</v>
      </c>
      <c r="AI30" s="99" t="s">
        <v>574</v>
      </c>
      <c r="AJ30" s="100" t="s">
        <v>587</v>
      </c>
      <c r="AK30" s="100" t="s">
        <v>587</v>
      </c>
      <c r="AL30" s="100" t="s">
        <v>587</v>
      </c>
      <c r="AM30" s="100" t="s">
        <v>587</v>
      </c>
      <c r="AN30" s="100" t="s">
        <v>587</v>
      </c>
      <c r="AO30" s="99" t="s">
        <v>572</v>
      </c>
      <c r="AP30" s="99" t="s">
        <v>572</v>
      </c>
      <c r="AQ30" s="99" t="s">
        <v>577</v>
      </c>
      <c r="AR30" s="99" t="s">
        <v>577</v>
      </c>
      <c r="AS30" s="99" t="s">
        <v>572</v>
      </c>
      <c r="AT30" s="100" t="s">
        <v>587</v>
      </c>
      <c r="AU30" s="100" t="s">
        <v>587</v>
      </c>
      <c r="AV30" s="100" t="s">
        <v>587</v>
      </c>
      <c r="AW30" s="99" t="s">
        <v>572</v>
      </c>
      <c r="AX30" s="99" t="s">
        <v>572</v>
      </c>
      <c r="AY30" s="100" t="s">
        <v>587</v>
      </c>
      <c r="AZ30" s="100" t="s">
        <v>587</v>
      </c>
      <c r="BA30" s="100" t="s">
        <v>587</v>
      </c>
      <c r="BB30" s="100" t="s">
        <v>587</v>
      </c>
      <c r="BC30" s="99" t="s">
        <v>572</v>
      </c>
      <c r="BD30" s="100" t="s">
        <v>587</v>
      </c>
      <c r="BE30" s="100" t="s">
        <v>587</v>
      </c>
      <c r="BF30" s="100" t="s">
        <v>587</v>
      </c>
      <c r="BG30" s="100" t="s">
        <v>587</v>
      </c>
      <c r="BH30" s="100" t="s">
        <v>587</v>
      </c>
      <c r="BI30" s="100" t="s">
        <v>587</v>
      </c>
      <c r="BJ30" s="100" t="s">
        <v>583</v>
      </c>
      <c r="BK30" s="99" t="s">
        <v>583</v>
      </c>
      <c r="BL30" s="100" t="s">
        <v>583</v>
      </c>
      <c r="BM30" s="100" t="s">
        <v>587</v>
      </c>
      <c r="BN30" s="100" t="s">
        <v>587</v>
      </c>
      <c r="BO30" s="100" t="s">
        <v>587</v>
      </c>
      <c r="BP30" s="100" t="s">
        <v>587</v>
      </c>
      <c r="BQ30" s="99" t="s">
        <v>572</v>
      </c>
      <c r="BR30" s="100" t="s">
        <v>587</v>
      </c>
      <c r="BS30" s="99" t="s">
        <v>572</v>
      </c>
      <c r="BT30" s="100" t="s">
        <v>587</v>
      </c>
      <c r="BU30" s="100" t="s">
        <v>587</v>
      </c>
      <c r="BV30" s="100" t="s">
        <v>587</v>
      </c>
      <c r="BW30" s="100" t="s">
        <v>587</v>
      </c>
      <c r="BX30" s="100" t="s">
        <v>587</v>
      </c>
      <c r="BY30" s="100" t="s">
        <v>587</v>
      </c>
      <c r="BZ30" s="100" t="s">
        <v>587</v>
      </c>
      <c r="CA30" s="100" t="s">
        <v>572</v>
      </c>
      <c r="CB30" s="100" t="s">
        <v>587</v>
      </c>
      <c r="CC30" s="100" t="s">
        <v>587</v>
      </c>
      <c r="CD30" s="100" t="s">
        <v>587</v>
      </c>
      <c r="CE30" s="100" t="s">
        <v>572</v>
      </c>
      <c r="CF30" s="99" t="s">
        <v>583</v>
      </c>
      <c r="CG30" s="99" t="s">
        <v>572</v>
      </c>
      <c r="CH30" s="100" t="s">
        <v>587</v>
      </c>
      <c r="CI30" s="100" t="s">
        <v>587</v>
      </c>
      <c r="CJ30" s="100" t="s">
        <v>587</v>
      </c>
      <c r="CK30" s="100" t="s">
        <v>587</v>
      </c>
      <c r="CL30" s="100" t="s">
        <v>587</v>
      </c>
      <c r="CM30" s="100" t="s">
        <v>587</v>
      </c>
      <c r="CN30" s="100" t="s">
        <v>587</v>
      </c>
      <c r="CO30" s="100" t="s">
        <v>587</v>
      </c>
      <c r="CP30" s="100" t="s">
        <v>572</v>
      </c>
      <c r="CQ30" s="100" t="s">
        <v>576</v>
      </c>
      <c r="CR30" s="99" t="s">
        <v>576</v>
      </c>
      <c r="CS30" s="100" t="s">
        <v>572</v>
      </c>
      <c r="CT30" s="100" t="s">
        <v>572</v>
      </c>
    </row>
    <row r="31" spans="1:98" s="90" customFormat="1" x14ac:dyDescent="0.25">
      <c r="A31" s="89" t="s">
        <v>1402</v>
      </c>
      <c r="B31" s="89" t="s">
        <v>314</v>
      </c>
      <c r="C31" s="91" t="s">
        <v>321</v>
      </c>
      <c r="D31" s="89" t="s">
        <v>866</v>
      </c>
      <c r="E31" s="89" t="s">
        <v>571</v>
      </c>
      <c r="F31" s="89" t="s">
        <v>1550</v>
      </c>
      <c r="G31" s="89" t="s">
        <v>763</v>
      </c>
      <c r="H31" s="89" t="s">
        <v>70</v>
      </c>
      <c r="I31" s="99" t="s">
        <v>574</v>
      </c>
      <c r="J31" s="99" t="s">
        <v>572</v>
      </c>
      <c r="K31" s="99" t="s">
        <v>572</v>
      </c>
      <c r="L31" s="99" t="s">
        <v>573</v>
      </c>
      <c r="M31" s="99" t="s">
        <v>574</v>
      </c>
      <c r="N31" s="99" t="s">
        <v>575</v>
      </c>
      <c r="O31" s="100" t="s">
        <v>574</v>
      </c>
      <c r="P31" s="99" t="s">
        <v>572</v>
      </c>
      <c r="Q31" s="99" t="s">
        <v>574</v>
      </c>
      <c r="R31" s="99" t="s">
        <v>574</v>
      </c>
      <c r="S31" s="99" t="s">
        <v>576</v>
      </c>
      <c r="T31" s="100" t="s">
        <v>576</v>
      </c>
      <c r="U31" s="99" t="s">
        <v>572</v>
      </c>
      <c r="V31" s="99" t="s">
        <v>574</v>
      </c>
      <c r="W31" s="99" t="s">
        <v>575</v>
      </c>
      <c r="X31" s="99" t="s">
        <v>576</v>
      </c>
      <c r="Y31" s="99" t="s">
        <v>574</v>
      </c>
      <c r="Z31" s="99" t="s">
        <v>574</v>
      </c>
      <c r="AA31" s="99" t="s">
        <v>574</v>
      </c>
      <c r="AB31" s="99" t="s">
        <v>574</v>
      </c>
      <c r="AC31" s="99" t="s">
        <v>574</v>
      </c>
      <c r="AD31" s="99" t="s">
        <v>574</v>
      </c>
      <c r="AE31" s="99" t="s">
        <v>574</v>
      </c>
      <c r="AF31" s="99" t="s">
        <v>574</v>
      </c>
      <c r="AG31" s="99" t="s">
        <v>574</v>
      </c>
      <c r="AH31" s="99" t="s">
        <v>574</v>
      </c>
      <c r="AI31" s="99" t="s">
        <v>574</v>
      </c>
      <c r="AJ31" s="100" t="s">
        <v>852</v>
      </c>
      <c r="AK31" s="100" t="s">
        <v>831</v>
      </c>
      <c r="AL31" s="100" t="s">
        <v>921</v>
      </c>
      <c r="AM31" s="100" t="s">
        <v>854</v>
      </c>
      <c r="AN31" s="100" t="s">
        <v>832</v>
      </c>
      <c r="AO31" s="99" t="s">
        <v>572</v>
      </c>
      <c r="AP31" s="99" t="s">
        <v>572</v>
      </c>
      <c r="AQ31" s="99" t="s">
        <v>577</v>
      </c>
      <c r="AR31" s="99" t="s">
        <v>577</v>
      </c>
      <c r="AS31" s="99" t="s">
        <v>572</v>
      </c>
      <c r="AT31" s="100" t="s">
        <v>587</v>
      </c>
      <c r="AU31" s="100" t="s">
        <v>587</v>
      </c>
      <c r="AV31" s="100" t="s">
        <v>587</v>
      </c>
      <c r="AW31" s="99" t="s">
        <v>572</v>
      </c>
      <c r="AX31" s="99" t="s">
        <v>572</v>
      </c>
      <c r="AY31" s="99" t="s">
        <v>572</v>
      </c>
      <c r="AZ31" s="100" t="s">
        <v>587</v>
      </c>
      <c r="BA31" s="100" t="s">
        <v>587</v>
      </c>
      <c r="BB31" s="100" t="s">
        <v>587</v>
      </c>
      <c r="BC31" s="99" t="s">
        <v>572</v>
      </c>
      <c r="BD31" s="100" t="s">
        <v>587</v>
      </c>
      <c r="BE31" s="100" t="s">
        <v>587</v>
      </c>
      <c r="BF31" s="100" t="s">
        <v>587</v>
      </c>
      <c r="BG31" s="99" t="s">
        <v>572</v>
      </c>
      <c r="BH31" s="100" t="s">
        <v>583</v>
      </c>
      <c r="BI31" s="100" t="s">
        <v>587</v>
      </c>
      <c r="BJ31" s="99" t="s">
        <v>572</v>
      </c>
      <c r="BK31" s="100" t="s">
        <v>587</v>
      </c>
      <c r="BL31" s="99" t="s">
        <v>572</v>
      </c>
      <c r="BM31" s="99" t="s">
        <v>583</v>
      </c>
      <c r="BN31" s="100" t="s">
        <v>587</v>
      </c>
      <c r="BO31" s="99" t="s">
        <v>572</v>
      </c>
      <c r="BP31" s="100" t="s">
        <v>587</v>
      </c>
      <c r="BQ31" s="99" t="s">
        <v>572</v>
      </c>
      <c r="BR31" s="100" t="s">
        <v>587</v>
      </c>
      <c r="BS31" s="100" t="s">
        <v>587</v>
      </c>
      <c r="BT31" s="100" t="s">
        <v>587</v>
      </c>
      <c r="BU31" s="100" t="s">
        <v>572</v>
      </c>
      <c r="BV31" s="100" t="s">
        <v>587</v>
      </c>
      <c r="BW31" s="100" t="s">
        <v>572</v>
      </c>
      <c r="BX31" s="100" t="s">
        <v>587</v>
      </c>
      <c r="BY31" s="99" t="s">
        <v>583</v>
      </c>
      <c r="BZ31" s="99" t="s">
        <v>572</v>
      </c>
      <c r="CA31" s="100" t="s">
        <v>572</v>
      </c>
      <c r="CB31" s="100" t="s">
        <v>587</v>
      </c>
      <c r="CC31" s="100" t="s">
        <v>587</v>
      </c>
      <c r="CD31" s="100" t="s">
        <v>587</v>
      </c>
      <c r="CE31" s="100" t="s">
        <v>572</v>
      </c>
      <c r="CF31" s="100" t="s">
        <v>587</v>
      </c>
      <c r="CG31" s="99" t="s">
        <v>572</v>
      </c>
      <c r="CH31" s="100" t="s">
        <v>572</v>
      </c>
      <c r="CI31" s="100" t="s">
        <v>587</v>
      </c>
      <c r="CJ31" s="100" t="s">
        <v>587</v>
      </c>
      <c r="CK31" s="100" t="s">
        <v>572</v>
      </c>
      <c r="CL31" s="100" t="s">
        <v>587</v>
      </c>
      <c r="CM31" s="99" t="s">
        <v>572</v>
      </c>
      <c r="CN31" s="100" t="s">
        <v>587</v>
      </c>
      <c r="CO31" s="100" t="s">
        <v>587</v>
      </c>
      <c r="CP31" s="100" t="s">
        <v>576</v>
      </c>
      <c r="CQ31" s="100" t="s">
        <v>575</v>
      </c>
      <c r="CR31" s="100" t="s">
        <v>574</v>
      </c>
      <c r="CS31" s="100" t="s">
        <v>573</v>
      </c>
      <c r="CT31" s="100" t="s">
        <v>829</v>
      </c>
    </row>
    <row r="32" spans="1:98" s="90" customFormat="1" x14ac:dyDescent="0.25">
      <c r="A32" s="89" t="s">
        <v>936</v>
      </c>
      <c r="B32" s="89" t="s">
        <v>314</v>
      </c>
      <c r="C32" s="91" t="s">
        <v>325</v>
      </c>
      <c r="D32" s="89" t="s">
        <v>809</v>
      </c>
      <c r="E32" s="89" t="s">
        <v>571</v>
      </c>
      <c r="F32" s="89" t="s">
        <v>1021</v>
      </c>
      <c r="G32" s="89" t="s">
        <v>678</v>
      </c>
      <c r="H32" s="89" t="s">
        <v>70</v>
      </c>
      <c r="I32" s="99" t="s">
        <v>574</v>
      </c>
      <c r="J32" s="99" t="s">
        <v>572</v>
      </c>
      <c r="K32" s="99" t="s">
        <v>572</v>
      </c>
      <c r="L32" s="99" t="s">
        <v>573</v>
      </c>
      <c r="M32" s="99" t="s">
        <v>574</v>
      </c>
      <c r="N32" s="99" t="s">
        <v>575</v>
      </c>
      <c r="O32" s="99" t="s">
        <v>576</v>
      </c>
      <c r="P32" s="99" t="s">
        <v>572</v>
      </c>
      <c r="Q32" s="99" t="s">
        <v>574</v>
      </c>
      <c r="R32" s="99" t="s">
        <v>574</v>
      </c>
      <c r="S32" s="99" t="s">
        <v>576</v>
      </c>
      <c r="T32" s="100" t="s">
        <v>576</v>
      </c>
      <c r="U32" s="99" t="s">
        <v>572</v>
      </c>
      <c r="V32" s="99" t="s">
        <v>574</v>
      </c>
      <c r="W32" s="99" t="s">
        <v>575</v>
      </c>
      <c r="X32" s="99" t="s">
        <v>576</v>
      </c>
      <c r="Y32" s="99" t="s">
        <v>574</v>
      </c>
      <c r="Z32" s="99" t="s">
        <v>574</v>
      </c>
      <c r="AA32" s="99" t="s">
        <v>574</v>
      </c>
      <c r="AB32" s="99" t="s">
        <v>574</v>
      </c>
      <c r="AC32" s="99" t="s">
        <v>574</v>
      </c>
      <c r="AD32" s="99" t="s">
        <v>574</v>
      </c>
      <c r="AE32" s="99" t="s">
        <v>574</v>
      </c>
      <c r="AF32" s="99" t="s">
        <v>574</v>
      </c>
      <c r="AG32" s="99" t="s">
        <v>574</v>
      </c>
      <c r="AH32" s="99" t="s">
        <v>574</v>
      </c>
      <c r="AI32" s="99" t="s">
        <v>574</v>
      </c>
      <c r="AJ32" s="100" t="s">
        <v>587</v>
      </c>
      <c r="AK32" s="100" t="s">
        <v>587</v>
      </c>
      <c r="AL32" s="100" t="s">
        <v>587</v>
      </c>
      <c r="AM32" s="100" t="s">
        <v>587</v>
      </c>
      <c r="AN32" s="100" t="s">
        <v>587</v>
      </c>
      <c r="AO32" s="99" t="s">
        <v>572</v>
      </c>
      <c r="AP32" s="99" t="s">
        <v>572</v>
      </c>
      <c r="AQ32" s="100" t="s">
        <v>572</v>
      </c>
      <c r="AR32" s="99" t="s">
        <v>577</v>
      </c>
      <c r="AS32" s="99" t="s">
        <v>572</v>
      </c>
      <c r="AT32" s="100" t="s">
        <v>587</v>
      </c>
      <c r="AU32" s="100" t="s">
        <v>587</v>
      </c>
      <c r="AV32" s="100" t="s">
        <v>587</v>
      </c>
      <c r="AW32" s="99" t="s">
        <v>572</v>
      </c>
      <c r="AX32" s="100" t="s">
        <v>587</v>
      </c>
      <c r="AY32" s="100" t="s">
        <v>587</v>
      </c>
      <c r="AZ32" s="100" t="s">
        <v>587</v>
      </c>
      <c r="BA32" s="100" t="s">
        <v>587</v>
      </c>
      <c r="BB32" s="100" t="s">
        <v>587</v>
      </c>
      <c r="BC32" s="99" t="s">
        <v>572</v>
      </c>
      <c r="BD32" s="100" t="s">
        <v>587</v>
      </c>
      <c r="BE32" s="100" t="s">
        <v>587</v>
      </c>
      <c r="BF32" s="100" t="s">
        <v>587</v>
      </c>
      <c r="BG32" s="99" t="s">
        <v>572</v>
      </c>
      <c r="BH32" s="100" t="s">
        <v>587</v>
      </c>
      <c r="BI32" s="100" t="s">
        <v>587</v>
      </c>
      <c r="BJ32" s="99" t="s">
        <v>572</v>
      </c>
      <c r="BK32" s="100" t="s">
        <v>587</v>
      </c>
      <c r="BL32" s="100" t="s">
        <v>587</v>
      </c>
      <c r="BM32" s="100" t="s">
        <v>587</v>
      </c>
      <c r="BN32" s="100" t="s">
        <v>587</v>
      </c>
      <c r="BO32" s="100" t="s">
        <v>587</v>
      </c>
      <c r="BP32" s="100" t="s">
        <v>587</v>
      </c>
      <c r="BQ32" s="99" t="s">
        <v>572</v>
      </c>
      <c r="BR32" s="100" t="s">
        <v>587</v>
      </c>
      <c r="BS32" s="100" t="s">
        <v>587</v>
      </c>
      <c r="BT32" s="100" t="s">
        <v>587</v>
      </c>
      <c r="BU32" s="100" t="s">
        <v>572</v>
      </c>
      <c r="BV32" s="100" t="s">
        <v>587</v>
      </c>
      <c r="BW32" s="100" t="s">
        <v>587</v>
      </c>
      <c r="BX32" s="100" t="s">
        <v>587</v>
      </c>
      <c r="BY32" s="100" t="s">
        <v>587</v>
      </c>
      <c r="BZ32" s="99" t="s">
        <v>572</v>
      </c>
      <c r="CA32" s="100" t="s">
        <v>572</v>
      </c>
      <c r="CB32" s="100" t="s">
        <v>587</v>
      </c>
      <c r="CC32" s="100" t="s">
        <v>587</v>
      </c>
      <c r="CD32" s="100" t="s">
        <v>587</v>
      </c>
      <c r="CE32" s="100" t="s">
        <v>587</v>
      </c>
      <c r="CF32" s="100" t="s">
        <v>587</v>
      </c>
      <c r="CG32" s="99" t="s">
        <v>572</v>
      </c>
      <c r="CH32" s="100" t="s">
        <v>587</v>
      </c>
      <c r="CI32" s="100" t="s">
        <v>587</v>
      </c>
      <c r="CJ32" s="100" t="s">
        <v>587</v>
      </c>
      <c r="CK32" s="100" t="s">
        <v>587</v>
      </c>
      <c r="CL32" s="100" t="s">
        <v>587</v>
      </c>
      <c r="CM32" s="99" t="s">
        <v>572</v>
      </c>
      <c r="CN32" s="100" t="s">
        <v>587</v>
      </c>
      <c r="CO32" s="100" t="s">
        <v>587</v>
      </c>
      <c r="CP32" s="100" t="s">
        <v>576</v>
      </c>
      <c r="CQ32" s="100" t="s">
        <v>575</v>
      </c>
      <c r="CR32" s="100" t="s">
        <v>574</v>
      </c>
      <c r="CS32" s="100" t="s">
        <v>573</v>
      </c>
      <c r="CT32" s="100" t="s">
        <v>829</v>
      </c>
    </row>
    <row r="33" spans="1:98" s="90" customFormat="1" x14ac:dyDescent="0.25">
      <c r="A33" s="89" t="s">
        <v>1486</v>
      </c>
      <c r="B33" s="89" t="s">
        <v>314</v>
      </c>
      <c r="C33" s="91" t="s">
        <v>330</v>
      </c>
      <c r="D33" s="89" t="s">
        <v>851</v>
      </c>
      <c r="E33" s="89" t="s">
        <v>571</v>
      </c>
      <c r="F33" s="89" t="s">
        <v>1022</v>
      </c>
      <c r="G33" s="89" t="s">
        <v>624</v>
      </c>
      <c r="H33" s="89" t="s">
        <v>70</v>
      </c>
      <c r="I33" s="99" t="s">
        <v>574</v>
      </c>
      <c r="J33" s="100" t="s">
        <v>574</v>
      </c>
      <c r="K33" s="100" t="s">
        <v>576</v>
      </c>
      <c r="L33" s="100" t="s">
        <v>575</v>
      </c>
      <c r="M33" s="100" t="s">
        <v>575</v>
      </c>
      <c r="N33" s="99" t="s">
        <v>575</v>
      </c>
      <c r="O33" s="100" t="s">
        <v>574</v>
      </c>
      <c r="P33" s="99" t="s">
        <v>572</v>
      </c>
      <c r="Q33" s="99" t="s">
        <v>574</v>
      </c>
      <c r="R33" s="100" t="s">
        <v>572</v>
      </c>
      <c r="S33" s="100" t="s">
        <v>572</v>
      </c>
      <c r="T33" s="100" t="s">
        <v>574</v>
      </c>
      <c r="U33" s="99" t="s">
        <v>572</v>
      </c>
      <c r="V33" s="100" t="s">
        <v>576</v>
      </c>
      <c r="W33" s="99" t="s">
        <v>575</v>
      </c>
      <c r="X33" s="100" t="s">
        <v>572</v>
      </c>
      <c r="Y33" s="99" t="s">
        <v>574</v>
      </c>
      <c r="Z33" s="99" t="s">
        <v>574</v>
      </c>
      <c r="AA33" s="99" t="s">
        <v>574</v>
      </c>
      <c r="AB33" s="99" t="s">
        <v>574</v>
      </c>
      <c r="AC33" s="99" t="s">
        <v>574</v>
      </c>
      <c r="AD33" s="99" t="s">
        <v>574</v>
      </c>
      <c r="AE33" s="99" t="s">
        <v>574</v>
      </c>
      <c r="AF33" s="99" t="s">
        <v>574</v>
      </c>
      <c r="AG33" s="99" t="s">
        <v>574</v>
      </c>
      <c r="AH33" s="99" t="s">
        <v>574</v>
      </c>
      <c r="AI33" s="99" t="s">
        <v>574</v>
      </c>
      <c r="AJ33" s="100" t="s">
        <v>587</v>
      </c>
      <c r="AK33" s="100" t="s">
        <v>587</v>
      </c>
      <c r="AL33" s="100" t="s">
        <v>587</v>
      </c>
      <c r="AM33" s="100" t="s">
        <v>587</v>
      </c>
      <c r="AN33" s="100" t="s">
        <v>587</v>
      </c>
      <c r="AO33" s="99" t="s">
        <v>572</v>
      </c>
      <c r="AP33" s="100" t="s">
        <v>577</v>
      </c>
      <c r="AQ33" s="100" t="s">
        <v>572</v>
      </c>
      <c r="AR33" s="99" t="s">
        <v>577</v>
      </c>
      <c r="AS33" s="99" t="s">
        <v>572</v>
      </c>
      <c r="AT33" s="100" t="s">
        <v>587</v>
      </c>
      <c r="AU33" s="100" t="s">
        <v>587</v>
      </c>
      <c r="AV33" s="100" t="s">
        <v>587</v>
      </c>
      <c r="AW33" s="99" t="s">
        <v>572</v>
      </c>
      <c r="AX33" s="100" t="s">
        <v>587</v>
      </c>
      <c r="AY33" s="99" t="s">
        <v>572</v>
      </c>
      <c r="AZ33" s="100" t="s">
        <v>587</v>
      </c>
      <c r="BA33" s="100" t="s">
        <v>587</v>
      </c>
      <c r="BB33" s="100" t="s">
        <v>587</v>
      </c>
      <c r="BC33" s="100" t="s">
        <v>587</v>
      </c>
      <c r="BD33" s="100" t="s">
        <v>587</v>
      </c>
      <c r="BE33" s="100" t="s">
        <v>587</v>
      </c>
      <c r="BF33" s="100" t="s">
        <v>572</v>
      </c>
      <c r="BG33" s="100" t="s">
        <v>587</v>
      </c>
      <c r="BH33" s="100" t="s">
        <v>587</v>
      </c>
      <c r="BI33" s="100" t="s">
        <v>587</v>
      </c>
      <c r="BJ33" s="100" t="s">
        <v>587</v>
      </c>
      <c r="BK33" s="100" t="s">
        <v>587</v>
      </c>
      <c r="BL33" s="100" t="s">
        <v>587</v>
      </c>
      <c r="BM33" s="100" t="s">
        <v>587</v>
      </c>
      <c r="BN33" s="100" t="s">
        <v>587</v>
      </c>
      <c r="BO33" s="100" t="s">
        <v>587</v>
      </c>
      <c r="BP33" s="100" t="s">
        <v>587</v>
      </c>
      <c r="BQ33" s="100" t="s">
        <v>587</v>
      </c>
      <c r="BR33" s="100" t="s">
        <v>572</v>
      </c>
      <c r="BS33" s="100" t="s">
        <v>587</v>
      </c>
      <c r="BT33" s="99" t="s">
        <v>572</v>
      </c>
      <c r="BU33" s="100" t="s">
        <v>587</v>
      </c>
      <c r="BV33" s="100" t="s">
        <v>587</v>
      </c>
      <c r="BW33" s="100" t="s">
        <v>587</v>
      </c>
      <c r="BX33" s="100" t="s">
        <v>572</v>
      </c>
      <c r="BY33" s="100" t="s">
        <v>587</v>
      </c>
      <c r="BZ33" s="100" t="s">
        <v>587</v>
      </c>
      <c r="CA33" s="100" t="s">
        <v>572</v>
      </c>
      <c r="CB33" s="100" t="s">
        <v>587</v>
      </c>
      <c r="CC33" s="100" t="s">
        <v>587</v>
      </c>
      <c r="CD33" s="100" t="s">
        <v>587</v>
      </c>
      <c r="CE33" s="100" t="s">
        <v>587</v>
      </c>
      <c r="CF33" s="100" t="s">
        <v>587</v>
      </c>
      <c r="CG33" s="100" t="s">
        <v>587</v>
      </c>
      <c r="CH33" s="100" t="s">
        <v>572</v>
      </c>
      <c r="CI33" s="100" t="s">
        <v>587</v>
      </c>
      <c r="CJ33" s="100" t="s">
        <v>587</v>
      </c>
      <c r="CK33" s="100" t="s">
        <v>587</v>
      </c>
      <c r="CL33" s="100" t="s">
        <v>587</v>
      </c>
      <c r="CM33" s="99" t="s">
        <v>572</v>
      </c>
      <c r="CN33" s="100" t="s">
        <v>587</v>
      </c>
      <c r="CO33" s="100" t="s">
        <v>587</v>
      </c>
      <c r="CP33" s="100" t="s">
        <v>574</v>
      </c>
      <c r="CQ33" s="100" t="s">
        <v>572</v>
      </c>
      <c r="CR33" s="99" t="s">
        <v>576</v>
      </c>
      <c r="CS33" s="99" t="s">
        <v>575</v>
      </c>
      <c r="CT33" s="100" t="s">
        <v>573</v>
      </c>
    </row>
    <row r="34" spans="1:98" s="90" customFormat="1" x14ac:dyDescent="0.25">
      <c r="A34" s="89" t="s">
        <v>939</v>
      </c>
      <c r="B34" s="89" t="s">
        <v>314</v>
      </c>
      <c r="C34" s="91" t="s">
        <v>338</v>
      </c>
      <c r="D34" s="89" t="s">
        <v>855</v>
      </c>
      <c r="E34" s="89" t="s">
        <v>571</v>
      </c>
      <c r="F34" s="89" t="s">
        <v>1488</v>
      </c>
      <c r="G34" s="89" t="s">
        <v>690</v>
      </c>
      <c r="H34" s="89" t="s">
        <v>70</v>
      </c>
      <c r="I34" s="99" t="s">
        <v>574</v>
      </c>
      <c r="J34" s="99" t="s">
        <v>572</v>
      </c>
      <c r="K34" s="99" t="s">
        <v>572</v>
      </c>
      <c r="L34" s="99" t="s">
        <v>573</v>
      </c>
      <c r="M34" s="99" t="s">
        <v>574</v>
      </c>
      <c r="N34" s="99" t="s">
        <v>575</v>
      </c>
      <c r="O34" s="99" t="s">
        <v>576</v>
      </c>
      <c r="P34" s="99" t="s">
        <v>572</v>
      </c>
      <c r="Q34" s="99" t="s">
        <v>574</v>
      </c>
      <c r="R34" s="99" t="s">
        <v>574</v>
      </c>
      <c r="S34" s="99" t="s">
        <v>576</v>
      </c>
      <c r="T34" s="99" t="s">
        <v>573</v>
      </c>
      <c r="U34" s="99" t="s">
        <v>572</v>
      </c>
      <c r="V34" s="99" t="s">
        <v>574</v>
      </c>
      <c r="W34" s="99" t="s">
        <v>575</v>
      </c>
      <c r="X34" s="99" t="s">
        <v>576</v>
      </c>
      <c r="Y34" s="99" t="s">
        <v>574</v>
      </c>
      <c r="Z34" s="99" t="s">
        <v>574</v>
      </c>
      <c r="AA34" s="99" t="s">
        <v>574</v>
      </c>
      <c r="AB34" s="99" t="s">
        <v>574</v>
      </c>
      <c r="AC34" s="99" t="s">
        <v>574</v>
      </c>
      <c r="AD34" s="99" t="s">
        <v>574</v>
      </c>
      <c r="AE34" s="99" t="s">
        <v>574</v>
      </c>
      <c r="AF34" s="99" t="s">
        <v>574</v>
      </c>
      <c r="AG34" s="99" t="s">
        <v>574</v>
      </c>
      <c r="AH34" s="99" t="s">
        <v>574</v>
      </c>
      <c r="AI34" s="99" t="s">
        <v>574</v>
      </c>
      <c r="AJ34" s="100" t="s">
        <v>587</v>
      </c>
      <c r="AK34" s="100" t="s">
        <v>587</v>
      </c>
      <c r="AL34" s="100" t="s">
        <v>587</v>
      </c>
      <c r="AM34" s="100" t="s">
        <v>587</v>
      </c>
      <c r="AN34" s="100" t="s">
        <v>587</v>
      </c>
      <c r="AO34" s="99" t="s">
        <v>572</v>
      </c>
      <c r="AP34" s="99" t="s">
        <v>572</v>
      </c>
      <c r="AQ34" s="99" t="s">
        <v>577</v>
      </c>
      <c r="AR34" s="99" t="s">
        <v>577</v>
      </c>
      <c r="AS34" s="99" t="s">
        <v>572</v>
      </c>
      <c r="AT34" s="100" t="s">
        <v>587</v>
      </c>
      <c r="AU34" s="100" t="s">
        <v>587</v>
      </c>
      <c r="AV34" s="100" t="s">
        <v>587</v>
      </c>
      <c r="AW34" s="99" t="s">
        <v>572</v>
      </c>
      <c r="AX34" s="100" t="s">
        <v>587</v>
      </c>
      <c r="AY34" s="100" t="s">
        <v>587</v>
      </c>
      <c r="AZ34" s="100" t="s">
        <v>587</v>
      </c>
      <c r="BA34" s="100" t="s">
        <v>587</v>
      </c>
      <c r="BB34" s="100" t="s">
        <v>587</v>
      </c>
      <c r="BC34" s="99" t="s">
        <v>572</v>
      </c>
      <c r="BD34" s="100" t="s">
        <v>587</v>
      </c>
      <c r="BE34" s="100" t="s">
        <v>587</v>
      </c>
      <c r="BF34" s="100" t="s">
        <v>587</v>
      </c>
      <c r="BG34" s="99" t="s">
        <v>572</v>
      </c>
      <c r="BH34" s="100" t="s">
        <v>587</v>
      </c>
      <c r="BI34" s="100" t="s">
        <v>587</v>
      </c>
      <c r="BJ34" s="99" t="s">
        <v>572</v>
      </c>
      <c r="BK34" s="100" t="s">
        <v>587</v>
      </c>
      <c r="BL34" s="99" t="s">
        <v>572</v>
      </c>
      <c r="BM34" s="100" t="s">
        <v>587</v>
      </c>
      <c r="BN34" s="100" t="s">
        <v>587</v>
      </c>
      <c r="BO34" s="100" t="s">
        <v>587</v>
      </c>
      <c r="BP34" s="100" t="s">
        <v>587</v>
      </c>
      <c r="BQ34" s="99" t="s">
        <v>572</v>
      </c>
      <c r="BR34" s="100" t="s">
        <v>587</v>
      </c>
      <c r="BS34" s="99" t="s">
        <v>572</v>
      </c>
      <c r="BT34" s="99" t="s">
        <v>572</v>
      </c>
      <c r="BU34" s="100" t="s">
        <v>587</v>
      </c>
      <c r="BV34" s="100" t="s">
        <v>572</v>
      </c>
      <c r="BW34" s="100" t="s">
        <v>587</v>
      </c>
      <c r="BX34" s="100" t="s">
        <v>587</v>
      </c>
      <c r="BY34" s="100" t="s">
        <v>587</v>
      </c>
      <c r="BZ34" s="100" t="s">
        <v>587</v>
      </c>
      <c r="CA34" s="100" t="s">
        <v>572</v>
      </c>
      <c r="CB34" s="100" t="s">
        <v>587</v>
      </c>
      <c r="CC34" s="100" t="s">
        <v>587</v>
      </c>
      <c r="CD34" s="100" t="s">
        <v>587</v>
      </c>
      <c r="CE34" s="100" t="s">
        <v>587</v>
      </c>
      <c r="CF34" s="100" t="s">
        <v>587</v>
      </c>
      <c r="CG34" s="99" t="s">
        <v>572</v>
      </c>
      <c r="CH34" s="100" t="s">
        <v>587</v>
      </c>
      <c r="CI34" s="100" t="s">
        <v>587</v>
      </c>
      <c r="CJ34" s="100" t="s">
        <v>587</v>
      </c>
      <c r="CK34" s="100" t="s">
        <v>572</v>
      </c>
      <c r="CL34" s="100" t="s">
        <v>587</v>
      </c>
      <c r="CM34" s="100" t="s">
        <v>587</v>
      </c>
      <c r="CN34" s="100" t="s">
        <v>587</v>
      </c>
      <c r="CO34" s="100" t="s">
        <v>587</v>
      </c>
      <c r="CP34" s="100" t="s">
        <v>576</v>
      </c>
      <c r="CQ34" s="100" t="s">
        <v>575</v>
      </c>
      <c r="CR34" s="100" t="s">
        <v>574</v>
      </c>
      <c r="CS34" s="100" t="s">
        <v>573</v>
      </c>
      <c r="CT34" s="100" t="s">
        <v>572</v>
      </c>
    </row>
    <row r="35" spans="1:98" s="90" customFormat="1" ht="30" x14ac:dyDescent="0.25">
      <c r="A35" s="89" t="s">
        <v>941</v>
      </c>
      <c r="B35" s="89" t="s">
        <v>113</v>
      </c>
      <c r="C35" s="91" t="s">
        <v>112</v>
      </c>
      <c r="D35" s="89" t="s">
        <v>607</v>
      </c>
      <c r="E35" s="89" t="s">
        <v>571</v>
      </c>
      <c r="F35" s="89" t="s">
        <v>1058</v>
      </c>
      <c r="G35" s="89" t="s">
        <v>751</v>
      </c>
      <c r="H35" s="89" t="s">
        <v>77</v>
      </c>
      <c r="I35" s="99" t="s">
        <v>574</v>
      </c>
      <c r="J35" s="99" t="s">
        <v>572</v>
      </c>
      <c r="K35" s="100" t="s">
        <v>574</v>
      </c>
      <c r="L35" s="99" t="s">
        <v>573</v>
      </c>
      <c r="M35" s="99" t="s">
        <v>574</v>
      </c>
      <c r="N35" s="99" t="s">
        <v>575</v>
      </c>
      <c r="O35" s="99" t="s">
        <v>576</v>
      </c>
      <c r="P35" s="100" t="s">
        <v>576</v>
      </c>
      <c r="Q35" s="99" t="s">
        <v>574</v>
      </c>
      <c r="R35" s="99" t="s">
        <v>574</v>
      </c>
      <c r="S35" s="99" t="s">
        <v>576</v>
      </c>
      <c r="T35" s="100" t="s">
        <v>576</v>
      </c>
      <c r="U35" s="99" t="s">
        <v>572</v>
      </c>
      <c r="V35" s="99" t="s">
        <v>574</v>
      </c>
      <c r="W35" s="99" t="s">
        <v>575</v>
      </c>
      <c r="X35" s="99" t="s">
        <v>576</v>
      </c>
      <c r="Y35" s="99" t="s">
        <v>574</v>
      </c>
      <c r="Z35" s="99" t="s">
        <v>574</v>
      </c>
      <c r="AA35" s="99" t="s">
        <v>574</v>
      </c>
      <c r="AB35" s="99" t="s">
        <v>574</v>
      </c>
      <c r="AC35" s="99" t="s">
        <v>574</v>
      </c>
      <c r="AD35" s="99" t="s">
        <v>574</v>
      </c>
      <c r="AE35" s="99" t="s">
        <v>574</v>
      </c>
      <c r="AF35" s="99" t="s">
        <v>574</v>
      </c>
      <c r="AG35" s="99" t="s">
        <v>574</v>
      </c>
      <c r="AH35" s="99" t="s">
        <v>574</v>
      </c>
      <c r="AI35" s="99" t="s">
        <v>574</v>
      </c>
      <c r="AJ35" s="100" t="s">
        <v>873</v>
      </c>
      <c r="AK35" s="100" t="s">
        <v>874</v>
      </c>
      <c r="AL35" s="100" t="s">
        <v>875</v>
      </c>
      <c r="AM35" s="102" t="s">
        <v>876</v>
      </c>
      <c r="AN35" s="100" t="s">
        <v>877</v>
      </c>
      <c r="AO35" s="99" t="s">
        <v>572</v>
      </c>
      <c r="AP35" s="99" t="s">
        <v>572</v>
      </c>
      <c r="AQ35" s="100" t="s">
        <v>572</v>
      </c>
      <c r="AR35" s="99" t="s">
        <v>577</v>
      </c>
      <c r="AS35" s="100" t="s">
        <v>577</v>
      </c>
      <c r="AT35" s="99" t="s">
        <v>583</v>
      </c>
      <c r="AU35" s="99" t="s">
        <v>583</v>
      </c>
      <c r="AV35" s="100" t="s">
        <v>572</v>
      </c>
      <c r="AW35" s="100" t="s">
        <v>583</v>
      </c>
      <c r="AX35" s="100" t="s">
        <v>583</v>
      </c>
      <c r="AY35" s="100" t="s">
        <v>583</v>
      </c>
      <c r="AZ35" s="99" t="s">
        <v>583</v>
      </c>
      <c r="BA35" s="99" t="s">
        <v>583</v>
      </c>
      <c r="BB35" s="99" t="s">
        <v>583</v>
      </c>
      <c r="BC35" s="99" t="s">
        <v>572</v>
      </c>
      <c r="BD35" s="99" t="s">
        <v>583</v>
      </c>
      <c r="BE35" s="99" t="s">
        <v>583</v>
      </c>
      <c r="BF35" s="99" t="s">
        <v>583</v>
      </c>
      <c r="BG35" s="99" t="s">
        <v>572</v>
      </c>
      <c r="BH35" s="100" t="s">
        <v>583</v>
      </c>
      <c r="BI35" s="100" t="s">
        <v>587</v>
      </c>
      <c r="BJ35" s="99" t="s">
        <v>572</v>
      </c>
      <c r="BK35" s="99" t="s">
        <v>583</v>
      </c>
      <c r="BL35" s="99" t="s">
        <v>572</v>
      </c>
      <c r="BM35" s="99" t="s">
        <v>583</v>
      </c>
      <c r="BN35" s="99" t="s">
        <v>583</v>
      </c>
      <c r="BO35" s="100" t="s">
        <v>583</v>
      </c>
      <c r="BP35" s="99" t="s">
        <v>583</v>
      </c>
      <c r="BQ35" s="99" t="s">
        <v>572</v>
      </c>
      <c r="BR35" s="99" t="s">
        <v>583</v>
      </c>
      <c r="BS35" s="99" t="s">
        <v>572</v>
      </c>
      <c r="BT35" s="99" t="s">
        <v>572</v>
      </c>
      <c r="BU35" s="99" t="s">
        <v>583</v>
      </c>
      <c r="BV35" s="100" t="s">
        <v>572</v>
      </c>
      <c r="BW35" s="99" t="s">
        <v>583</v>
      </c>
      <c r="BX35" s="100" t="s">
        <v>583</v>
      </c>
      <c r="BY35" s="99" t="s">
        <v>583</v>
      </c>
      <c r="BZ35" s="99" t="s">
        <v>572</v>
      </c>
      <c r="CA35" s="99" t="s">
        <v>583</v>
      </c>
      <c r="CB35" s="99" t="s">
        <v>572</v>
      </c>
      <c r="CC35" s="100" t="s">
        <v>583</v>
      </c>
      <c r="CD35" s="99" t="s">
        <v>583</v>
      </c>
      <c r="CE35" s="99" t="s">
        <v>583</v>
      </c>
      <c r="CF35" s="99" t="s">
        <v>583</v>
      </c>
      <c r="CG35" s="99" t="s">
        <v>572</v>
      </c>
      <c r="CH35" s="99" t="s">
        <v>583</v>
      </c>
      <c r="CI35" s="100" t="s">
        <v>583</v>
      </c>
      <c r="CJ35" s="100" t="s">
        <v>583</v>
      </c>
      <c r="CK35" s="99" t="s">
        <v>583</v>
      </c>
      <c r="CL35" s="99" t="s">
        <v>583</v>
      </c>
      <c r="CM35" s="99" t="s">
        <v>572</v>
      </c>
      <c r="CN35" s="99" t="s">
        <v>583</v>
      </c>
      <c r="CO35" s="100" t="s">
        <v>583</v>
      </c>
      <c r="CP35" s="100" t="s">
        <v>576</v>
      </c>
      <c r="CQ35" s="100" t="s">
        <v>575</v>
      </c>
      <c r="CR35" s="100" t="s">
        <v>574</v>
      </c>
      <c r="CS35" s="100" t="s">
        <v>573</v>
      </c>
      <c r="CT35" s="100" t="s">
        <v>572</v>
      </c>
    </row>
    <row r="36" spans="1:98" s="90" customFormat="1" ht="45" x14ac:dyDescent="0.25">
      <c r="A36" s="89" t="s">
        <v>1551</v>
      </c>
      <c r="B36" s="89" t="s">
        <v>113</v>
      </c>
      <c r="C36" s="91" t="s">
        <v>114</v>
      </c>
      <c r="D36" s="89" t="s">
        <v>608</v>
      </c>
      <c r="E36" s="89" t="s">
        <v>571</v>
      </c>
      <c r="F36" s="89" t="s">
        <v>1441</v>
      </c>
      <c r="G36" s="89" t="s">
        <v>670</v>
      </c>
      <c r="H36" s="89" t="s">
        <v>77</v>
      </c>
      <c r="I36" s="99" t="s">
        <v>574</v>
      </c>
      <c r="J36" s="100" t="s">
        <v>574</v>
      </c>
      <c r="K36" s="99" t="s">
        <v>572</v>
      </c>
      <c r="L36" s="100" t="s">
        <v>572</v>
      </c>
      <c r="M36" s="100" t="s">
        <v>575</v>
      </c>
      <c r="N36" s="100" t="s">
        <v>576</v>
      </c>
      <c r="O36" s="100" t="s">
        <v>573</v>
      </c>
      <c r="P36" s="99" t="s">
        <v>572</v>
      </c>
      <c r="Q36" s="99" t="s">
        <v>574</v>
      </c>
      <c r="R36" s="99" t="s">
        <v>574</v>
      </c>
      <c r="S36" s="100" t="s">
        <v>575</v>
      </c>
      <c r="T36" s="100" t="s">
        <v>572</v>
      </c>
      <c r="U36" s="99" t="s">
        <v>572</v>
      </c>
      <c r="V36" s="99" t="s">
        <v>574</v>
      </c>
      <c r="W36" s="99" t="s">
        <v>575</v>
      </c>
      <c r="X36" s="99" t="s">
        <v>576</v>
      </c>
      <c r="Y36" s="99" t="s">
        <v>574</v>
      </c>
      <c r="Z36" s="99" t="s">
        <v>574</v>
      </c>
      <c r="AA36" s="99" t="s">
        <v>574</v>
      </c>
      <c r="AB36" s="99" t="s">
        <v>574</v>
      </c>
      <c r="AC36" s="99" t="s">
        <v>574</v>
      </c>
      <c r="AD36" s="99" t="s">
        <v>574</v>
      </c>
      <c r="AE36" s="99" t="s">
        <v>574</v>
      </c>
      <c r="AF36" s="99" t="s">
        <v>574</v>
      </c>
      <c r="AG36" s="99" t="s">
        <v>574</v>
      </c>
      <c r="AH36" s="99" t="s">
        <v>574</v>
      </c>
      <c r="AI36" s="99" t="s">
        <v>574</v>
      </c>
      <c r="AJ36" s="100" t="s">
        <v>878</v>
      </c>
      <c r="AK36" s="100" t="s">
        <v>879</v>
      </c>
      <c r="AL36" s="100" t="s">
        <v>880</v>
      </c>
      <c r="AM36" s="102" t="s">
        <v>881</v>
      </c>
      <c r="AN36" s="100" t="s">
        <v>882</v>
      </c>
      <c r="AO36" s="100" t="s">
        <v>577</v>
      </c>
      <c r="AP36" s="99" t="s">
        <v>572</v>
      </c>
      <c r="AQ36" s="100" t="s">
        <v>572</v>
      </c>
      <c r="AR36" s="99" t="s">
        <v>577</v>
      </c>
      <c r="AS36" s="99" t="s">
        <v>572</v>
      </c>
      <c r="AT36" s="100" t="s">
        <v>572</v>
      </c>
      <c r="AU36" s="100" t="s">
        <v>572</v>
      </c>
      <c r="AV36" s="100" t="s">
        <v>572</v>
      </c>
      <c r="AW36" s="100" t="s">
        <v>583</v>
      </c>
      <c r="AX36" s="100" t="s">
        <v>583</v>
      </c>
      <c r="AY36" s="100" t="s">
        <v>583</v>
      </c>
      <c r="AZ36" s="99" t="s">
        <v>583</v>
      </c>
      <c r="BA36" s="99" t="s">
        <v>583</v>
      </c>
      <c r="BB36" s="100" t="s">
        <v>572</v>
      </c>
      <c r="BC36" s="100" t="s">
        <v>583</v>
      </c>
      <c r="BD36" s="99" t="s">
        <v>583</v>
      </c>
      <c r="BE36" s="99" t="s">
        <v>583</v>
      </c>
      <c r="BF36" s="99" t="s">
        <v>583</v>
      </c>
      <c r="BG36" s="99" t="s">
        <v>572</v>
      </c>
      <c r="BH36" s="100" t="s">
        <v>583</v>
      </c>
      <c r="BI36" s="100" t="s">
        <v>587</v>
      </c>
      <c r="BJ36" s="99" t="s">
        <v>572</v>
      </c>
      <c r="BK36" s="99" t="s">
        <v>583</v>
      </c>
      <c r="BL36" s="100" t="s">
        <v>583</v>
      </c>
      <c r="BM36" s="100" t="s">
        <v>572</v>
      </c>
      <c r="BN36" s="99" t="s">
        <v>583</v>
      </c>
      <c r="BO36" s="100" t="s">
        <v>583</v>
      </c>
      <c r="BP36" s="99" t="s">
        <v>583</v>
      </c>
      <c r="BQ36" s="99" t="s">
        <v>572</v>
      </c>
      <c r="BR36" s="100" t="s">
        <v>572</v>
      </c>
      <c r="BS36" s="99" t="s">
        <v>572</v>
      </c>
      <c r="BT36" s="100" t="s">
        <v>583</v>
      </c>
      <c r="BU36" s="99" t="s">
        <v>583</v>
      </c>
      <c r="BV36" s="99" t="s">
        <v>583</v>
      </c>
      <c r="BW36" s="100" t="s">
        <v>572</v>
      </c>
      <c r="BX36" s="100" t="s">
        <v>583</v>
      </c>
      <c r="BY36" s="100" t="s">
        <v>572</v>
      </c>
      <c r="BZ36" s="100" t="s">
        <v>583</v>
      </c>
      <c r="CA36" s="99" t="s">
        <v>583</v>
      </c>
      <c r="CB36" s="100" t="s">
        <v>583</v>
      </c>
      <c r="CC36" s="100" t="s">
        <v>583</v>
      </c>
      <c r="CD36" s="99" t="s">
        <v>583</v>
      </c>
      <c r="CE36" s="100" t="s">
        <v>572</v>
      </c>
      <c r="CF36" s="100" t="s">
        <v>572</v>
      </c>
      <c r="CG36" s="100" t="s">
        <v>583</v>
      </c>
      <c r="CH36" s="99" t="s">
        <v>583</v>
      </c>
      <c r="CI36" s="100" t="s">
        <v>583</v>
      </c>
      <c r="CJ36" s="100" t="s">
        <v>583</v>
      </c>
      <c r="CK36" s="100" t="s">
        <v>572</v>
      </c>
      <c r="CL36" s="99" t="s">
        <v>583</v>
      </c>
      <c r="CM36" s="99" t="s">
        <v>572</v>
      </c>
      <c r="CN36" s="99" t="s">
        <v>583</v>
      </c>
      <c r="CO36" s="100" t="s">
        <v>583</v>
      </c>
      <c r="CP36" s="100" t="s">
        <v>576</v>
      </c>
      <c r="CQ36" s="100" t="s">
        <v>829</v>
      </c>
      <c r="CR36" s="100" t="s">
        <v>574</v>
      </c>
      <c r="CS36" s="100" t="s">
        <v>573</v>
      </c>
      <c r="CT36" s="100" t="s">
        <v>572</v>
      </c>
    </row>
    <row r="37" spans="1:98" s="90" customFormat="1" x14ac:dyDescent="0.25">
      <c r="A37" s="89" t="s">
        <v>1552</v>
      </c>
      <c r="B37" s="89" t="s">
        <v>113</v>
      </c>
      <c r="C37" s="91" t="s">
        <v>115</v>
      </c>
      <c r="D37" s="89" t="s">
        <v>696</v>
      </c>
      <c r="E37" s="89" t="s">
        <v>571</v>
      </c>
      <c r="F37" s="89" t="s">
        <v>1028</v>
      </c>
      <c r="G37" s="89" t="s">
        <v>660</v>
      </c>
      <c r="H37" s="89" t="s">
        <v>77</v>
      </c>
      <c r="I37" s="99" t="s">
        <v>574</v>
      </c>
      <c r="J37" s="100" t="s">
        <v>576</v>
      </c>
      <c r="K37" s="100" t="s">
        <v>575</v>
      </c>
      <c r="L37" s="100" t="s">
        <v>575</v>
      </c>
      <c r="M37" s="100" t="s">
        <v>573</v>
      </c>
      <c r="N37" s="100" t="s">
        <v>574</v>
      </c>
      <c r="O37" s="99" t="s">
        <v>576</v>
      </c>
      <c r="P37" s="100" t="s">
        <v>574</v>
      </c>
      <c r="Q37" s="99" t="s">
        <v>574</v>
      </c>
      <c r="R37" s="100" t="s">
        <v>576</v>
      </c>
      <c r="S37" s="100" t="s">
        <v>572</v>
      </c>
      <c r="T37" s="100" t="s">
        <v>576</v>
      </c>
      <c r="U37" s="100" t="s">
        <v>573</v>
      </c>
      <c r="V37" s="100" t="s">
        <v>576</v>
      </c>
      <c r="W37" s="99" t="s">
        <v>575</v>
      </c>
      <c r="X37" s="100" t="s">
        <v>574</v>
      </c>
      <c r="Y37" s="99" t="s">
        <v>574</v>
      </c>
      <c r="Z37" s="99" t="s">
        <v>574</v>
      </c>
      <c r="AA37" s="99" t="s">
        <v>574</v>
      </c>
      <c r="AB37" s="99" t="s">
        <v>574</v>
      </c>
      <c r="AC37" s="99" t="s">
        <v>574</v>
      </c>
      <c r="AD37" s="99" t="s">
        <v>574</v>
      </c>
      <c r="AE37" s="99" t="s">
        <v>574</v>
      </c>
      <c r="AF37" s="99" t="s">
        <v>574</v>
      </c>
      <c r="AG37" s="99" t="s">
        <v>574</v>
      </c>
      <c r="AH37" s="99" t="s">
        <v>574</v>
      </c>
      <c r="AI37" s="99" t="s">
        <v>574</v>
      </c>
      <c r="AJ37" s="100" t="s">
        <v>1029</v>
      </c>
      <c r="AK37" s="100" t="s">
        <v>1030</v>
      </c>
      <c r="AL37" s="100" t="s">
        <v>1031</v>
      </c>
      <c r="AM37" s="100" t="s">
        <v>1032</v>
      </c>
      <c r="AN37" s="100" t="s">
        <v>1033</v>
      </c>
      <c r="AO37" s="99" t="s">
        <v>572</v>
      </c>
      <c r="AP37" s="99" t="s">
        <v>572</v>
      </c>
      <c r="AQ37" s="100" t="s">
        <v>572</v>
      </c>
      <c r="AR37" s="99" t="s">
        <v>577</v>
      </c>
      <c r="AS37" s="99" t="s">
        <v>572</v>
      </c>
      <c r="AT37" s="99" t="s">
        <v>583</v>
      </c>
      <c r="AU37" s="99" t="s">
        <v>583</v>
      </c>
      <c r="AV37" s="99" t="s">
        <v>583</v>
      </c>
      <c r="AW37" s="99" t="s">
        <v>572</v>
      </c>
      <c r="AX37" s="99" t="s">
        <v>572</v>
      </c>
      <c r="AY37" s="100" t="s">
        <v>583</v>
      </c>
      <c r="AZ37" s="99" t="s">
        <v>583</v>
      </c>
      <c r="BA37" s="100" t="s">
        <v>572</v>
      </c>
      <c r="BB37" s="100" t="s">
        <v>572</v>
      </c>
      <c r="BC37" s="100" t="s">
        <v>583</v>
      </c>
      <c r="BD37" s="100" t="s">
        <v>572</v>
      </c>
      <c r="BE37" s="100" t="s">
        <v>572</v>
      </c>
      <c r="BF37" s="99" t="s">
        <v>583</v>
      </c>
      <c r="BG37" s="100" t="s">
        <v>583</v>
      </c>
      <c r="BH37" s="99" t="s">
        <v>572</v>
      </c>
      <c r="BI37" s="100" t="s">
        <v>587</v>
      </c>
      <c r="BJ37" s="99" t="s">
        <v>572</v>
      </c>
      <c r="BK37" s="100" t="s">
        <v>572</v>
      </c>
      <c r="BL37" s="100" t="s">
        <v>583</v>
      </c>
      <c r="BM37" s="99" t="s">
        <v>583</v>
      </c>
      <c r="BN37" s="99" t="s">
        <v>583</v>
      </c>
      <c r="BO37" s="99" t="s">
        <v>572</v>
      </c>
      <c r="BP37" s="100" t="s">
        <v>572</v>
      </c>
      <c r="BQ37" s="99" t="s">
        <v>572</v>
      </c>
      <c r="BR37" s="99" t="s">
        <v>583</v>
      </c>
      <c r="BS37" s="100" t="s">
        <v>583</v>
      </c>
      <c r="BT37" s="99" t="s">
        <v>572</v>
      </c>
      <c r="BU37" s="100" t="s">
        <v>572</v>
      </c>
      <c r="BV37" s="100" t="s">
        <v>572</v>
      </c>
      <c r="BW37" s="99" t="s">
        <v>583</v>
      </c>
      <c r="BX37" s="100" t="s">
        <v>572</v>
      </c>
      <c r="BY37" s="100" t="s">
        <v>572</v>
      </c>
      <c r="BZ37" s="99" t="s">
        <v>572</v>
      </c>
      <c r="CA37" s="100" t="s">
        <v>572</v>
      </c>
      <c r="CB37" s="99" t="s">
        <v>572</v>
      </c>
      <c r="CC37" s="100" t="s">
        <v>583</v>
      </c>
      <c r="CD37" s="99" t="s">
        <v>583</v>
      </c>
      <c r="CE37" s="99" t="s">
        <v>583</v>
      </c>
      <c r="CF37" s="100" t="s">
        <v>572</v>
      </c>
      <c r="CG37" s="99" t="s">
        <v>572</v>
      </c>
      <c r="CH37" s="99" t="s">
        <v>583</v>
      </c>
      <c r="CI37" s="100" t="s">
        <v>583</v>
      </c>
      <c r="CJ37" s="100" t="s">
        <v>583</v>
      </c>
      <c r="CK37" s="99" t="s">
        <v>583</v>
      </c>
      <c r="CL37" s="100" t="s">
        <v>572</v>
      </c>
      <c r="CM37" s="99" t="s">
        <v>572</v>
      </c>
      <c r="CN37" s="99" t="s">
        <v>583</v>
      </c>
      <c r="CO37" s="99" t="s">
        <v>572</v>
      </c>
      <c r="CP37" s="100" t="s">
        <v>576</v>
      </c>
      <c r="CQ37" s="100" t="s">
        <v>829</v>
      </c>
      <c r="CR37" s="100" t="s">
        <v>575</v>
      </c>
      <c r="CS37" s="100" t="s">
        <v>574</v>
      </c>
      <c r="CT37" s="100" t="s">
        <v>573</v>
      </c>
    </row>
    <row r="38" spans="1:98" s="90" customFormat="1" x14ac:dyDescent="0.25">
      <c r="A38" s="89" t="s">
        <v>1459</v>
      </c>
      <c r="B38" s="89" t="s">
        <v>113</v>
      </c>
      <c r="C38" s="91" t="s">
        <v>116</v>
      </c>
      <c r="D38" s="89" t="s">
        <v>609</v>
      </c>
      <c r="E38" s="89" t="s">
        <v>571</v>
      </c>
      <c r="F38" s="89" t="s">
        <v>1426</v>
      </c>
      <c r="G38" s="89" t="s">
        <v>775</v>
      </c>
      <c r="H38" s="89" t="s">
        <v>77</v>
      </c>
      <c r="I38" s="99" t="s">
        <v>574</v>
      </c>
      <c r="J38" s="99" t="s">
        <v>572</v>
      </c>
      <c r="K38" s="99" t="s">
        <v>572</v>
      </c>
      <c r="L38" s="99" t="s">
        <v>573</v>
      </c>
      <c r="M38" s="99" t="s">
        <v>574</v>
      </c>
      <c r="N38" s="99" t="s">
        <v>575</v>
      </c>
      <c r="O38" s="99" t="s">
        <v>576</v>
      </c>
      <c r="P38" s="99" t="s">
        <v>572</v>
      </c>
      <c r="Q38" s="99" t="s">
        <v>574</v>
      </c>
      <c r="R38" s="99" t="s">
        <v>574</v>
      </c>
      <c r="S38" s="99" t="s">
        <v>576</v>
      </c>
      <c r="T38" s="99" t="s">
        <v>573</v>
      </c>
      <c r="U38" s="99" t="s">
        <v>572</v>
      </c>
      <c r="V38" s="99" t="s">
        <v>574</v>
      </c>
      <c r="W38" s="99" t="s">
        <v>575</v>
      </c>
      <c r="X38" s="99" t="s">
        <v>576</v>
      </c>
      <c r="Y38" s="99" t="s">
        <v>574</v>
      </c>
      <c r="Z38" s="99" t="s">
        <v>574</v>
      </c>
      <c r="AA38" s="99" t="s">
        <v>574</v>
      </c>
      <c r="AB38" s="99" t="s">
        <v>574</v>
      </c>
      <c r="AC38" s="99" t="s">
        <v>574</v>
      </c>
      <c r="AD38" s="99" t="s">
        <v>574</v>
      </c>
      <c r="AE38" s="99" t="s">
        <v>574</v>
      </c>
      <c r="AF38" s="99" t="s">
        <v>574</v>
      </c>
      <c r="AG38" s="99" t="s">
        <v>574</v>
      </c>
      <c r="AH38" s="99" t="s">
        <v>574</v>
      </c>
      <c r="AI38" s="99" t="s">
        <v>574</v>
      </c>
      <c r="AJ38" s="100" t="s">
        <v>1431</v>
      </c>
      <c r="AK38" s="100" t="s">
        <v>1489</v>
      </c>
      <c r="AL38" s="100" t="s">
        <v>944</v>
      </c>
      <c r="AM38" s="100" t="s">
        <v>898</v>
      </c>
      <c r="AN38" s="100" t="s">
        <v>884</v>
      </c>
      <c r="AO38" s="99" t="s">
        <v>572</v>
      </c>
      <c r="AP38" s="99" t="s">
        <v>572</v>
      </c>
      <c r="AQ38" s="99" t="s">
        <v>577</v>
      </c>
      <c r="AR38" s="99" t="s">
        <v>577</v>
      </c>
      <c r="AS38" s="99" t="s">
        <v>572</v>
      </c>
      <c r="AT38" s="99" t="s">
        <v>583</v>
      </c>
      <c r="AU38" s="99" t="s">
        <v>583</v>
      </c>
      <c r="AV38" s="99" t="s">
        <v>583</v>
      </c>
      <c r="AW38" s="99" t="s">
        <v>572</v>
      </c>
      <c r="AX38" s="100" t="s">
        <v>583</v>
      </c>
      <c r="AY38" s="100" t="s">
        <v>583</v>
      </c>
      <c r="AZ38" s="99" t="s">
        <v>583</v>
      </c>
      <c r="BA38" s="99" t="s">
        <v>583</v>
      </c>
      <c r="BB38" s="99" t="s">
        <v>583</v>
      </c>
      <c r="BC38" s="99" t="s">
        <v>572</v>
      </c>
      <c r="BD38" s="99" t="s">
        <v>583</v>
      </c>
      <c r="BE38" s="99" t="s">
        <v>583</v>
      </c>
      <c r="BF38" s="99" t="s">
        <v>583</v>
      </c>
      <c r="BG38" s="99" t="s">
        <v>572</v>
      </c>
      <c r="BH38" s="100" t="s">
        <v>583</v>
      </c>
      <c r="BI38" s="100" t="s">
        <v>587</v>
      </c>
      <c r="BJ38" s="99" t="s">
        <v>572</v>
      </c>
      <c r="BK38" s="99" t="s">
        <v>583</v>
      </c>
      <c r="BL38" s="99" t="s">
        <v>572</v>
      </c>
      <c r="BM38" s="99" t="s">
        <v>583</v>
      </c>
      <c r="BN38" s="99" t="s">
        <v>583</v>
      </c>
      <c r="BO38" s="100" t="s">
        <v>583</v>
      </c>
      <c r="BP38" s="99" t="s">
        <v>583</v>
      </c>
      <c r="BQ38" s="99" t="s">
        <v>572</v>
      </c>
      <c r="BR38" s="99" t="s">
        <v>583</v>
      </c>
      <c r="BS38" s="99" t="s">
        <v>572</v>
      </c>
      <c r="BT38" s="99" t="s">
        <v>572</v>
      </c>
      <c r="BU38" s="99" t="s">
        <v>583</v>
      </c>
      <c r="BV38" s="100" t="s">
        <v>572</v>
      </c>
      <c r="BW38" s="99" t="s">
        <v>583</v>
      </c>
      <c r="BX38" s="100" t="s">
        <v>583</v>
      </c>
      <c r="BY38" s="99" t="s">
        <v>583</v>
      </c>
      <c r="BZ38" s="99" t="s">
        <v>572</v>
      </c>
      <c r="CA38" s="100" t="s">
        <v>572</v>
      </c>
      <c r="CB38" s="100" t="s">
        <v>583</v>
      </c>
      <c r="CC38" s="100" t="s">
        <v>583</v>
      </c>
      <c r="CD38" s="99" t="s">
        <v>583</v>
      </c>
      <c r="CE38" s="99" t="s">
        <v>583</v>
      </c>
      <c r="CF38" s="99" t="s">
        <v>583</v>
      </c>
      <c r="CG38" s="99" t="s">
        <v>572</v>
      </c>
      <c r="CH38" s="99" t="s">
        <v>583</v>
      </c>
      <c r="CI38" s="100" t="s">
        <v>583</v>
      </c>
      <c r="CJ38" s="100" t="s">
        <v>583</v>
      </c>
      <c r="CK38" s="99" t="s">
        <v>583</v>
      </c>
      <c r="CL38" s="99" t="s">
        <v>583</v>
      </c>
      <c r="CM38" s="99" t="s">
        <v>572</v>
      </c>
      <c r="CN38" s="99" t="s">
        <v>583</v>
      </c>
      <c r="CO38" s="100" t="s">
        <v>583</v>
      </c>
      <c r="CP38" s="100" t="s">
        <v>576</v>
      </c>
      <c r="CQ38" s="100" t="s">
        <v>575</v>
      </c>
      <c r="CR38" s="100" t="s">
        <v>574</v>
      </c>
      <c r="CS38" s="100" t="s">
        <v>573</v>
      </c>
      <c r="CT38" s="100" t="s">
        <v>572</v>
      </c>
    </row>
    <row r="39" spans="1:98" s="90" customFormat="1" x14ac:dyDescent="0.25">
      <c r="A39" s="89" t="s">
        <v>1403</v>
      </c>
      <c r="B39" s="89" t="s">
        <v>113</v>
      </c>
      <c r="C39" s="91" t="s">
        <v>117</v>
      </c>
      <c r="D39" s="89" t="s">
        <v>610</v>
      </c>
      <c r="E39" s="89" t="s">
        <v>571</v>
      </c>
      <c r="F39" s="89" t="s">
        <v>1034</v>
      </c>
      <c r="G39" s="89" t="s">
        <v>756</v>
      </c>
      <c r="H39" s="89" t="s">
        <v>77</v>
      </c>
      <c r="I39" s="99" t="s">
        <v>574</v>
      </c>
      <c r="J39" s="99" t="s">
        <v>572</v>
      </c>
      <c r="K39" s="99" t="s">
        <v>572</v>
      </c>
      <c r="L39" s="99" t="s">
        <v>573</v>
      </c>
      <c r="M39" s="99" t="s">
        <v>574</v>
      </c>
      <c r="N39" s="99" t="s">
        <v>575</v>
      </c>
      <c r="O39" s="99" t="s">
        <v>576</v>
      </c>
      <c r="P39" s="99" t="s">
        <v>572</v>
      </c>
      <c r="Q39" s="99" t="s">
        <v>574</v>
      </c>
      <c r="R39" s="99" t="s">
        <v>574</v>
      </c>
      <c r="S39" s="99" t="s">
        <v>576</v>
      </c>
      <c r="T39" s="99" t="s">
        <v>573</v>
      </c>
      <c r="U39" s="99" t="s">
        <v>572</v>
      </c>
      <c r="V39" s="99" t="s">
        <v>574</v>
      </c>
      <c r="W39" s="99" t="s">
        <v>575</v>
      </c>
      <c r="X39" s="99" t="s">
        <v>576</v>
      </c>
      <c r="Y39" s="99" t="s">
        <v>574</v>
      </c>
      <c r="Z39" s="99" t="s">
        <v>574</v>
      </c>
      <c r="AA39" s="99" t="s">
        <v>574</v>
      </c>
      <c r="AB39" s="99" t="s">
        <v>574</v>
      </c>
      <c r="AC39" s="99" t="s">
        <v>574</v>
      </c>
      <c r="AD39" s="99" t="s">
        <v>574</v>
      </c>
      <c r="AE39" s="99" t="s">
        <v>574</v>
      </c>
      <c r="AF39" s="99" t="s">
        <v>574</v>
      </c>
      <c r="AG39" s="99" t="s">
        <v>574</v>
      </c>
      <c r="AH39" s="99" t="s">
        <v>574</v>
      </c>
      <c r="AI39" s="99" t="s">
        <v>574</v>
      </c>
      <c r="AJ39" s="100" t="s">
        <v>889</v>
      </c>
      <c r="AK39" s="100" t="s">
        <v>890</v>
      </c>
      <c r="AL39" s="100" t="s">
        <v>897</v>
      </c>
      <c r="AM39" s="100" t="s">
        <v>892</v>
      </c>
      <c r="AN39" s="100" t="s">
        <v>877</v>
      </c>
      <c r="AO39" s="99" t="s">
        <v>572</v>
      </c>
      <c r="AP39" s="99" t="s">
        <v>572</v>
      </c>
      <c r="AQ39" s="99" t="s">
        <v>577</v>
      </c>
      <c r="AR39" s="99" t="s">
        <v>577</v>
      </c>
      <c r="AS39" s="99" t="s">
        <v>572</v>
      </c>
      <c r="AT39" s="100" t="s">
        <v>572</v>
      </c>
      <c r="AU39" s="100" t="s">
        <v>572</v>
      </c>
      <c r="AV39" s="100" t="s">
        <v>572</v>
      </c>
      <c r="AW39" s="100" t="s">
        <v>583</v>
      </c>
      <c r="AX39" s="99" t="s">
        <v>572</v>
      </c>
      <c r="AY39" s="100" t="s">
        <v>583</v>
      </c>
      <c r="AZ39" s="99" t="s">
        <v>583</v>
      </c>
      <c r="BA39" s="99" t="s">
        <v>583</v>
      </c>
      <c r="BB39" s="99" t="s">
        <v>583</v>
      </c>
      <c r="BC39" s="99" t="s">
        <v>572</v>
      </c>
      <c r="BD39" s="99" t="s">
        <v>583</v>
      </c>
      <c r="BE39" s="99" t="s">
        <v>583</v>
      </c>
      <c r="BF39" s="99" t="s">
        <v>583</v>
      </c>
      <c r="BG39" s="99" t="s">
        <v>572</v>
      </c>
      <c r="BH39" s="100" t="s">
        <v>583</v>
      </c>
      <c r="BI39" s="100" t="s">
        <v>587</v>
      </c>
      <c r="BJ39" s="99" t="s">
        <v>572</v>
      </c>
      <c r="BK39" s="99" t="s">
        <v>583</v>
      </c>
      <c r="BL39" s="100" t="s">
        <v>583</v>
      </c>
      <c r="BM39" s="99" t="s">
        <v>583</v>
      </c>
      <c r="BN39" s="99" t="s">
        <v>583</v>
      </c>
      <c r="BO39" s="100" t="s">
        <v>583</v>
      </c>
      <c r="BP39" s="99" t="s">
        <v>583</v>
      </c>
      <c r="BQ39" s="99" t="s">
        <v>572</v>
      </c>
      <c r="BR39" s="99" t="s">
        <v>583</v>
      </c>
      <c r="BS39" s="100" t="s">
        <v>583</v>
      </c>
      <c r="BT39" s="100" t="s">
        <v>583</v>
      </c>
      <c r="BU39" s="100" t="s">
        <v>572</v>
      </c>
      <c r="BV39" s="99" t="s">
        <v>583</v>
      </c>
      <c r="BW39" s="100" t="s">
        <v>572</v>
      </c>
      <c r="BX39" s="100" t="s">
        <v>583</v>
      </c>
      <c r="BY39" s="99" t="s">
        <v>583</v>
      </c>
      <c r="BZ39" s="99" t="s">
        <v>572</v>
      </c>
      <c r="CA39" s="100" t="s">
        <v>572</v>
      </c>
      <c r="CB39" s="100" t="s">
        <v>583</v>
      </c>
      <c r="CC39" s="100" t="s">
        <v>583</v>
      </c>
      <c r="CD39" s="99" t="s">
        <v>583</v>
      </c>
      <c r="CE39" s="99" t="s">
        <v>583</v>
      </c>
      <c r="CF39" s="99" t="s">
        <v>583</v>
      </c>
      <c r="CG39" s="99" t="s">
        <v>572</v>
      </c>
      <c r="CH39" s="99" t="s">
        <v>583</v>
      </c>
      <c r="CI39" s="100" t="s">
        <v>583</v>
      </c>
      <c r="CJ39" s="100" t="s">
        <v>583</v>
      </c>
      <c r="CK39" s="100" t="s">
        <v>572</v>
      </c>
      <c r="CL39" s="100" t="s">
        <v>572</v>
      </c>
      <c r="CM39" s="100" t="s">
        <v>583</v>
      </c>
      <c r="CN39" s="100" t="s">
        <v>572</v>
      </c>
      <c r="CO39" s="99" t="s">
        <v>572</v>
      </c>
      <c r="CP39" s="100" t="s">
        <v>574</v>
      </c>
      <c r="CQ39" s="100" t="s">
        <v>572</v>
      </c>
      <c r="CR39" s="99" t="s">
        <v>576</v>
      </c>
      <c r="CS39" s="100" t="s">
        <v>573</v>
      </c>
      <c r="CT39" s="100" t="s">
        <v>575</v>
      </c>
    </row>
    <row r="40" spans="1:98" s="90" customFormat="1" x14ac:dyDescent="0.25">
      <c r="A40" s="89" t="s">
        <v>1404</v>
      </c>
      <c r="B40" s="89" t="s">
        <v>113</v>
      </c>
      <c r="C40" s="91" t="s">
        <v>119</v>
      </c>
      <c r="D40" s="89" t="s">
        <v>887</v>
      </c>
      <c r="E40" s="89" t="s">
        <v>571</v>
      </c>
      <c r="F40" s="89" t="s">
        <v>1052</v>
      </c>
      <c r="G40" s="89" t="s">
        <v>763</v>
      </c>
      <c r="H40" s="89" t="s">
        <v>77</v>
      </c>
      <c r="I40" s="99" t="s">
        <v>574</v>
      </c>
      <c r="J40" s="99" t="s">
        <v>572</v>
      </c>
      <c r="K40" s="99" t="s">
        <v>572</v>
      </c>
      <c r="L40" s="99" t="s">
        <v>573</v>
      </c>
      <c r="M40" s="99" t="s">
        <v>574</v>
      </c>
      <c r="N40" s="99" t="s">
        <v>575</v>
      </c>
      <c r="O40" s="100" t="s">
        <v>573</v>
      </c>
      <c r="P40" s="99" t="s">
        <v>572</v>
      </c>
      <c r="Q40" s="99" t="s">
        <v>574</v>
      </c>
      <c r="R40" s="99" t="s">
        <v>574</v>
      </c>
      <c r="S40" s="99" t="s">
        <v>576</v>
      </c>
      <c r="T40" s="100" t="s">
        <v>576</v>
      </c>
      <c r="U40" s="99" t="s">
        <v>572</v>
      </c>
      <c r="V40" s="99" t="s">
        <v>574</v>
      </c>
      <c r="W40" s="99" t="s">
        <v>575</v>
      </c>
      <c r="X40" s="99" t="s">
        <v>576</v>
      </c>
      <c r="Y40" s="99" t="s">
        <v>574</v>
      </c>
      <c r="Z40" s="99" t="s">
        <v>574</v>
      </c>
      <c r="AA40" s="99" t="s">
        <v>574</v>
      </c>
      <c r="AB40" s="99" t="s">
        <v>574</v>
      </c>
      <c r="AC40" s="99" t="s">
        <v>574</v>
      </c>
      <c r="AD40" s="99" t="s">
        <v>574</v>
      </c>
      <c r="AE40" s="99" t="s">
        <v>574</v>
      </c>
      <c r="AF40" s="99" t="s">
        <v>574</v>
      </c>
      <c r="AG40" s="99" t="s">
        <v>574</v>
      </c>
      <c r="AH40" s="99" t="s">
        <v>574</v>
      </c>
      <c r="AI40" s="99" t="s">
        <v>574</v>
      </c>
      <c r="AJ40" s="100" t="s">
        <v>1018</v>
      </c>
      <c r="AK40" s="100" t="s">
        <v>943</v>
      </c>
      <c r="AL40" s="100" t="s">
        <v>1019</v>
      </c>
      <c r="AM40" s="100" t="s">
        <v>933</v>
      </c>
      <c r="AN40" s="100" t="s">
        <v>1007</v>
      </c>
      <c r="AO40" s="99" t="s">
        <v>572</v>
      </c>
      <c r="AP40" s="100" t="s">
        <v>577</v>
      </c>
      <c r="AQ40" s="99" t="s">
        <v>577</v>
      </c>
      <c r="AR40" s="100" t="s">
        <v>587</v>
      </c>
      <c r="AS40" s="99" t="s">
        <v>572</v>
      </c>
      <c r="AT40" s="100" t="s">
        <v>572</v>
      </c>
      <c r="AU40" s="100" t="s">
        <v>572</v>
      </c>
      <c r="AV40" s="100" t="s">
        <v>572</v>
      </c>
      <c r="AW40" s="100" t="s">
        <v>583</v>
      </c>
      <c r="AX40" s="100" t="s">
        <v>583</v>
      </c>
      <c r="AY40" s="99" t="s">
        <v>572</v>
      </c>
      <c r="AZ40" s="99" t="s">
        <v>583</v>
      </c>
      <c r="BA40" s="99" t="s">
        <v>583</v>
      </c>
      <c r="BB40" s="100" t="s">
        <v>572</v>
      </c>
      <c r="BC40" s="99" t="s">
        <v>572</v>
      </c>
      <c r="BD40" s="99" t="s">
        <v>583</v>
      </c>
      <c r="BE40" s="99" t="s">
        <v>583</v>
      </c>
      <c r="BF40" s="99" t="s">
        <v>583</v>
      </c>
      <c r="BG40" s="99" t="s">
        <v>572</v>
      </c>
      <c r="BH40" s="99" t="s">
        <v>572</v>
      </c>
      <c r="BI40" s="100" t="s">
        <v>587</v>
      </c>
      <c r="BJ40" s="99" t="s">
        <v>572</v>
      </c>
      <c r="BK40" s="100" t="s">
        <v>572</v>
      </c>
      <c r="BL40" s="99" t="s">
        <v>572</v>
      </c>
      <c r="BM40" s="99" t="s">
        <v>583</v>
      </c>
      <c r="BN40" s="100" t="s">
        <v>572</v>
      </c>
      <c r="BO40" s="100" t="s">
        <v>583</v>
      </c>
      <c r="BP40" s="100" t="s">
        <v>572</v>
      </c>
      <c r="BQ40" s="100" t="s">
        <v>583</v>
      </c>
      <c r="BR40" s="100" t="s">
        <v>572</v>
      </c>
      <c r="BS40" s="99" t="s">
        <v>572</v>
      </c>
      <c r="BT40" s="99" t="s">
        <v>572</v>
      </c>
      <c r="BU40" s="99" t="s">
        <v>583</v>
      </c>
      <c r="BV40" s="99" t="s">
        <v>583</v>
      </c>
      <c r="BW40" s="99" t="s">
        <v>583</v>
      </c>
      <c r="BX40" s="100" t="s">
        <v>583</v>
      </c>
      <c r="BY40" s="99" t="s">
        <v>583</v>
      </c>
      <c r="BZ40" s="99" t="s">
        <v>572</v>
      </c>
      <c r="CA40" s="99" t="s">
        <v>583</v>
      </c>
      <c r="CB40" s="99" t="s">
        <v>572</v>
      </c>
      <c r="CC40" s="99" t="s">
        <v>572</v>
      </c>
      <c r="CD40" s="100" t="s">
        <v>572</v>
      </c>
      <c r="CE40" s="99" t="s">
        <v>583</v>
      </c>
      <c r="CF40" s="99" t="s">
        <v>583</v>
      </c>
      <c r="CG40" s="99" t="s">
        <v>572</v>
      </c>
      <c r="CH40" s="100" t="s">
        <v>572</v>
      </c>
      <c r="CI40" s="100" t="s">
        <v>583</v>
      </c>
      <c r="CJ40" s="100" t="s">
        <v>583</v>
      </c>
      <c r="CK40" s="99" t="s">
        <v>583</v>
      </c>
      <c r="CL40" s="100" t="s">
        <v>572</v>
      </c>
      <c r="CM40" s="100" t="s">
        <v>583</v>
      </c>
      <c r="CN40" s="100" t="s">
        <v>572</v>
      </c>
      <c r="CO40" s="99" t="s">
        <v>572</v>
      </c>
      <c r="CP40" s="100" t="s">
        <v>576</v>
      </c>
      <c r="CQ40" s="100" t="s">
        <v>575</v>
      </c>
      <c r="CR40" s="100" t="s">
        <v>574</v>
      </c>
      <c r="CS40" s="100" t="s">
        <v>573</v>
      </c>
      <c r="CT40" s="100" t="s">
        <v>572</v>
      </c>
    </row>
    <row r="41" spans="1:98" s="90" customFormat="1" x14ac:dyDescent="0.25">
      <c r="A41" s="89" t="s">
        <v>953</v>
      </c>
      <c r="B41" s="89" t="s">
        <v>113</v>
      </c>
      <c r="C41" s="91" t="s">
        <v>120</v>
      </c>
      <c r="D41" s="89" t="s">
        <v>611</v>
      </c>
      <c r="E41" s="89" t="s">
        <v>571</v>
      </c>
      <c r="F41" s="89" t="s">
        <v>1128</v>
      </c>
      <c r="G41" s="89" t="s">
        <v>769</v>
      </c>
      <c r="H41" s="89" t="s">
        <v>77</v>
      </c>
      <c r="I41" s="99" t="s">
        <v>574</v>
      </c>
      <c r="J41" s="99" t="s">
        <v>572</v>
      </c>
      <c r="K41" s="99" t="s">
        <v>572</v>
      </c>
      <c r="L41" s="99" t="s">
        <v>573</v>
      </c>
      <c r="M41" s="99" t="s">
        <v>574</v>
      </c>
      <c r="N41" s="99" t="s">
        <v>575</v>
      </c>
      <c r="O41" s="99" t="s">
        <v>576</v>
      </c>
      <c r="P41" s="100" t="s">
        <v>576</v>
      </c>
      <c r="Q41" s="99" t="s">
        <v>574</v>
      </c>
      <c r="R41" s="99" t="s">
        <v>574</v>
      </c>
      <c r="S41" s="99" t="s">
        <v>576</v>
      </c>
      <c r="T41" s="99" t="s">
        <v>573</v>
      </c>
      <c r="U41" s="99" t="s">
        <v>572</v>
      </c>
      <c r="V41" s="99" t="s">
        <v>574</v>
      </c>
      <c r="W41" s="99" t="s">
        <v>575</v>
      </c>
      <c r="X41" s="99" t="s">
        <v>576</v>
      </c>
      <c r="Y41" s="99" t="s">
        <v>574</v>
      </c>
      <c r="Z41" s="99" t="s">
        <v>574</v>
      </c>
      <c r="AA41" s="99" t="s">
        <v>574</v>
      </c>
      <c r="AB41" s="99" t="s">
        <v>574</v>
      </c>
      <c r="AC41" s="99" t="s">
        <v>574</v>
      </c>
      <c r="AD41" s="99" t="s">
        <v>574</v>
      </c>
      <c r="AE41" s="99" t="s">
        <v>574</v>
      </c>
      <c r="AF41" s="99" t="s">
        <v>574</v>
      </c>
      <c r="AG41" s="99" t="s">
        <v>574</v>
      </c>
      <c r="AH41" s="99" t="s">
        <v>574</v>
      </c>
      <c r="AI41" s="99" t="s">
        <v>574</v>
      </c>
      <c r="AJ41" s="100" t="s">
        <v>889</v>
      </c>
      <c r="AK41" s="100" t="s">
        <v>890</v>
      </c>
      <c r="AL41" s="100" t="s">
        <v>891</v>
      </c>
      <c r="AM41" s="100" t="s">
        <v>892</v>
      </c>
      <c r="AN41" s="100" t="s">
        <v>893</v>
      </c>
      <c r="AO41" s="99" t="s">
        <v>572</v>
      </c>
      <c r="AP41" s="99" t="s">
        <v>572</v>
      </c>
      <c r="AQ41" s="100" t="s">
        <v>572</v>
      </c>
      <c r="AR41" s="99" t="s">
        <v>577</v>
      </c>
      <c r="AS41" s="99" t="s">
        <v>572</v>
      </c>
      <c r="AT41" s="99" t="s">
        <v>583</v>
      </c>
      <c r="AU41" s="99" t="s">
        <v>583</v>
      </c>
      <c r="AV41" s="99" t="s">
        <v>583</v>
      </c>
      <c r="AW41" s="99" t="s">
        <v>572</v>
      </c>
      <c r="AX41" s="100" t="s">
        <v>583</v>
      </c>
      <c r="AY41" s="100" t="s">
        <v>583</v>
      </c>
      <c r="AZ41" s="99" t="s">
        <v>583</v>
      </c>
      <c r="BA41" s="99" t="s">
        <v>583</v>
      </c>
      <c r="BB41" s="99" t="s">
        <v>583</v>
      </c>
      <c r="BC41" s="99" t="s">
        <v>572</v>
      </c>
      <c r="BD41" s="99" t="s">
        <v>583</v>
      </c>
      <c r="BE41" s="99" t="s">
        <v>583</v>
      </c>
      <c r="BF41" s="99" t="s">
        <v>583</v>
      </c>
      <c r="BG41" s="100" t="s">
        <v>583</v>
      </c>
      <c r="BH41" s="99" t="s">
        <v>572</v>
      </c>
      <c r="BI41" s="100" t="s">
        <v>587</v>
      </c>
      <c r="BJ41" s="99" t="s">
        <v>572</v>
      </c>
      <c r="BK41" s="99" t="s">
        <v>583</v>
      </c>
      <c r="BL41" s="99" t="s">
        <v>572</v>
      </c>
      <c r="BM41" s="99" t="s">
        <v>583</v>
      </c>
      <c r="BN41" s="99" t="s">
        <v>583</v>
      </c>
      <c r="BO41" s="100" t="s">
        <v>583</v>
      </c>
      <c r="BP41" s="99" t="s">
        <v>583</v>
      </c>
      <c r="BQ41" s="99" t="s">
        <v>572</v>
      </c>
      <c r="BR41" s="99" t="s">
        <v>583</v>
      </c>
      <c r="BS41" s="99" t="s">
        <v>572</v>
      </c>
      <c r="BT41" s="99" t="s">
        <v>572</v>
      </c>
      <c r="BU41" s="99" t="s">
        <v>583</v>
      </c>
      <c r="BV41" s="100" t="s">
        <v>572</v>
      </c>
      <c r="BW41" s="99" t="s">
        <v>583</v>
      </c>
      <c r="BX41" s="100" t="s">
        <v>583</v>
      </c>
      <c r="BY41" s="99" t="s">
        <v>583</v>
      </c>
      <c r="BZ41" s="99" t="s">
        <v>572</v>
      </c>
      <c r="CA41" s="100" t="s">
        <v>572</v>
      </c>
      <c r="CB41" s="100" t="s">
        <v>583</v>
      </c>
      <c r="CC41" s="100" t="s">
        <v>583</v>
      </c>
      <c r="CD41" s="99" t="s">
        <v>583</v>
      </c>
      <c r="CE41" s="99" t="s">
        <v>583</v>
      </c>
      <c r="CF41" s="99" t="s">
        <v>583</v>
      </c>
      <c r="CG41" s="99" t="s">
        <v>572</v>
      </c>
      <c r="CH41" s="99" t="s">
        <v>583</v>
      </c>
      <c r="CI41" s="100" t="s">
        <v>583</v>
      </c>
      <c r="CJ41" s="100" t="s">
        <v>583</v>
      </c>
      <c r="CK41" s="99" t="s">
        <v>583</v>
      </c>
      <c r="CL41" s="99" t="s">
        <v>583</v>
      </c>
      <c r="CM41" s="99" t="s">
        <v>572</v>
      </c>
      <c r="CN41" s="99" t="s">
        <v>583</v>
      </c>
      <c r="CO41" s="100" t="s">
        <v>583</v>
      </c>
      <c r="CP41" s="100" t="s">
        <v>576</v>
      </c>
      <c r="CQ41" s="100" t="s">
        <v>575</v>
      </c>
      <c r="CR41" s="100" t="s">
        <v>574</v>
      </c>
      <c r="CS41" s="100" t="s">
        <v>573</v>
      </c>
      <c r="CT41" s="100" t="s">
        <v>572</v>
      </c>
    </row>
    <row r="42" spans="1:98" s="90" customFormat="1" ht="270" x14ac:dyDescent="0.25">
      <c r="A42" s="89" t="s">
        <v>955</v>
      </c>
      <c r="B42" s="89" t="s">
        <v>113</v>
      </c>
      <c r="C42" s="91" t="s">
        <v>122</v>
      </c>
      <c r="D42" s="89" t="s">
        <v>613</v>
      </c>
      <c r="E42" s="89" t="s">
        <v>571</v>
      </c>
      <c r="F42" s="89" t="s">
        <v>1098</v>
      </c>
      <c r="G42" s="89" t="s">
        <v>763</v>
      </c>
      <c r="H42" s="89" t="s">
        <v>77</v>
      </c>
      <c r="I42" s="99" t="s">
        <v>574</v>
      </c>
      <c r="J42" s="99" t="s">
        <v>572</v>
      </c>
      <c r="K42" s="99" t="s">
        <v>572</v>
      </c>
      <c r="L42" s="99" t="s">
        <v>573</v>
      </c>
      <c r="M42" s="99" t="s">
        <v>574</v>
      </c>
      <c r="N42" s="100" t="s">
        <v>576</v>
      </c>
      <c r="O42" s="99" t="s">
        <v>576</v>
      </c>
      <c r="P42" s="100" t="s">
        <v>576</v>
      </c>
      <c r="Q42" s="99" t="s">
        <v>574</v>
      </c>
      <c r="R42" s="99" t="s">
        <v>574</v>
      </c>
      <c r="S42" s="99" t="s">
        <v>576</v>
      </c>
      <c r="T42" s="99" t="s">
        <v>573</v>
      </c>
      <c r="U42" s="99" t="s">
        <v>572</v>
      </c>
      <c r="V42" s="99" t="s">
        <v>574</v>
      </c>
      <c r="W42" s="99" t="s">
        <v>575</v>
      </c>
      <c r="X42" s="99" t="s">
        <v>576</v>
      </c>
      <c r="Y42" s="99" t="s">
        <v>574</v>
      </c>
      <c r="Z42" s="99" t="s">
        <v>574</v>
      </c>
      <c r="AA42" s="99" t="s">
        <v>574</v>
      </c>
      <c r="AB42" s="99" t="s">
        <v>574</v>
      </c>
      <c r="AC42" s="99" t="s">
        <v>574</v>
      </c>
      <c r="AD42" s="99" t="s">
        <v>574</v>
      </c>
      <c r="AE42" s="99" t="s">
        <v>574</v>
      </c>
      <c r="AF42" s="99" t="s">
        <v>574</v>
      </c>
      <c r="AG42" s="99" t="s">
        <v>574</v>
      </c>
      <c r="AH42" s="99" t="s">
        <v>574</v>
      </c>
      <c r="AI42" s="99" t="s">
        <v>574</v>
      </c>
      <c r="AJ42" s="102" t="s">
        <v>1490</v>
      </c>
      <c r="AK42" s="102" t="s">
        <v>1491</v>
      </c>
      <c r="AL42" s="100" t="s">
        <v>1104</v>
      </c>
      <c r="AM42" s="100" t="s">
        <v>1070</v>
      </c>
      <c r="AN42" s="102" t="s">
        <v>1492</v>
      </c>
      <c r="AO42" s="99" t="s">
        <v>572</v>
      </c>
      <c r="AP42" s="99" t="s">
        <v>572</v>
      </c>
      <c r="AQ42" s="100" t="s">
        <v>572</v>
      </c>
      <c r="AR42" s="99" t="s">
        <v>577</v>
      </c>
      <c r="AS42" s="100" t="s">
        <v>577</v>
      </c>
      <c r="AT42" s="99" t="s">
        <v>583</v>
      </c>
      <c r="AU42" s="99" t="s">
        <v>583</v>
      </c>
      <c r="AV42" s="99" t="s">
        <v>583</v>
      </c>
      <c r="AW42" s="99" t="s">
        <v>572</v>
      </c>
      <c r="AX42" s="100" t="s">
        <v>583</v>
      </c>
      <c r="AY42" s="100" t="s">
        <v>583</v>
      </c>
      <c r="AZ42" s="99" t="s">
        <v>583</v>
      </c>
      <c r="BA42" s="99" t="s">
        <v>583</v>
      </c>
      <c r="BB42" s="99" t="s">
        <v>583</v>
      </c>
      <c r="BC42" s="99" t="s">
        <v>572</v>
      </c>
      <c r="BD42" s="99" t="s">
        <v>583</v>
      </c>
      <c r="BE42" s="99" t="s">
        <v>583</v>
      </c>
      <c r="BF42" s="99" t="s">
        <v>583</v>
      </c>
      <c r="BG42" s="99" t="s">
        <v>572</v>
      </c>
      <c r="BH42" s="100" t="s">
        <v>583</v>
      </c>
      <c r="BI42" s="100" t="s">
        <v>587</v>
      </c>
      <c r="BJ42" s="99" t="s">
        <v>572</v>
      </c>
      <c r="BK42" s="99" t="s">
        <v>583</v>
      </c>
      <c r="BL42" s="99" t="s">
        <v>572</v>
      </c>
      <c r="BM42" s="99" t="s">
        <v>583</v>
      </c>
      <c r="BN42" s="99" t="s">
        <v>583</v>
      </c>
      <c r="BO42" s="100" t="s">
        <v>583</v>
      </c>
      <c r="BP42" s="99" t="s">
        <v>583</v>
      </c>
      <c r="BQ42" s="99" t="s">
        <v>572</v>
      </c>
      <c r="BR42" s="99" t="s">
        <v>583</v>
      </c>
      <c r="BS42" s="100" t="s">
        <v>583</v>
      </c>
      <c r="BT42" s="99" t="s">
        <v>572</v>
      </c>
      <c r="BU42" s="99" t="s">
        <v>583</v>
      </c>
      <c r="BV42" s="100" t="s">
        <v>572</v>
      </c>
      <c r="BW42" s="99" t="s">
        <v>583</v>
      </c>
      <c r="BX42" s="100" t="s">
        <v>583</v>
      </c>
      <c r="BY42" s="99" t="s">
        <v>583</v>
      </c>
      <c r="BZ42" s="100" t="s">
        <v>583</v>
      </c>
      <c r="CA42" s="100" t="s">
        <v>572</v>
      </c>
      <c r="CB42" s="100" t="s">
        <v>583</v>
      </c>
      <c r="CC42" s="100" t="s">
        <v>583</v>
      </c>
      <c r="CD42" s="99" t="s">
        <v>583</v>
      </c>
      <c r="CE42" s="99" t="s">
        <v>583</v>
      </c>
      <c r="CF42" s="99" t="s">
        <v>583</v>
      </c>
      <c r="CG42" s="99" t="s">
        <v>572</v>
      </c>
      <c r="CH42" s="99" t="s">
        <v>583</v>
      </c>
      <c r="CI42" s="100" t="s">
        <v>583</v>
      </c>
      <c r="CJ42" s="100" t="s">
        <v>583</v>
      </c>
      <c r="CK42" s="99" t="s">
        <v>583</v>
      </c>
      <c r="CL42" s="99" t="s">
        <v>583</v>
      </c>
      <c r="CM42" s="99" t="s">
        <v>572</v>
      </c>
      <c r="CN42" s="99" t="s">
        <v>583</v>
      </c>
      <c r="CO42" s="100" t="s">
        <v>583</v>
      </c>
      <c r="CP42" s="100" t="s">
        <v>576</v>
      </c>
      <c r="CQ42" s="100" t="s">
        <v>575</v>
      </c>
      <c r="CR42" s="100" t="s">
        <v>574</v>
      </c>
      <c r="CS42" s="100" t="s">
        <v>573</v>
      </c>
      <c r="CT42" s="100" t="s">
        <v>572</v>
      </c>
    </row>
    <row r="43" spans="1:98" s="90" customFormat="1" x14ac:dyDescent="0.25">
      <c r="A43" s="89" t="s">
        <v>1437</v>
      </c>
      <c r="B43" s="89" t="s">
        <v>113</v>
      </c>
      <c r="C43" s="91" t="s">
        <v>123</v>
      </c>
      <c r="D43" s="89" t="s">
        <v>614</v>
      </c>
      <c r="E43" s="89" t="s">
        <v>571</v>
      </c>
      <c r="F43" s="89" t="s">
        <v>1231</v>
      </c>
      <c r="G43" s="89" t="s">
        <v>762</v>
      </c>
      <c r="H43" s="89" t="s">
        <v>77</v>
      </c>
      <c r="I43" s="99" t="s">
        <v>574</v>
      </c>
      <c r="J43" s="99" t="s">
        <v>572</v>
      </c>
      <c r="K43" s="99" t="s">
        <v>572</v>
      </c>
      <c r="L43" s="99" t="s">
        <v>573</v>
      </c>
      <c r="M43" s="99" t="s">
        <v>574</v>
      </c>
      <c r="N43" s="99" t="s">
        <v>575</v>
      </c>
      <c r="O43" s="99" t="s">
        <v>576</v>
      </c>
      <c r="P43" s="99" t="s">
        <v>572</v>
      </c>
      <c r="Q43" s="99" t="s">
        <v>574</v>
      </c>
      <c r="R43" s="99" t="s">
        <v>574</v>
      </c>
      <c r="S43" s="99" t="s">
        <v>576</v>
      </c>
      <c r="T43" s="100" t="s">
        <v>576</v>
      </c>
      <c r="U43" s="99" t="s">
        <v>572</v>
      </c>
      <c r="V43" s="99" t="s">
        <v>574</v>
      </c>
      <c r="W43" s="99" t="s">
        <v>575</v>
      </c>
      <c r="X43" s="99" t="s">
        <v>576</v>
      </c>
      <c r="Y43" s="99" t="s">
        <v>574</v>
      </c>
      <c r="Z43" s="99" t="s">
        <v>574</v>
      </c>
      <c r="AA43" s="99" t="s">
        <v>574</v>
      </c>
      <c r="AB43" s="99" t="s">
        <v>574</v>
      </c>
      <c r="AC43" s="99" t="s">
        <v>574</v>
      </c>
      <c r="AD43" s="99" t="s">
        <v>574</v>
      </c>
      <c r="AE43" s="99" t="s">
        <v>574</v>
      </c>
      <c r="AF43" s="99" t="s">
        <v>574</v>
      </c>
      <c r="AG43" s="99" t="s">
        <v>574</v>
      </c>
      <c r="AH43" s="99" t="s">
        <v>574</v>
      </c>
      <c r="AI43" s="99" t="s">
        <v>574</v>
      </c>
      <c r="AJ43" s="100" t="s">
        <v>901</v>
      </c>
      <c r="AK43" s="100" t="s">
        <v>902</v>
      </c>
      <c r="AL43" s="100" t="s">
        <v>897</v>
      </c>
      <c r="AM43" s="100" t="s">
        <v>903</v>
      </c>
      <c r="AN43" s="100" t="s">
        <v>904</v>
      </c>
      <c r="AO43" s="99" t="s">
        <v>572</v>
      </c>
      <c r="AP43" s="99" t="s">
        <v>572</v>
      </c>
      <c r="AQ43" s="100" t="s">
        <v>572</v>
      </c>
      <c r="AR43" s="99" t="s">
        <v>577</v>
      </c>
      <c r="AS43" s="100" t="s">
        <v>577</v>
      </c>
      <c r="AT43" s="99" t="s">
        <v>583</v>
      </c>
      <c r="AU43" s="99" t="s">
        <v>583</v>
      </c>
      <c r="AV43" s="99" t="s">
        <v>583</v>
      </c>
      <c r="AW43" s="99" t="s">
        <v>572</v>
      </c>
      <c r="AX43" s="100" t="s">
        <v>583</v>
      </c>
      <c r="AY43" s="100" t="s">
        <v>583</v>
      </c>
      <c r="AZ43" s="99" t="s">
        <v>583</v>
      </c>
      <c r="BA43" s="99" t="s">
        <v>583</v>
      </c>
      <c r="BB43" s="100" t="s">
        <v>572</v>
      </c>
      <c r="BC43" s="99" t="s">
        <v>572</v>
      </c>
      <c r="BD43" s="99" t="s">
        <v>583</v>
      </c>
      <c r="BE43" s="99" t="s">
        <v>583</v>
      </c>
      <c r="BF43" s="99" t="s">
        <v>583</v>
      </c>
      <c r="BG43" s="99" t="s">
        <v>572</v>
      </c>
      <c r="BH43" s="100" t="s">
        <v>583</v>
      </c>
      <c r="BI43" s="100" t="s">
        <v>587</v>
      </c>
      <c r="BJ43" s="99" t="s">
        <v>572</v>
      </c>
      <c r="BK43" s="99" t="s">
        <v>583</v>
      </c>
      <c r="BL43" s="100" t="s">
        <v>583</v>
      </c>
      <c r="BM43" s="100" t="s">
        <v>572</v>
      </c>
      <c r="BN43" s="99" t="s">
        <v>583</v>
      </c>
      <c r="BO43" s="100" t="s">
        <v>583</v>
      </c>
      <c r="BP43" s="99" t="s">
        <v>583</v>
      </c>
      <c r="BQ43" s="99" t="s">
        <v>572</v>
      </c>
      <c r="BR43" s="99" t="s">
        <v>583</v>
      </c>
      <c r="BS43" s="99" t="s">
        <v>572</v>
      </c>
      <c r="BT43" s="99" t="s">
        <v>572</v>
      </c>
      <c r="BU43" s="99" t="s">
        <v>583</v>
      </c>
      <c r="BV43" s="100" t="s">
        <v>572</v>
      </c>
      <c r="BW43" s="99" t="s">
        <v>583</v>
      </c>
      <c r="BX43" s="100" t="s">
        <v>583</v>
      </c>
      <c r="BY43" s="99" t="s">
        <v>583</v>
      </c>
      <c r="BZ43" s="99" t="s">
        <v>572</v>
      </c>
      <c r="CA43" s="99" t="s">
        <v>583</v>
      </c>
      <c r="CB43" s="99" t="s">
        <v>572</v>
      </c>
      <c r="CC43" s="99" t="s">
        <v>572</v>
      </c>
      <c r="CD43" s="100" t="s">
        <v>572</v>
      </c>
      <c r="CE43" s="100" t="s">
        <v>572</v>
      </c>
      <c r="CF43" s="99" t="s">
        <v>583</v>
      </c>
      <c r="CG43" s="99" t="s">
        <v>572</v>
      </c>
      <c r="CH43" s="99" t="s">
        <v>583</v>
      </c>
      <c r="CI43" s="100" t="s">
        <v>583</v>
      </c>
      <c r="CJ43" s="100" t="s">
        <v>583</v>
      </c>
      <c r="CK43" s="100" t="s">
        <v>572</v>
      </c>
      <c r="CL43" s="99" t="s">
        <v>583</v>
      </c>
      <c r="CM43" s="100" t="s">
        <v>583</v>
      </c>
      <c r="CN43" s="99" t="s">
        <v>583</v>
      </c>
      <c r="CO43" s="100" t="s">
        <v>583</v>
      </c>
      <c r="CP43" s="100" t="s">
        <v>576</v>
      </c>
      <c r="CQ43" s="100" t="s">
        <v>575</v>
      </c>
      <c r="CR43" s="100" t="s">
        <v>574</v>
      </c>
      <c r="CS43" s="100" t="s">
        <v>573</v>
      </c>
      <c r="CT43" s="100" t="s">
        <v>829</v>
      </c>
    </row>
    <row r="44" spans="1:98" s="90" customFormat="1" ht="255" x14ac:dyDescent="0.25">
      <c r="A44" s="89" t="s">
        <v>957</v>
      </c>
      <c r="B44" s="89" t="s">
        <v>113</v>
      </c>
      <c r="C44" s="91" t="s">
        <v>124</v>
      </c>
      <c r="D44" s="89" t="s">
        <v>815</v>
      </c>
      <c r="E44" s="89" t="s">
        <v>571</v>
      </c>
      <c r="F44" s="89" t="s">
        <v>1066</v>
      </c>
      <c r="G44" s="89" t="s">
        <v>771</v>
      </c>
      <c r="H44" s="89" t="s">
        <v>77</v>
      </c>
      <c r="I44" s="99" t="s">
        <v>574</v>
      </c>
      <c r="J44" s="99" t="s">
        <v>572</v>
      </c>
      <c r="K44" s="99" t="s">
        <v>572</v>
      </c>
      <c r="L44" s="99" t="s">
        <v>573</v>
      </c>
      <c r="M44" s="99" t="s">
        <v>574</v>
      </c>
      <c r="N44" s="99" t="s">
        <v>575</v>
      </c>
      <c r="O44" s="99" t="s">
        <v>576</v>
      </c>
      <c r="P44" s="100" t="s">
        <v>576</v>
      </c>
      <c r="Q44" s="99" t="s">
        <v>574</v>
      </c>
      <c r="R44" s="99" t="s">
        <v>574</v>
      </c>
      <c r="S44" s="99" t="s">
        <v>576</v>
      </c>
      <c r="T44" s="99" t="s">
        <v>573</v>
      </c>
      <c r="U44" s="99" t="s">
        <v>572</v>
      </c>
      <c r="V44" s="99" t="s">
        <v>574</v>
      </c>
      <c r="W44" s="99" t="s">
        <v>575</v>
      </c>
      <c r="X44" s="99" t="s">
        <v>576</v>
      </c>
      <c r="Y44" s="99" t="s">
        <v>574</v>
      </c>
      <c r="Z44" s="99" t="s">
        <v>574</v>
      </c>
      <c r="AA44" s="99" t="s">
        <v>574</v>
      </c>
      <c r="AB44" s="99" t="s">
        <v>574</v>
      </c>
      <c r="AC44" s="99" t="s">
        <v>574</v>
      </c>
      <c r="AD44" s="99" t="s">
        <v>574</v>
      </c>
      <c r="AE44" s="99" t="s">
        <v>574</v>
      </c>
      <c r="AF44" s="99" t="s">
        <v>574</v>
      </c>
      <c r="AG44" s="99" t="s">
        <v>574</v>
      </c>
      <c r="AH44" s="99" t="s">
        <v>574</v>
      </c>
      <c r="AI44" s="99" t="s">
        <v>574</v>
      </c>
      <c r="AJ44" s="102" t="s">
        <v>1135</v>
      </c>
      <c r="AK44" s="102" t="s">
        <v>1136</v>
      </c>
      <c r="AL44" s="100" t="s">
        <v>1137</v>
      </c>
      <c r="AM44" s="100" t="s">
        <v>1493</v>
      </c>
      <c r="AN44" s="102" t="s">
        <v>893</v>
      </c>
      <c r="AO44" s="99" t="s">
        <v>572</v>
      </c>
      <c r="AP44" s="99" t="s">
        <v>572</v>
      </c>
      <c r="AQ44" s="99" t="s">
        <v>577</v>
      </c>
      <c r="AR44" s="99" t="s">
        <v>577</v>
      </c>
      <c r="AS44" s="99" t="s">
        <v>572</v>
      </c>
      <c r="AT44" s="99" t="s">
        <v>583</v>
      </c>
      <c r="AU44" s="99" t="s">
        <v>583</v>
      </c>
      <c r="AV44" s="99" t="s">
        <v>583</v>
      </c>
      <c r="AW44" s="99" t="s">
        <v>572</v>
      </c>
      <c r="AX44" s="99" t="s">
        <v>572</v>
      </c>
      <c r="AY44" s="100" t="s">
        <v>583</v>
      </c>
      <c r="AZ44" s="99" t="s">
        <v>583</v>
      </c>
      <c r="BA44" s="99" t="s">
        <v>583</v>
      </c>
      <c r="BB44" s="99" t="s">
        <v>583</v>
      </c>
      <c r="BC44" s="99" t="s">
        <v>572</v>
      </c>
      <c r="BD44" s="99" t="s">
        <v>583</v>
      </c>
      <c r="BE44" s="99" t="s">
        <v>583</v>
      </c>
      <c r="BF44" s="99" t="s">
        <v>583</v>
      </c>
      <c r="BG44" s="99" t="s">
        <v>572</v>
      </c>
      <c r="BH44" s="100" t="s">
        <v>583</v>
      </c>
      <c r="BI44" s="100" t="s">
        <v>587</v>
      </c>
      <c r="BJ44" s="99" t="s">
        <v>572</v>
      </c>
      <c r="BK44" s="99" t="s">
        <v>583</v>
      </c>
      <c r="BL44" s="99" t="s">
        <v>572</v>
      </c>
      <c r="BM44" s="99" t="s">
        <v>583</v>
      </c>
      <c r="BN44" s="99" t="s">
        <v>583</v>
      </c>
      <c r="BO44" s="100" t="s">
        <v>583</v>
      </c>
      <c r="BP44" s="99" t="s">
        <v>583</v>
      </c>
      <c r="BQ44" s="99" t="s">
        <v>572</v>
      </c>
      <c r="BR44" s="99" t="s">
        <v>583</v>
      </c>
      <c r="BS44" s="99" t="s">
        <v>572</v>
      </c>
      <c r="BT44" s="99" t="s">
        <v>572</v>
      </c>
      <c r="BU44" s="99" t="s">
        <v>583</v>
      </c>
      <c r="BV44" s="100" t="s">
        <v>572</v>
      </c>
      <c r="BW44" s="99" t="s">
        <v>583</v>
      </c>
      <c r="BX44" s="100" t="s">
        <v>583</v>
      </c>
      <c r="BY44" s="99" t="s">
        <v>583</v>
      </c>
      <c r="BZ44" s="99" t="s">
        <v>572</v>
      </c>
      <c r="CA44" s="100" t="s">
        <v>572</v>
      </c>
      <c r="CB44" s="100" t="s">
        <v>583</v>
      </c>
      <c r="CC44" s="100" t="s">
        <v>583</v>
      </c>
      <c r="CD44" s="99" t="s">
        <v>583</v>
      </c>
      <c r="CE44" s="100" t="s">
        <v>572</v>
      </c>
      <c r="CF44" s="99" t="s">
        <v>583</v>
      </c>
      <c r="CG44" s="99" t="s">
        <v>572</v>
      </c>
      <c r="CH44" s="99" t="s">
        <v>583</v>
      </c>
      <c r="CI44" s="100" t="s">
        <v>583</v>
      </c>
      <c r="CJ44" s="100" t="s">
        <v>583</v>
      </c>
      <c r="CK44" s="99" t="s">
        <v>583</v>
      </c>
      <c r="CL44" s="99" t="s">
        <v>583</v>
      </c>
      <c r="CM44" s="99" t="s">
        <v>572</v>
      </c>
      <c r="CN44" s="99" t="s">
        <v>583</v>
      </c>
      <c r="CO44" s="100" t="s">
        <v>583</v>
      </c>
      <c r="CP44" s="100" t="s">
        <v>576</v>
      </c>
      <c r="CQ44" s="100" t="s">
        <v>575</v>
      </c>
      <c r="CR44" s="100" t="s">
        <v>574</v>
      </c>
      <c r="CS44" s="100" t="s">
        <v>573</v>
      </c>
      <c r="CT44" s="100" t="s">
        <v>572</v>
      </c>
    </row>
    <row r="45" spans="1:98" s="90" customFormat="1" x14ac:dyDescent="0.25">
      <c r="A45" s="89" t="s">
        <v>1553</v>
      </c>
      <c r="B45" s="89" t="s">
        <v>113</v>
      </c>
      <c r="C45" s="91" t="s">
        <v>125</v>
      </c>
      <c r="D45" s="89" t="s">
        <v>1036</v>
      </c>
      <c r="E45" s="89" t="s">
        <v>571</v>
      </c>
      <c r="F45" s="89" t="s">
        <v>1037</v>
      </c>
      <c r="G45" s="89" t="s">
        <v>658</v>
      </c>
      <c r="H45" s="89" t="s">
        <v>77</v>
      </c>
      <c r="I45" s="99" t="s">
        <v>587</v>
      </c>
      <c r="J45" s="100" t="s">
        <v>573</v>
      </c>
      <c r="K45" s="99" t="s">
        <v>572</v>
      </c>
      <c r="L45" s="100" t="s">
        <v>576</v>
      </c>
      <c r="M45" s="100" t="s">
        <v>575</v>
      </c>
      <c r="N45" s="100" t="s">
        <v>576</v>
      </c>
      <c r="O45" s="100" t="s">
        <v>574</v>
      </c>
      <c r="P45" s="99" t="s">
        <v>572</v>
      </c>
      <c r="Q45" s="100" t="s">
        <v>573</v>
      </c>
      <c r="R45" s="99" t="s">
        <v>574</v>
      </c>
      <c r="S45" s="100" t="s">
        <v>574</v>
      </c>
      <c r="T45" s="100" t="s">
        <v>574</v>
      </c>
      <c r="U45" s="100" t="s">
        <v>573</v>
      </c>
      <c r="V45" s="100" t="s">
        <v>576</v>
      </c>
      <c r="W45" s="100" t="s">
        <v>574</v>
      </c>
      <c r="X45" s="100" t="s">
        <v>574</v>
      </c>
      <c r="Y45" s="99" t="s">
        <v>587</v>
      </c>
      <c r="Z45" s="99" t="s">
        <v>587</v>
      </c>
      <c r="AA45" s="99" t="s">
        <v>587</v>
      </c>
      <c r="AB45" s="99" t="s">
        <v>587</v>
      </c>
      <c r="AC45" s="99" t="s">
        <v>587</v>
      </c>
      <c r="AD45" s="99" t="s">
        <v>587</v>
      </c>
      <c r="AE45" s="99" t="s">
        <v>587</v>
      </c>
      <c r="AF45" s="99" t="s">
        <v>587</v>
      </c>
      <c r="AG45" s="99" t="s">
        <v>587</v>
      </c>
      <c r="AH45" s="99" t="s">
        <v>587</v>
      </c>
      <c r="AI45" s="99" t="s">
        <v>587</v>
      </c>
      <c r="AJ45" s="100" t="s">
        <v>1038</v>
      </c>
      <c r="AK45" s="100" t="s">
        <v>929</v>
      </c>
      <c r="AL45" s="100" t="s">
        <v>1039</v>
      </c>
      <c r="AM45" s="100" t="s">
        <v>1040</v>
      </c>
      <c r="AN45" s="100" t="s">
        <v>1041</v>
      </c>
      <c r="AO45" s="100" t="s">
        <v>577</v>
      </c>
      <c r="AP45" s="99" t="s">
        <v>572</v>
      </c>
      <c r="AQ45" s="100" t="s">
        <v>572</v>
      </c>
      <c r="AR45" s="99" t="s">
        <v>577</v>
      </c>
      <c r="AS45" s="99" t="s">
        <v>572</v>
      </c>
      <c r="AT45" s="99" t="s">
        <v>583</v>
      </c>
      <c r="AU45" s="100" t="s">
        <v>572</v>
      </c>
      <c r="AV45" s="100" t="s">
        <v>572</v>
      </c>
      <c r="AW45" s="99" t="s">
        <v>572</v>
      </c>
      <c r="AX45" s="100" t="s">
        <v>583</v>
      </c>
      <c r="AY45" s="100" t="s">
        <v>583</v>
      </c>
      <c r="AZ45" s="99" t="s">
        <v>583</v>
      </c>
      <c r="BA45" s="99" t="s">
        <v>583</v>
      </c>
      <c r="BB45" s="100" t="s">
        <v>572</v>
      </c>
      <c r="BC45" s="99" t="s">
        <v>572</v>
      </c>
      <c r="BD45" s="100" t="s">
        <v>572</v>
      </c>
      <c r="BE45" s="100" t="s">
        <v>572</v>
      </c>
      <c r="BF45" s="100" t="s">
        <v>572</v>
      </c>
      <c r="BG45" s="100" t="s">
        <v>583</v>
      </c>
      <c r="BH45" s="100" t="s">
        <v>583</v>
      </c>
      <c r="BI45" s="100" t="s">
        <v>587</v>
      </c>
      <c r="BJ45" s="100" t="s">
        <v>583</v>
      </c>
      <c r="BK45" s="100" t="s">
        <v>572</v>
      </c>
      <c r="BL45" s="99" t="s">
        <v>572</v>
      </c>
      <c r="BM45" s="99" t="s">
        <v>583</v>
      </c>
      <c r="BN45" s="100" t="s">
        <v>572</v>
      </c>
      <c r="BO45" s="99" t="s">
        <v>572</v>
      </c>
      <c r="BP45" s="99" t="s">
        <v>583</v>
      </c>
      <c r="BQ45" s="100" t="s">
        <v>583</v>
      </c>
      <c r="BR45" s="99" t="s">
        <v>583</v>
      </c>
      <c r="BS45" s="100" t="s">
        <v>583</v>
      </c>
      <c r="BT45" s="99" t="s">
        <v>572</v>
      </c>
      <c r="BU45" s="100" t="s">
        <v>572</v>
      </c>
      <c r="BV45" s="100" t="s">
        <v>572</v>
      </c>
      <c r="BW45" s="99" t="s">
        <v>583</v>
      </c>
      <c r="BX45" s="100" t="s">
        <v>572</v>
      </c>
      <c r="BY45" s="100" t="s">
        <v>572</v>
      </c>
      <c r="BZ45" s="100" t="s">
        <v>583</v>
      </c>
      <c r="CA45" s="99" t="s">
        <v>583</v>
      </c>
      <c r="CB45" s="99" t="s">
        <v>572</v>
      </c>
      <c r="CC45" s="100" t="s">
        <v>583</v>
      </c>
      <c r="CD45" s="100" t="s">
        <v>572</v>
      </c>
      <c r="CE45" s="99" t="s">
        <v>583</v>
      </c>
      <c r="CF45" s="100" t="s">
        <v>572</v>
      </c>
      <c r="CG45" s="99" t="s">
        <v>572</v>
      </c>
      <c r="CH45" s="100" t="s">
        <v>572</v>
      </c>
      <c r="CI45" s="100" t="s">
        <v>583</v>
      </c>
      <c r="CJ45" s="99" t="s">
        <v>572</v>
      </c>
      <c r="CK45" s="99" t="s">
        <v>583</v>
      </c>
      <c r="CL45" s="99" t="s">
        <v>583</v>
      </c>
      <c r="CM45" s="99" t="s">
        <v>572</v>
      </c>
      <c r="CN45" s="100" t="s">
        <v>572</v>
      </c>
      <c r="CO45" s="100" t="s">
        <v>583</v>
      </c>
      <c r="CP45" s="100" t="s">
        <v>574</v>
      </c>
      <c r="CQ45" s="100" t="s">
        <v>572</v>
      </c>
      <c r="CR45" s="100" t="s">
        <v>574</v>
      </c>
      <c r="CS45" s="100" t="s">
        <v>572</v>
      </c>
      <c r="CT45" s="99" t="s">
        <v>574</v>
      </c>
    </row>
    <row r="46" spans="1:98" s="90" customFormat="1" x14ac:dyDescent="0.25">
      <c r="A46" s="89" t="s">
        <v>959</v>
      </c>
      <c r="B46" s="89" t="s">
        <v>113</v>
      </c>
      <c r="C46" s="91" t="s">
        <v>126</v>
      </c>
      <c r="D46" s="89" t="s">
        <v>615</v>
      </c>
      <c r="E46" s="89" t="s">
        <v>571</v>
      </c>
      <c r="F46" s="89" t="s">
        <v>1043</v>
      </c>
      <c r="G46" s="89" t="s">
        <v>765</v>
      </c>
      <c r="H46" s="89" t="s">
        <v>77</v>
      </c>
      <c r="I46" s="99" t="s">
        <v>574</v>
      </c>
      <c r="J46" s="99" t="s">
        <v>572</v>
      </c>
      <c r="K46" s="99" t="s">
        <v>572</v>
      </c>
      <c r="L46" s="99" t="s">
        <v>573</v>
      </c>
      <c r="M46" s="99" t="s">
        <v>574</v>
      </c>
      <c r="N46" s="99" t="s">
        <v>575</v>
      </c>
      <c r="O46" s="99" t="s">
        <v>576</v>
      </c>
      <c r="P46" s="99" t="s">
        <v>572</v>
      </c>
      <c r="Q46" s="100" t="s">
        <v>576</v>
      </c>
      <c r="R46" s="99" t="s">
        <v>574</v>
      </c>
      <c r="S46" s="99" t="s">
        <v>576</v>
      </c>
      <c r="T46" s="99" t="s">
        <v>573</v>
      </c>
      <c r="U46" s="99" t="s">
        <v>572</v>
      </c>
      <c r="V46" s="99" t="s">
        <v>574</v>
      </c>
      <c r="W46" s="99" t="s">
        <v>575</v>
      </c>
      <c r="X46" s="99" t="s">
        <v>576</v>
      </c>
      <c r="Y46" s="99" t="s">
        <v>574</v>
      </c>
      <c r="Z46" s="99" t="s">
        <v>574</v>
      </c>
      <c r="AA46" s="99" t="s">
        <v>574</v>
      </c>
      <c r="AB46" s="99" t="s">
        <v>574</v>
      </c>
      <c r="AC46" s="99" t="s">
        <v>574</v>
      </c>
      <c r="AD46" s="99" t="s">
        <v>574</v>
      </c>
      <c r="AE46" s="99" t="s">
        <v>574</v>
      </c>
      <c r="AF46" s="99" t="s">
        <v>574</v>
      </c>
      <c r="AG46" s="99" t="s">
        <v>574</v>
      </c>
      <c r="AH46" s="99" t="s">
        <v>574</v>
      </c>
      <c r="AI46" s="99" t="s">
        <v>574</v>
      </c>
      <c r="AJ46" s="100" t="s">
        <v>1044</v>
      </c>
      <c r="AK46" s="100" t="s">
        <v>1045</v>
      </c>
      <c r="AL46" s="100" t="s">
        <v>1046</v>
      </c>
      <c r="AM46" s="100" t="s">
        <v>1047</v>
      </c>
      <c r="AN46" s="100" t="s">
        <v>1048</v>
      </c>
      <c r="AO46" s="99" t="s">
        <v>572</v>
      </c>
      <c r="AP46" s="99" t="s">
        <v>572</v>
      </c>
      <c r="AQ46" s="99" t="s">
        <v>577</v>
      </c>
      <c r="AR46" s="99" t="s">
        <v>577</v>
      </c>
      <c r="AS46" s="100" t="s">
        <v>577</v>
      </c>
      <c r="AT46" s="99" t="s">
        <v>583</v>
      </c>
      <c r="AU46" s="99" t="s">
        <v>583</v>
      </c>
      <c r="AV46" s="99" t="s">
        <v>583</v>
      </c>
      <c r="AW46" s="99" t="s">
        <v>572</v>
      </c>
      <c r="AX46" s="100" t="s">
        <v>583</v>
      </c>
      <c r="AY46" s="100" t="s">
        <v>583</v>
      </c>
      <c r="AZ46" s="99" t="s">
        <v>583</v>
      </c>
      <c r="BA46" s="99" t="s">
        <v>583</v>
      </c>
      <c r="BB46" s="99" t="s">
        <v>583</v>
      </c>
      <c r="BC46" s="99" t="s">
        <v>572</v>
      </c>
      <c r="BD46" s="99" t="s">
        <v>583</v>
      </c>
      <c r="BE46" s="99" t="s">
        <v>583</v>
      </c>
      <c r="BF46" s="99" t="s">
        <v>583</v>
      </c>
      <c r="BG46" s="99" t="s">
        <v>572</v>
      </c>
      <c r="BH46" s="100" t="s">
        <v>583</v>
      </c>
      <c r="BI46" s="100" t="s">
        <v>587</v>
      </c>
      <c r="BJ46" s="99" t="s">
        <v>572</v>
      </c>
      <c r="BK46" s="99" t="s">
        <v>583</v>
      </c>
      <c r="BL46" s="100" t="s">
        <v>583</v>
      </c>
      <c r="BM46" s="99" t="s">
        <v>583</v>
      </c>
      <c r="BN46" s="99" t="s">
        <v>583</v>
      </c>
      <c r="BO46" s="100" t="s">
        <v>583</v>
      </c>
      <c r="BP46" s="99" t="s">
        <v>583</v>
      </c>
      <c r="BQ46" s="99" t="s">
        <v>572</v>
      </c>
      <c r="BR46" s="99" t="s">
        <v>583</v>
      </c>
      <c r="BS46" s="99" t="s">
        <v>572</v>
      </c>
      <c r="BT46" s="99" t="s">
        <v>572</v>
      </c>
      <c r="BU46" s="100" t="s">
        <v>572</v>
      </c>
      <c r="BV46" s="100" t="s">
        <v>572</v>
      </c>
      <c r="BW46" s="100" t="s">
        <v>572</v>
      </c>
      <c r="BX46" s="100" t="s">
        <v>583</v>
      </c>
      <c r="BY46" s="99" t="s">
        <v>583</v>
      </c>
      <c r="BZ46" s="99" t="s">
        <v>572</v>
      </c>
      <c r="CA46" s="100" t="s">
        <v>572</v>
      </c>
      <c r="CB46" s="100" t="s">
        <v>583</v>
      </c>
      <c r="CC46" s="100" t="s">
        <v>583</v>
      </c>
      <c r="CD46" s="99" t="s">
        <v>583</v>
      </c>
      <c r="CE46" s="99" t="s">
        <v>583</v>
      </c>
      <c r="CF46" s="99" t="s">
        <v>583</v>
      </c>
      <c r="CG46" s="99" t="s">
        <v>572</v>
      </c>
      <c r="CH46" s="99" t="s">
        <v>583</v>
      </c>
      <c r="CI46" s="100" t="s">
        <v>583</v>
      </c>
      <c r="CJ46" s="100" t="s">
        <v>583</v>
      </c>
      <c r="CK46" s="99" t="s">
        <v>583</v>
      </c>
      <c r="CL46" s="99" t="s">
        <v>583</v>
      </c>
      <c r="CM46" s="99" t="s">
        <v>572</v>
      </c>
      <c r="CN46" s="99" t="s">
        <v>583</v>
      </c>
      <c r="CO46" s="100" t="s">
        <v>583</v>
      </c>
      <c r="CP46" s="100" t="s">
        <v>576</v>
      </c>
      <c r="CQ46" s="100" t="s">
        <v>575</v>
      </c>
      <c r="CR46" s="100" t="s">
        <v>574</v>
      </c>
      <c r="CS46" s="100" t="s">
        <v>573</v>
      </c>
      <c r="CT46" s="100" t="s">
        <v>829</v>
      </c>
    </row>
    <row r="47" spans="1:98" s="90" customFormat="1" x14ac:dyDescent="0.25">
      <c r="A47" s="89" t="s">
        <v>965</v>
      </c>
      <c r="B47" s="89" t="s">
        <v>113</v>
      </c>
      <c r="C47" s="91" t="s">
        <v>127</v>
      </c>
      <c r="D47" s="89" t="s">
        <v>616</v>
      </c>
      <c r="E47" s="89" t="s">
        <v>571</v>
      </c>
      <c r="F47" s="89" t="s">
        <v>1464</v>
      </c>
      <c r="G47" s="89" t="s">
        <v>775</v>
      </c>
      <c r="H47" s="89" t="s">
        <v>77</v>
      </c>
      <c r="I47" s="99" t="s">
        <v>574</v>
      </c>
      <c r="J47" s="99" t="s">
        <v>572</v>
      </c>
      <c r="K47" s="99" t="s">
        <v>572</v>
      </c>
      <c r="L47" s="99" t="s">
        <v>573</v>
      </c>
      <c r="M47" s="99" t="s">
        <v>574</v>
      </c>
      <c r="N47" s="99" t="s">
        <v>575</v>
      </c>
      <c r="O47" s="99" t="s">
        <v>576</v>
      </c>
      <c r="P47" s="99" t="s">
        <v>572</v>
      </c>
      <c r="Q47" s="99" t="s">
        <v>574</v>
      </c>
      <c r="R47" s="99" t="s">
        <v>574</v>
      </c>
      <c r="S47" s="99" t="s">
        <v>576</v>
      </c>
      <c r="T47" s="99" t="s">
        <v>573</v>
      </c>
      <c r="U47" s="99" t="s">
        <v>572</v>
      </c>
      <c r="V47" s="99" t="s">
        <v>574</v>
      </c>
      <c r="W47" s="99" t="s">
        <v>575</v>
      </c>
      <c r="X47" s="99" t="s">
        <v>576</v>
      </c>
      <c r="Y47" s="99" t="s">
        <v>574</v>
      </c>
      <c r="Z47" s="99" t="s">
        <v>574</v>
      </c>
      <c r="AA47" s="99" t="s">
        <v>574</v>
      </c>
      <c r="AB47" s="99" t="s">
        <v>574</v>
      </c>
      <c r="AC47" s="99" t="s">
        <v>574</v>
      </c>
      <c r="AD47" s="99" t="s">
        <v>574</v>
      </c>
      <c r="AE47" s="99" t="s">
        <v>574</v>
      </c>
      <c r="AF47" s="99" t="s">
        <v>574</v>
      </c>
      <c r="AG47" s="99" t="s">
        <v>574</v>
      </c>
      <c r="AH47" s="99" t="s">
        <v>574</v>
      </c>
      <c r="AI47" s="99" t="s">
        <v>587</v>
      </c>
      <c r="AJ47" s="100" t="s">
        <v>1059</v>
      </c>
      <c r="AK47" s="100" t="s">
        <v>1060</v>
      </c>
      <c r="AL47" s="100" t="s">
        <v>1061</v>
      </c>
      <c r="AM47" s="100" t="s">
        <v>1062</v>
      </c>
      <c r="AN47" s="100" t="s">
        <v>1063</v>
      </c>
      <c r="AO47" s="99" t="s">
        <v>572</v>
      </c>
      <c r="AP47" s="99" t="s">
        <v>572</v>
      </c>
      <c r="AQ47" s="99" t="s">
        <v>577</v>
      </c>
      <c r="AR47" s="99" t="s">
        <v>577</v>
      </c>
      <c r="AS47" s="99" t="s">
        <v>572</v>
      </c>
      <c r="AT47" s="99" t="s">
        <v>583</v>
      </c>
      <c r="AU47" s="99" t="s">
        <v>583</v>
      </c>
      <c r="AV47" s="99" t="s">
        <v>583</v>
      </c>
      <c r="AW47" s="99" t="s">
        <v>572</v>
      </c>
      <c r="AX47" s="99" t="s">
        <v>572</v>
      </c>
      <c r="AY47" s="99" t="s">
        <v>572</v>
      </c>
      <c r="AZ47" s="99" t="s">
        <v>583</v>
      </c>
      <c r="BA47" s="99" t="s">
        <v>583</v>
      </c>
      <c r="BB47" s="100" t="s">
        <v>572</v>
      </c>
      <c r="BC47" s="100" t="s">
        <v>583</v>
      </c>
      <c r="BD47" s="99" t="s">
        <v>583</v>
      </c>
      <c r="BE47" s="99" t="s">
        <v>583</v>
      </c>
      <c r="BF47" s="99" t="s">
        <v>583</v>
      </c>
      <c r="BG47" s="99" t="s">
        <v>572</v>
      </c>
      <c r="BH47" s="99" t="s">
        <v>572</v>
      </c>
      <c r="BI47" s="100" t="s">
        <v>587</v>
      </c>
      <c r="BJ47" s="99" t="s">
        <v>572</v>
      </c>
      <c r="BK47" s="99" t="s">
        <v>583</v>
      </c>
      <c r="BL47" s="99" t="s">
        <v>572</v>
      </c>
      <c r="BM47" s="99" t="s">
        <v>583</v>
      </c>
      <c r="BN47" s="99" t="s">
        <v>583</v>
      </c>
      <c r="BO47" s="99" t="s">
        <v>572</v>
      </c>
      <c r="BP47" s="99" t="s">
        <v>583</v>
      </c>
      <c r="BQ47" s="99" t="s">
        <v>572</v>
      </c>
      <c r="BR47" s="99" t="s">
        <v>583</v>
      </c>
      <c r="BS47" s="99" t="s">
        <v>572</v>
      </c>
      <c r="BT47" s="99" t="s">
        <v>572</v>
      </c>
      <c r="BU47" s="99" t="s">
        <v>583</v>
      </c>
      <c r="BV47" s="99" t="s">
        <v>583</v>
      </c>
      <c r="BW47" s="99" t="s">
        <v>583</v>
      </c>
      <c r="BX47" s="100" t="s">
        <v>583</v>
      </c>
      <c r="BY47" s="99" t="s">
        <v>583</v>
      </c>
      <c r="BZ47" s="99" t="s">
        <v>572</v>
      </c>
      <c r="CA47" s="100" t="s">
        <v>572</v>
      </c>
      <c r="CB47" s="100" t="s">
        <v>583</v>
      </c>
      <c r="CC47" s="100" t="s">
        <v>583</v>
      </c>
      <c r="CD47" s="99" t="s">
        <v>583</v>
      </c>
      <c r="CE47" s="100" t="s">
        <v>572</v>
      </c>
      <c r="CF47" s="99" t="s">
        <v>583</v>
      </c>
      <c r="CG47" s="99" t="s">
        <v>572</v>
      </c>
      <c r="CH47" s="100" t="s">
        <v>572</v>
      </c>
      <c r="CI47" s="100" t="s">
        <v>583</v>
      </c>
      <c r="CJ47" s="100" t="s">
        <v>583</v>
      </c>
      <c r="CK47" s="100" t="s">
        <v>572</v>
      </c>
      <c r="CL47" s="99" t="s">
        <v>583</v>
      </c>
      <c r="CM47" s="100" t="s">
        <v>583</v>
      </c>
      <c r="CN47" s="99" t="s">
        <v>583</v>
      </c>
      <c r="CO47" s="100" t="s">
        <v>583</v>
      </c>
      <c r="CP47" s="100" t="s">
        <v>576</v>
      </c>
      <c r="CQ47" s="100" t="s">
        <v>575</v>
      </c>
      <c r="CR47" s="100" t="s">
        <v>574</v>
      </c>
      <c r="CS47" s="100" t="s">
        <v>573</v>
      </c>
      <c r="CT47" s="100" t="s">
        <v>572</v>
      </c>
    </row>
    <row r="48" spans="1:98" s="90" customFormat="1" x14ac:dyDescent="0.25">
      <c r="A48" s="89" t="s">
        <v>966</v>
      </c>
      <c r="B48" s="89" t="s">
        <v>113</v>
      </c>
      <c r="C48" s="91" t="s">
        <v>129</v>
      </c>
      <c r="D48" s="89" t="s">
        <v>617</v>
      </c>
      <c r="E48" s="89" t="s">
        <v>571</v>
      </c>
      <c r="F48" s="89" t="s">
        <v>1050</v>
      </c>
      <c r="G48" s="89" t="s">
        <v>771</v>
      </c>
      <c r="H48" s="89" t="s">
        <v>77</v>
      </c>
      <c r="I48" s="99" t="s">
        <v>574</v>
      </c>
      <c r="J48" s="99" t="s">
        <v>572</v>
      </c>
      <c r="K48" s="99" t="s">
        <v>572</v>
      </c>
      <c r="L48" s="99" t="s">
        <v>573</v>
      </c>
      <c r="M48" s="99" t="s">
        <v>574</v>
      </c>
      <c r="N48" s="99" t="s">
        <v>575</v>
      </c>
      <c r="O48" s="99" t="s">
        <v>576</v>
      </c>
      <c r="P48" s="100" t="s">
        <v>574</v>
      </c>
      <c r="Q48" s="99" t="s">
        <v>574</v>
      </c>
      <c r="R48" s="99" t="s">
        <v>574</v>
      </c>
      <c r="S48" s="99" t="s">
        <v>576</v>
      </c>
      <c r="T48" s="99" t="s">
        <v>573</v>
      </c>
      <c r="U48" s="99" t="s">
        <v>572</v>
      </c>
      <c r="V48" s="99" t="s">
        <v>574</v>
      </c>
      <c r="W48" s="99" t="s">
        <v>575</v>
      </c>
      <c r="X48" s="99" t="s">
        <v>576</v>
      </c>
      <c r="Y48" s="99" t="s">
        <v>574</v>
      </c>
      <c r="Z48" s="99" t="s">
        <v>574</v>
      </c>
      <c r="AA48" s="99" t="s">
        <v>574</v>
      </c>
      <c r="AB48" s="99" t="s">
        <v>574</v>
      </c>
      <c r="AC48" s="99" t="s">
        <v>574</v>
      </c>
      <c r="AD48" s="99" t="s">
        <v>574</v>
      </c>
      <c r="AE48" s="99" t="s">
        <v>574</v>
      </c>
      <c r="AF48" s="99" t="s">
        <v>574</v>
      </c>
      <c r="AG48" s="99" t="s">
        <v>574</v>
      </c>
      <c r="AH48" s="99" t="s">
        <v>574</v>
      </c>
      <c r="AI48" s="99" t="s">
        <v>574</v>
      </c>
      <c r="AJ48" s="100" t="s">
        <v>889</v>
      </c>
      <c r="AK48" s="100" t="s">
        <v>1051</v>
      </c>
      <c r="AL48" s="100" t="s">
        <v>891</v>
      </c>
      <c r="AM48" s="100" t="s">
        <v>892</v>
      </c>
      <c r="AN48" s="100" t="s">
        <v>893</v>
      </c>
      <c r="AO48" s="99" t="s">
        <v>572</v>
      </c>
      <c r="AP48" s="99" t="s">
        <v>572</v>
      </c>
      <c r="AQ48" s="99" t="s">
        <v>577</v>
      </c>
      <c r="AR48" s="99" t="s">
        <v>577</v>
      </c>
      <c r="AS48" s="99" t="s">
        <v>572</v>
      </c>
      <c r="AT48" s="100" t="s">
        <v>572</v>
      </c>
      <c r="AU48" s="100" t="s">
        <v>572</v>
      </c>
      <c r="AV48" s="100" t="s">
        <v>572</v>
      </c>
      <c r="AW48" s="100" t="s">
        <v>583</v>
      </c>
      <c r="AX48" s="100" t="s">
        <v>583</v>
      </c>
      <c r="AY48" s="100" t="s">
        <v>583</v>
      </c>
      <c r="AZ48" s="99" t="s">
        <v>583</v>
      </c>
      <c r="BA48" s="99" t="s">
        <v>583</v>
      </c>
      <c r="BB48" s="100" t="s">
        <v>572</v>
      </c>
      <c r="BC48" s="99" t="s">
        <v>572</v>
      </c>
      <c r="BD48" s="99" t="s">
        <v>583</v>
      </c>
      <c r="BE48" s="99" t="s">
        <v>583</v>
      </c>
      <c r="BF48" s="99" t="s">
        <v>583</v>
      </c>
      <c r="BG48" s="99" t="s">
        <v>572</v>
      </c>
      <c r="BH48" s="99" t="s">
        <v>572</v>
      </c>
      <c r="BI48" s="100" t="s">
        <v>587</v>
      </c>
      <c r="BJ48" s="99" t="s">
        <v>572</v>
      </c>
      <c r="BK48" s="99" t="s">
        <v>583</v>
      </c>
      <c r="BL48" s="99" t="s">
        <v>572</v>
      </c>
      <c r="BM48" s="99" t="s">
        <v>583</v>
      </c>
      <c r="BN48" s="100" t="s">
        <v>572</v>
      </c>
      <c r="BO48" s="99" t="s">
        <v>572</v>
      </c>
      <c r="BP48" s="100" t="s">
        <v>572</v>
      </c>
      <c r="BQ48" s="100" t="s">
        <v>583</v>
      </c>
      <c r="BR48" s="100" t="s">
        <v>572</v>
      </c>
      <c r="BS48" s="99" t="s">
        <v>572</v>
      </c>
      <c r="BT48" s="99" t="s">
        <v>572</v>
      </c>
      <c r="BU48" s="99" t="s">
        <v>583</v>
      </c>
      <c r="BV48" s="100" t="s">
        <v>572</v>
      </c>
      <c r="BW48" s="99" t="s">
        <v>583</v>
      </c>
      <c r="BX48" s="100" t="s">
        <v>583</v>
      </c>
      <c r="BY48" s="99" t="s">
        <v>583</v>
      </c>
      <c r="BZ48" s="99" t="s">
        <v>572</v>
      </c>
      <c r="CA48" s="100" t="s">
        <v>572</v>
      </c>
      <c r="CB48" s="100" t="s">
        <v>583</v>
      </c>
      <c r="CC48" s="100" t="s">
        <v>583</v>
      </c>
      <c r="CD48" s="100" t="s">
        <v>572</v>
      </c>
      <c r="CE48" s="99" t="s">
        <v>583</v>
      </c>
      <c r="CF48" s="99" t="s">
        <v>583</v>
      </c>
      <c r="CG48" s="99" t="s">
        <v>572</v>
      </c>
      <c r="CH48" s="100" t="s">
        <v>572</v>
      </c>
      <c r="CI48" s="100" t="s">
        <v>583</v>
      </c>
      <c r="CJ48" s="100" t="s">
        <v>583</v>
      </c>
      <c r="CK48" s="100" t="s">
        <v>572</v>
      </c>
      <c r="CL48" s="100" t="s">
        <v>572</v>
      </c>
      <c r="CM48" s="100" t="s">
        <v>583</v>
      </c>
      <c r="CN48" s="100" t="s">
        <v>572</v>
      </c>
      <c r="CO48" s="99" t="s">
        <v>572</v>
      </c>
      <c r="CP48" s="100" t="s">
        <v>576</v>
      </c>
      <c r="CQ48" s="100" t="s">
        <v>575</v>
      </c>
      <c r="CR48" s="100" t="s">
        <v>574</v>
      </c>
      <c r="CS48" s="100" t="s">
        <v>573</v>
      </c>
      <c r="CT48" s="100" t="s">
        <v>572</v>
      </c>
    </row>
    <row r="49" spans="1:98" s="90" customFormat="1" x14ac:dyDescent="0.25">
      <c r="A49" s="89" t="s">
        <v>1554</v>
      </c>
      <c r="B49" s="89" t="s">
        <v>113</v>
      </c>
      <c r="C49" s="91" t="s">
        <v>130</v>
      </c>
      <c r="D49" s="89" t="s">
        <v>699</v>
      </c>
      <c r="E49" s="89" t="s">
        <v>571</v>
      </c>
      <c r="F49" s="89" t="s">
        <v>1052</v>
      </c>
      <c r="G49" s="89" t="s">
        <v>736</v>
      </c>
      <c r="H49" s="89" t="s">
        <v>77</v>
      </c>
      <c r="I49" s="99" t="s">
        <v>574</v>
      </c>
      <c r="J49" s="100" t="s">
        <v>573</v>
      </c>
      <c r="K49" s="99" t="s">
        <v>572</v>
      </c>
      <c r="L49" s="99" t="s">
        <v>573</v>
      </c>
      <c r="M49" s="99" t="s">
        <v>574</v>
      </c>
      <c r="N49" s="99" t="s">
        <v>575</v>
      </c>
      <c r="O49" s="100" t="s">
        <v>575</v>
      </c>
      <c r="P49" s="99" t="s">
        <v>572</v>
      </c>
      <c r="Q49" s="99" t="s">
        <v>574</v>
      </c>
      <c r="R49" s="99" t="s">
        <v>574</v>
      </c>
      <c r="S49" s="99" t="s">
        <v>576</v>
      </c>
      <c r="T49" s="100" t="s">
        <v>576</v>
      </c>
      <c r="U49" s="99" t="s">
        <v>572</v>
      </c>
      <c r="V49" s="100" t="s">
        <v>572</v>
      </c>
      <c r="W49" s="99" t="s">
        <v>575</v>
      </c>
      <c r="X49" s="99" t="s">
        <v>576</v>
      </c>
      <c r="Y49" s="99" t="s">
        <v>574</v>
      </c>
      <c r="Z49" s="99" t="s">
        <v>574</v>
      </c>
      <c r="AA49" s="99" t="s">
        <v>574</v>
      </c>
      <c r="AB49" s="99" t="s">
        <v>574</v>
      </c>
      <c r="AC49" s="99" t="s">
        <v>574</v>
      </c>
      <c r="AD49" s="99" t="s">
        <v>574</v>
      </c>
      <c r="AE49" s="99" t="s">
        <v>574</v>
      </c>
      <c r="AF49" s="99" t="s">
        <v>574</v>
      </c>
      <c r="AG49" s="99" t="s">
        <v>574</v>
      </c>
      <c r="AH49" s="99" t="s">
        <v>574</v>
      </c>
      <c r="AI49" s="99" t="s">
        <v>587</v>
      </c>
      <c r="AJ49" s="100" t="s">
        <v>1053</v>
      </c>
      <c r="AK49" s="100" t="s">
        <v>1054</v>
      </c>
      <c r="AL49" s="100" t="s">
        <v>1055</v>
      </c>
      <c r="AM49" s="100" t="s">
        <v>931</v>
      </c>
      <c r="AN49" s="100" t="s">
        <v>1056</v>
      </c>
      <c r="AO49" s="99" t="s">
        <v>572</v>
      </c>
      <c r="AP49" s="100" t="s">
        <v>577</v>
      </c>
      <c r="AQ49" s="100" t="s">
        <v>572</v>
      </c>
      <c r="AR49" s="99" t="s">
        <v>577</v>
      </c>
      <c r="AS49" s="99" t="s">
        <v>572</v>
      </c>
      <c r="AT49" s="99" t="s">
        <v>583</v>
      </c>
      <c r="AU49" s="99" t="s">
        <v>583</v>
      </c>
      <c r="AV49" s="100" t="s">
        <v>572</v>
      </c>
      <c r="AW49" s="100" t="s">
        <v>583</v>
      </c>
      <c r="AX49" s="100" t="s">
        <v>583</v>
      </c>
      <c r="AY49" s="100" t="s">
        <v>583</v>
      </c>
      <c r="AZ49" s="99" t="s">
        <v>583</v>
      </c>
      <c r="BA49" s="99" t="s">
        <v>583</v>
      </c>
      <c r="BB49" s="100" t="s">
        <v>572</v>
      </c>
      <c r="BC49" s="100" t="s">
        <v>583</v>
      </c>
      <c r="BD49" s="99" t="s">
        <v>583</v>
      </c>
      <c r="BE49" s="99" t="s">
        <v>583</v>
      </c>
      <c r="BF49" s="99" t="s">
        <v>583</v>
      </c>
      <c r="BG49" s="99" t="s">
        <v>572</v>
      </c>
      <c r="BH49" s="100" t="s">
        <v>583</v>
      </c>
      <c r="BI49" s="100" t="s">
        <v>587</v>
      </c>
      <c r="BJ49" s="99" t="s">
        <v>572</v>
      </c>
      <c r="BK49" s="99" t="s">
        <v>583</v>
      </c>
      <c r="BL49" s="100" t="s">
        <v>583</v>
      </c>
      <c r="BM49" s="100" t="s">
        <v>572</v>
      </c>
      <c r="BN49" s="100" t="s">
        <v>572</v>
      </c>
      <c r="BO49" s="100" t="s">
        <v>583</v>
      </c>
      <c r="BP49" s="100" t="s">
        <v>572</v>
      </c>
      <c r="BQ49" s="100" t="s">
        <v>583</v>
      </c>
      <c r="BR49" s="99" t="s">
        <v>583</v>
      </c>
      <c r="BS49" s="100" t="s">
        <v>583</v>
      </c>
      <c r="BT49" s="100" t="s">
        <v>583</v>
      </c>
      <c r="BU49" s="100" t="s">
        <v>572</v>
      </c>
      <c r="BV49" s="99" t="s">
        <v>583</v>
      </c>
      <c r="BW49" s="99" t="s">
        <v>583</v>
      </c>
      <c r="BX49" s="100" t="s">
        <v>583</v>
      </c>
      <c r="BY49" s="99" t="s">
        <v>583</v>
      </c>
      <c r="BZ49" s="100" t="s">
        <v>583</v>
      </c>
      <c r="CA49" s="99" t="s">
        <v>583</v>
      </c>
      <c r="CB49" s="100" t="s">
        <v>583</v>
      </c>
      <c r="CC49" s="100" t="s">
        <v>583</v>
      </c>
      <c r="CD49" s="99" t="s">
        <v>583</v>
      </c>
      <c r="CE49" s="100" t="s">
        <v>572</v>
      </c>
      <c r="CF49" s="99" t="s">
        <v>583</v>
      </c>
      <c r="CG49" s="99" t="s">
        <v>572</v>
      </c>
      <c r="CH49" s="99" t="s">
        <v>583</v>
      </c>
      <c r="CI49" s="100" t="s">
        <v>583</v>
      </c>
      <c r="CJ49" s="100" t="s">
        <v>583</v>
      </c>
      <c r="CK49" s="100" t="s">
        <v>572</v>
      </c>
      <c r="CL49" s="99" t="s">
        <v>583</v>
      </c>
      <c r="CM49" s="100" t="s">
        <v>583</v>
      </c>
      <c r="CN49" s="99" t="s">
        <v>583</v>
      </c>
      <c r="CO49" s="100" t="s">
        <v>583</v>
      </c>
      <c r="CP49" s="100" t="s">
        <v>572</v>
      </c>
      <c r="CQ49" s="100" t="s">
        <v>576</v>
      </c>
      <c r="CR49" s="100" t="s">
        <v>575</v>
      </c>
      <c r="CS49" s="100" t="s">
        <v>829</v>
      </c>
      <c r="CT49" s="99" t="s">
        <v>574</v>
      </c>
    </row>
    <row r="50" spans="1:98" s="90" customFormat="1" ht="30" x14ac:dyDescent="0.25">
      <c r="A50" s="89" t="s">
        <v>1555</v>
      </c>
      <c r="B50" s="89" t="s">
        <v>113</v>
      </c>
      <c r="C50" s="91" t="s">
        <v>131</v>
      </c>
      <c r="D50" s="89" t="s">
        <v>1057</v>
      </c>
      <c r="E50" s="89" t="s">
        <v>571</v>
      </c>
      <c r="F50" s="89" t="s">
        <v>1058</v>
      </c>
      <c r="G50" s="89" t="s">
        <v>749</v>
      </c>
      <c r="H50" s="89" t="s">
        <v>77</v>
      </c>
      <c r="I50" s="99" t="s">
        <v>574</v>
      </c>
      <c r="J50" s="99" t="s">
        <v>572</v>
      </c>
      <c r="K50" s="99" t="s">
        <v>572</v>
      </c>
      <c r="L50" s="99" t="s">
        <v>573</v>
      </c>
      <c r="M50" s="99" t="s">
        <v>574</v>
      </c>
      <c r="N50" s="99" t="s">
        <v>575</v>
      </c>
      <c r="O50" s="99" t="s">
        <v>576</v>
      </c>
      <c r="P50" s="99" t="s">
        <v>572</v>
      </c>
      <c r="Q50" s="99" t="s">
        <v>574</v>
      </c>
      <c r="R50" s="99" t="s">
        <v>574</v>
      </c>
      <c r="S50" s="100" t="s">
        <v>573</v>
      </c>
      <c r="T50" s="99" t="s">
        <v>573</v>
      </c>
      <c r="U50" s="99" t="s">
        <v>572</v>
      </c>
      <c r="V50" s="99" t="s">
        <v>574</v>
      </c>
      <c r="W50" s="99" t="s">
        <v>575</v>
      </c>
      <c r="X50" s="99" t="s">
        <v>576</v>
      </c>
      <c r="Y50" s="99" t="s">
        <v>574</v>
      </c>
      <c r="Z50" s="99" t="s">
        <v>574</v>
      </c>
      <c r="AA50" s="99" t="s">
        <v>574</v>
      </c>
      <c r="AB50" s="99" t="s">
        <v>574</v>
      </c>
      <c r="AC50" s="99" t="s">
        <v>574</v>
      </c>
      <c r="AD50" s="99" t="s">
        <v>574</v>
      </c>
      <c r="AE50" s="99" t="s">
        <v>574</v>
      </c>
      <c r="AF50" s="99" t="s">
        <v>574</v>
      </c>
      <c r="AG50" s="99" t="s">
        <v>574</v>
      </c>
      <c r="AH50" s="99" t="s">
        <v>574</v>
      </c>
      <c r="AI50" s="99" t="s">
        <v>574</v>
      </c>
      <c r="AJ50" s="102" t="s">
        <v>1059</v>
      </c>
      <c r="AK50" s="102" t="s">
        <v>1060</v>
      </c>
      <c r="AL50" s="102" t="s">
        <v>1061</v>
      </c>
      <c r="AM50" s="102" t="s">
        <v>1062</v>
      </c>
      <c r="AN50" s="102" t="s">
        <v>1063</v>
      </c>
      <c r="AO50" s="99" t="s">
        <v>572</v>
      </c>
      <c r="AP50" s="99" t="s">
        <v>572</v>
      </c>
      <c r="AQ50" s="99" t="s">
        <v>577</v>
      </c>
      <c r="AR50" s="99" t="s">
        <v>577</v>
      </c>
      <c r="AS50" s="100" t="s">
        <v>577</v>
      </c>
      <c r="AT50" s="99" t="s">
        <v>583</v>
      </c>
      <c r="AU50" s="99" t="s">
        <v>583</v>
      </c>
      <c r="AV50" s="99" t="s">
        <v>583</v>
      </c>
      <c r="AW50" s="99" t="s">
        <v>572</v>
      </c>
      <c r="AX50" s="100" t="s">
        <v>583</v>
      </c>
      <c r="AY50" s="99" t="s">
        <v>572</v>
      </c>
      <c r="AZ50" s="100" t="s">
        <v>572</v>
      </c>
      <c r="BA50" s="100" t="s">
        <v>572</v>
      </c>
      <c r="BB50" s="99" t="s">
        <v>583</v>
      </c>
      <c r="BC50" s="100" t="s">
        <v>583</v>
      </c>
      <c r="BD50" s="99" t="s">
        <v>583</v>
      </c>
      <c r="BE50" s="99" t="s">
        <v>583</v>
      </c>
      <c r="BF50" s="99" t="s">
        <v>583</v>
      </c>
      <c r="BG50" s="99" t="s">
        <v>572</v>
      </c>
      <c r="BH50" s="100" t="s">
        <v>583</v>
      </c>
      <c r="BI50" s="100" t="s">
        <v>587</v>
      </c>
      <c r="BJ50" s="99" t="s">
        <v>572</v>
      </c>
      <c r="BK50" s="99" t="s">
        <v>583</v>
      </c>
      <c r="BL50" s="100" t="s">
        <v>583</v>
      </c>
      <c r="BM50" s="99" t="s">
        <v>583</v>
      </c>
      <c r="BN50" s="99" t="s">
        <v>583</v>
      </c>
      <c r="BO50" s="100" t="s">
        <v>583</v>
      </c>
      <c r="BP50" s="99" t="s">
        <v>583</v>
      </c>
      <c r="BQ50" s="99" t="s">
        <v>572</v>
      </c>
      <c r="BR50" s="99" t="s">
        <v>583</v>
      </c>
      <c r="BS50" s="100" t="s">
        <v>583</v>
      </c>
      <c r="BT50" s="99" t="s">
        <v>572</v>
      </c>
      <c r="BU50" s="99" t="s">
        <v>583</v>
      </c>
      <c r="BV50" s="100" t="s">
        <v>572</v>
      </c>
      <c r="BW50" s="99" t="s">
        <v>583</v>
      </c>
      <c r="BX50" s="100" t="s">
        <v>583</v>
      </c>
      <c r="BY50" s="99" t="s">
        <v>583</v>
      </c>
      <c r="BZ50" s="99" t="s">
        <v>572</v>
      </c>
      <c r="CA50" s="100" t="s">
        <v>572</v>
      </c>
      <c r="CB50" s="100" t="s">
        <v>583</v>
      </c>
      <c r="CC50" s="100" t="s">
        <v>583</v>
      </c>
      <c r="CD50" s="99" t="s">
        <v>583</v>
      </c>
      <c r="CE50" s="99" t="s">
        <v>583</v>
      </c>
      <c r="CF50" s="99" t="s">
        <v>583</v>
      </c>
      <c r="CG50" s="99" t="s">
        <v>572</v>
      </c>
      <c r="CH50" s="99" t="s">
        <v>583</v>
      </c>
      <c r="CI50" s="100" t="s">
        <v>583</v>
      </c>
      <c r="CJ50" s="100" t="s">
        <v>583</v>
      </c>
      <c r="CK50" s="99" t="s">
        <v>583</v>
      </c>
      <c r="CL50" s="99" t="s">
        <v>583</v>
      </c>
      <c r="CM50" s="99" t="s">
        <v>572</v>
      </c>
      <c r="CN50" s="99" t="s">
        <v>583</v>
      </c>
      <c r="CO50" s="100" t="s">
        <v>583</v>
      </c>
      <c r="CP50" s="100" t="s">
        <v>572</v>
      </c>
      <c r="CQ50" s="100" t="s">
        <v>576</v>
      </c>
      <c r="CR50" s="100" t="s">
        <v>574</v>
      </c>
      <c r="CS50" s="99" t="s">
        <v>575</v>
      </c>
      <c r="CT50" s="100" t="s">
        <v>575</v>
      </c>
    </row>
    <row r="51" spans="1:98" s="90" customFormat="1" ht="165" x14ac:dyDescent="0.25">
      <c r="A51" s="89" t="s">
        <v>968</v>
      </c>
      <c r="B51" s="89" t="s">
        <v>113</v>
      </c>
      <c r="C51" s="91" t="s">
        <v>132</v>
      </c>
      <c r="D51" s="89" t="s">
        <v>1065</v>
      </c>
      <c r="E51" s="89" t="s">
        <v>571</v>
      </c>
      <c r="F51" s="89" t="s">
        <v>1066</v>
      </c>
      <c r="G51" s="89" t="s">
        <v>768</v>
      </c>
      <c r="H51" s="89" t="s">
        <v>77</v>
      </c>
      <c r="I51" s="99" t="s">
        <v>574</v>
      </c>
      <c r="J51" s="99" t="s">
        <v>572</v>
      </c>
      <c r="K51" s="99" t="s">
        <v>572</v>
      </c>
      <c r="L51" s="99" t="s">
        <v>573</v>
      </c>
      <c r="M51" s="99" t="s">
        <v>574</v>
      </c>
      <c r="N51" s="99" t="s">
        <v>575</v>
      </c>
      <c r="O51" s="99" t="s">
        <v>576</v>
      </c>
      <c r="P51" s="99" t="s">
        <v>572</v>
      </c>
      <c r="Q51" s="99" t="s">
        <v>574</v>
      </c>
      <c r="R51" s="99" t="s">
        <v>574</v>
      </c>
      <c r="S51" s="99" t="s">
        <v>576</v>
      </c>
      <c r="T51" s="99" t="s">
        <v>573</v>
      </c>
      <c r="U51" s="99" t="s">
        <v>572</v>
      </c>
      <c r="V51" s="99" t="s">
        <v>574</v>
      </c>
      <c r="W51" s="99" t="s">
        <v>575</v>
      </c>
      <c r="X51" s="99" t="s">
        <v>576</v>
      </c>
      <c r="Y51" s="99" t="s">
        <v>574</v>
      </c>
      <c r="Z51" s="99" t="s">
        <v>574</v>
      </c>
      <c r="AA51" s="99" t="s">
        <v>574</v>
      </c>
      <c r="AB51" s="99" t="s">
        <v>574</v>
      </c>
      <c r="AC51" s="99" t="s">
        <v>574</v>
      </c>
      <c r="AD51" s="99" t="s">
        <v>574</v>
      </c>
      <c r="AE51" s="99" t="s">
        <v>574</v>
      </c>
      <c r="AF51" s="99" t="s">
        <v>574</v>
      </c>
      <c r="AG51" s="99" t="s">
        <v>574</v>
      </c>
      <c r="AH51" s="99" t="s">
        <v>574</v>
      </c>
      <c r="AI51" s="99" t="s">
        <v>574</v>
      </c>
      <c r="AJ51" s="100" t="s">
        <v>1067</v>
      </c>
      <c r="AK51" s="100" t="s">
        <v>1068</v>
      </c>
      <c r="AL51" s="102" t="s">
        <v>1069</v>
      </c>
      <c r="AM51" s="100" t="s">
        <v>1070</v>
      </c>
      <c r="AN51" s="100" t="s">
        <v>1071</v>
      </c>
      <c r="AO51" s="99" t="s">
        <v>572</v>
      </c>
      <c r="AP51" s="99" t="s">
        <v>572</v>
      </c>
      <c r="AQ51" s="99" t="s">
        <v>577</v>
      </c>
      <c r="AR51" s="99" t="s">
        <v>577</v>
      </c>
      <c r="AS51" s="99" t="s">
        <v>572</v>
      </c>
      <c r="AT51" s="99" t="s">
        <v>583</v>
      </c>
      <c r="AU51" s="99" t="s">
        <v>583</v>
      </c>
      <c r="AV51" s="99" t="s">
        <v>583</v>
      </c>
      <c r="AW51" s="99" t="s">
        <v>572</v>
      </c>
      <c r="AX51" s="100" t="s">
        <v>583</v>
      </c>
      <c r="AY51" s="100" t="s">
        <v>583</v>
      </c>
      <c r="AZ51" s="99" t="s">
        <v>583</v>
      </c>
      <c r="BA51" s="99" t="s">
        <v>583</v>
      </c>
      <c r="BB51" s="99" t="s">
        <v>583</v>
      </c>
      <c r="BC51" s="100" t="s">
        <v>583</v>
      </c>
      <c r="BD51" s="99" t="s">
        <v>583</v>
      </c>
      <c r="BE51" s="99" t="s">
        <v>583</v>
      </c>
      <c r="BF51" s="99" t="s">
        <v>583</v>
      </c>
      <c r="BG51" s="99" t="s">
        <v>572</v>
      </c>
      <c r="BH51" s="100" t="s">
        <v>583</v>
      </c>
      <c r="BI51" s="100" t="s">
        <v>587</v>
      </c>
      <c r="BJ51" s="99" t="s">
        <v>572</v>
      </c>
      <c r="BK51" s="99" t="s">
        <v>583</v>
      </c>
      <c r="BL51" s="99" t="s">
        <v>572</v>
      </c>
      <c r="BM51" s="99" t="s">
        <v>583</v>
      </c>
      <c r="BN51" s="99" t="s">
        <v>583</v>
      </c>
      <c r="BO51" s="100" t="s">
        <v>583</v>
      </c>
      <c r="BP51" s="99" t="s">
        <v>583</v>
      </c>
      <c r="BQ51" s="99" t="s">
        <v>572</v>
      </c>
      <c r="BR51" s="99" t="s">
        <v>583</v>
      </c>
      <c r="BS51" s="99" t="s">
        <v>572</v>
      </c>
      <c r="BT51" s="99" t="s">
        <v>572</v>
      </c>
      <c r="BU51" s="99" t="s">
        <v>583</v>
      </c>
      <c r="BV51" s="100" t="s">
        <v>572</v>
      </c>
      <c r="BW51" s="99" t="s">
        <v>583</v>
      </c>
      <c r="BX51" s="100" t="s">
        <v>583</v>
      </c>
      <c r="BY51" s="99" t="s">
        <v>583</v>
      </c>
      <c r="BZ51" s="100" t="s">
        <v>583</v>
      </c>
      <c r="CA51" s="100" t="s">
        <v>572</v>
      </c>
      <c r="CB51" s="100" t="s">
        <v>583</v>
      </c>
      <c r="CC51" s="100" t="s">
        <v>583</v>
      </c>
      <c r="CD51" s="99" t="s">
        <v>583</v>
      </c>
      <c r="CE51" s="99" t="s">
        <v>583</v>
      </c>
      <c r="CF51" s="99" t="s">
        <v>583</v>
      </c>
      <c r="CG51" s="99" t="s">
        <v>572</v>
      </c>
      <c r="CH51" s="99" t="s">
        <v>583</v>
      </c>
      <c r="CI51" s="100" t="s">
        <v>583</v>
      </c>
      <c r="CJ51" s="100" t="s">
        <v>583</v>
      </c>
      <c r="CK51" s="99" t="s">
        <v>583</v>
      </c>
      <c r="CL51" s="99" t="s">
        <v>583</v>
      </c>
      <c r="CM51" s="99" t="s">
        <v>572</v>
      </c>
      <c r="CN51" s="99" t="s">
        <v>583</v>
      </c>
      <c r="CO51" s="100" t="s">
        <v>583</v>
      </c>
      <c r="CP51" s="100" t="s">
        <v>576</v>
      </c>
      <c r="CQ51" s="100" t="s">
        <v>575</v>
      </c>
      <c r="CR51" s="100" t="s">
        <v>574</v>
      </c>
      <c r="CS51" s="100" t="s">
        <v>573</v>
      </c>
      <c r="CT51" s="100" t="s">
        <v>572</v>
      </c>
    </row>
    <row r="52" spans="1:98" s="90" customFormat="1" x14ac:dyDescent="0.25">
      <c r="A52" s="89" t="s">
        <v>1556</v>
      </c>
      <c r="B52" s="89" t="s">
        <v>113</v>
      </c>
      <c r="C52" s="91" t="s">
        <v>133</v>
      </c>
      <c r="D52" s="89" t="s">
        <v>907</v>
      </c>
      <c r="E52" s="89" t="s">
        <v>571</v>
      </c>
      <c r="F52" s="89" t="s">
        <v>1274</v>
      </c>
      <c r="G52" s="89" t="s">
        <v>743</v>
      </c>
      <c r="H52" s="89" t="s">
        <v>77</v>
      </c>
      <c r="I52" s="99" t="s">
        <v>574</v>
      </c>
      <c r="J52" s="100" t="s">
        <v>576</v>
      </c>
      <c r="K52" s="99" t="s">
        <v>572</v>
      </c>
      <c r="L52" s="99" t="s">
        <v>573</v>
      </c>
      <c r="M52" s="99" t="s">
        <v>574</v>
      </c>
      <c r="N52" s="99" t="s">
        <v>575</v>
      </c>
      <c r="O52" s="100" t="s">
        <v>574</v>
      </c>
      <c r="P52" s="99" t="s">
        <v>572</v>
      </c>
      <c r="Q52" s="99" t="s">
        <v>574</v>
      </c>
      <c r="R52" s="99" t="s">
        <v>574</v>
      </c>
      <c r="S52" s="99" t="s">
        <v>576</v>
      </c>
      <c r="T52" s="100" t="s">
        <v>576</v>
      </c>
      <c r="U52" s="100" t="s">
        <v>575</v>
      </c>
      <c r="V52" s="100" t="s">
        <v>576</v>
      </c>
      <c r="W52" s="99" t="s">
        <v>575</v>
      </c>
      <c r="X52" s="100" t="s">
        <v>575</v>
      </c>
      <c r="Y52" s="99" t="s">
        <v>574</v>
      </c>
      <c r="Z52" s="99" t="s">
        <v>574</v>
      </c>
      <c r="AA52" s="99" t="s">
        <v>574</v>
      </c>
      <c r="AB52" s="99" t="s">
        <v>574</v>
      </c>
      <c r="AC52" s="99" t="s">
        <v>574</v>
      </c>
      <c r="AD52" s="99" t="s">
        <v>574</v>
      </c>
      <c r="AE52" s="99" t="s">
        <v>574</v>
      </c>
      <c r="AF52" s="99" t="s">
        <v>574</v>
      </c>
      <c r="AG52" s="99" t="s">
        <v>574</v>
      </c>
      <c r="AH52" s="99" t="s">
        <v>574</v>
      </c>
      <c r="AI52" s="99" t="s">
        <v>574</v>
      </c>
      <c r="AJ52" s="100" t="s">
        <v>1442</v>
      </c>
      <c r="AK52" s="100" t="s">
        <v>1443</v>
      </c>
      <c r="AL52" s="100" t="s">
        <v>1444</v>
      </c>
      <c r="AM52" s="100" t="s">
        <v>1161</v>
      </c>
      <c r="AN52" s="100" t="s">
        <v>1445</v>
      </c>
      <c r="AO52" s="99" t="s">
        <v>572</v>
      </c>
      <c r="AP52" s="99" t="s">
        <v>572</v>
      </c>
      <c r="AQ52" s="99" t="s">
        <v>577</v>
      </c>
      <c r="AR52" s="99" t="s">
        <v>577</v>
      </c>
      <c r="AS52" s="100" t="s">
        <v>577</v>
      </c>
      <c r="AT52" s="99" t="s">
        <v>583</v>
      </c>
      <c r="AU52" s="100" t="s">
        <v>572</v>
      </c>
      <c r="AV52" s="100" t="s">
        <v>572</v>
      </c>
      <c r="AW52" s="100" t="s">
        <v>583</v>
      </c>
      <c r="AX52" s="99" t="s">
        <v>572</v>
      </c>
      <c r="AY52" s="100" t="s">
        <v>583</v>
      </c>
      <c r="AZ52" s="99" t="s">
        <v>583</v>
      </c>
      <c r="BA52" s="99" t="s">
        <v>583</v>
      </c>
      <c r="BB52" s="99" t="s">
        <v>583</v>
      </c>
      <c r="BC52" s="99" t="s">
        <v>572</v>
      </c>
      <c r="BD52" s="99" t="s">
        <v>583</v>
      </c>
      <c r="BE52" s="99" t="s">
        <v>583</v>
      </c>
      <c r="BF52" s="99" t="s">
        <v>583</v>
      </c>
      <c r="BG52" s="99" t="s">
        <v>572</v>
      </c>
      <c r="BH52" s="100" t="s">
        <v>583</v>
      </c>
      <c r="BI52" s="100" t="s">
        <v>587</v>
      </c>
      <c r="BJ52" s="99" t="s">
        <v>572</v>
      </c>
      <c r="BK52" s="100" t="s">
        <v>572</v>
      </c>
      <c r="BL52" s="99" t="s">
        <v>572</v>
      </c>
      <c r="BM52" s="99" t="s">
        <v>583</v>
      </c>
      <c r="BN52" s="100" t="s">
        <v>572</v>
      </c>
      <c r="BO52" s="99" t="s">
        <v>572</v>
      </c>
      <c r="BP52" s="99" t="s">
        <v>583</v>
      </c>
      <c r="BQ52" s="99" t="s">
        <v>572</v>
      </c>
      <c r="BR52" s="100" t="s">
        <v>572</v>
      </c>
      <c r="BS52" s="99" t="s">
        <v>572</v>
      </c>
      <c r="BT52" s="100" t="s">
        <v>583</v>
      </c>
      <c r="BU52" s="100" t="s">
        <v>572</v>
      </c>
      <c r="BV52" s="100" t="s">
        <v>572</v>
      </c>
      <c r="BW52" s="99" t="s">
        <v>583</v>
      </c>
      <c r="BX52" s="100" t="s">
        <v>572</v>
      </c>
      <c r="BY52" s="100" t="s">
        <v>572</v>
      </c>
      <c r="BZ52" s="100" t="s">
        <v>583</v>
      </c>
      <c r="CA52" s="100" t="s">
        <v>572</v>
      </c>
      <c r="CB52" s="100" t="s">
        <v>583</v>
      </c>
      <c r="CC52" s="100" t="s">
        <v>583</v>
      </c>
      <c r="CD52" s="100" t="s">
        <v>572</v>
      </c>
      <c r="CE52" s="100" t="s">
        <v>572</v>
      </c>
      <c r="CF52" s="100" t="s">
        <v>572</v>
      </c>
      <c r="CG52" s="100" t="s">
        <v>583</v>
      </c>
      <c r="CH52" s="99" t="s">
        <v>583</v>
      </c>
      <c r="CI52" s="100" t="s">
        <v>583</v>
      </c>
      <c r="CJ52" s="99" t="s">
        <v>572</v>
      </c>
      <c r="CK52" s="100" t="s">
        <v>572</v>
      </c>
      <c r="CL52" s="100" t="s">
        <v>572</v>
      </c>
      <c r="CM52" s="100" t="s">
        <v>583</v>
      </c>
      <c r="CN52" s="100" t="s">
        <v>572</v>
      </c>
      <c r="CO52" s="99" t="s">
        <v>572</v>
      </c>
      <c r="CP52" s="100" t="s">
        <v>576</v>
      </c>
      <c r="CQ52" s="100" t="s">
        <v>575</v>
      </c>
      <c r="CR52" s="100" t="s">
        <v>573</v>
      </c>
      <c r="CS52" s="100" t="s">
        <v>574</v>
      </c>
      <c r="CT52" s="100" t="s">
        <v>572</v>
      </c>
    </row>
    <row r="53" spans="1:98" s="90" customFormat="1" ht="30" x14ac:dyDescent="0.25">
      <c r="A53" s="89" t="s">
        <v>1460</v>
      </c>
      <c r="B53" s="89" t="s">
        <v>113</v>
      </c>
      <c r="C53" s="91" t="s">
        <v>134</v>
      </c>
      <c r="D53" s="89" t="s">
        <v>693</v>
      </c>
      <c r="E53" s="89" t="s">
        <v>571</v>
      </c>
      <c r="F53" s="89" t="s">
        <v>1231</v>
      </c>
      <c r="G53" s="89" t="s">
        <v>767</v>
      </c>
      <c r="H53" s="89" t="s">
        <v>77</v>
      </c>
      <c r="I53" s="99" t="s">
        <v>574</v>
      </c>
      <c r="J53" s="99" t="s">
        <v>572</v>
      </c>
      <c r="K53" s="99" t="s">
        <v>572</v>
      </c>
      <c r="L53" s="99" t="s">
        <v>573</v>
      </c>
      <c r="M53" s="99" t="s">
        <v>574</v>
      </c>
      <c r="N53" s="99" t="s">
        <v>575</v>
      </c>
      <c r="O53" s="99" t="s">
        <v>576</v>
      </c>
      <c r="P53" s="99" t="s">
        <v>572</v>
      </c>
      <c r="Q53" s="99" t="s">
        <v>574</v>
      </c>
      <c r="R53" s="99" t="s">
        <v>574</v>
      </c>
      <c r="S53" s="100" t="s">
        <v>573</v>
      </c>
      <c r="T53" s="99" t="s">
        <v>573</v>
      </c>
      <c r="U53" s="99" t="s">
        <v>572</v>
      </c>
      <c r="V53" s="99" t="s">
        <v>574</v>
      </c>
      <c r="W53" s="99" t="s">
        <v>575</v>
      </c>
      <c r="X53" s="99" t="s">
        <v>576</v>
      </c>
      <c r="Y53" s="99" t="s">
        <v>574</v>
      </c>
      <c r="Z53" s="99" t="s">
        <v>574</v>
      </c>
      <c r="AA53" s="99" t="s">
        <v>574</v>
      </c>
      <c r="AB53" s="99" t="s">
        <v>574</v>
      </c>
      <c r="AC53" s="99" t="s">
        <v>574</v>
      </c>
      <c r="AD53" s="99" t="s">
        <v>574</v>
      </c>
      <c r="AE53" s="99" t="s">
        <v>574</v>
      </c>
      <c r="AF53" s="99" t="s">
        <v>574</v>
      </c>
      <c r="AG53" s="99" t="s">
        <v>574</v>
      </c>
      <c r="AH53" s="99" t="s">
        <v>574</v>
      </c>
      <c r="AI53" s="99" t="s">
        <v>574</v>
      </c>
      <c r="AJ53" s="102" t="s">
        <v>873</v>
      </c>
      <c r="AK53" s="102" t="s">
        <v>906</v>
      </c>
      <c r="AL53" s="102" t="s">
        <v>875</v>
      </c>
      <c r="AM53" s="102" t="s">
        <v>876</v>
      </c>
      <c r="AN53" s="102" t="s">
        <v>877</v>
      </c>
      <c r="AO53" s="99" t="s">
        <v>572</v>
      </c>
      <c r="AP53" s="99" t="s">
        <v>572</v>
      </c>
      <c r="AQ53" s="100" t="s">
        <v>572</v>
      </c>
      <c r="AR53" s="99" t="s">
        <v>577</v>
      </c>
      <c r="AS53" s="100" t="s">
        <v>577</v>
      </c>
      <c r="AT53" s="99" t="s">
        <v>583</v>
      </c>
      <c r="AU53" s="99" t="s">
        <v>583</v>
      </c>
      <c r="AV53" s="99" t="s">
        <v>583</v>
      </c>
      <c r="AW53" s="99" t="s">
        <v>572</v>
      </c>
      <c r="AX53" s="100" t="s">
        <v>583</v>
      </c>
      <c r="AY53" s="99" t="s">
        <v>572</v>
      </c>
      <c r="AZ53" s="99" t="s">
        <v>583</v>
      </c>
      <c r="BA53" s="99" t="s">
        <v>583</v>
      </c>
      <c r="BB53" s="99" t="s">
        <v>583</v>
      </c>
      <c r="BC53" s="99" t="s">
        <v>572</v>
      </c>
      <c r="BD53" s="99" t="s">
        <v>583</v>
      </c>
      <c r="BE53" s="99" t="s">
        <v>583</v>
      </c>
      <c r="BF53" s="99" t="s">
        <v>583</v>
      </c>
      <c r="BG53" s="99" t="s">
        <v>572</v>
      </c>
      <c r="BH53" s="100" t="s">
        <v>583</v>
      </c>
      <c r="BI53" s="100" t="s">
        <v>587</v>
      </c>
      <c r="BJ53" s="99" t="s">
        <v>572</v>
      </c>
      <c r="BK53" s="100" t="s">
        <v>572</v>
      </c>
      <c r="BL53" s="100" t="s">
        <v>583</v>
      </c>
      <c r="BM53" s="100" t="s">
        <v>572</v>
      </c>
      <c r="BN53" s="99" t="s">
        <v>583</v>
      </c>
      <c r="BO53" s="100" t="s">
        <v>583</v>
      </c>
      <c r="BP53" s="99" t="s">
        <v>583</v>
      </c>
      <c r="BQ53" s="99" t="s">
        <v>572</v>
      </c>
      <c r="BR53" s="99" t="s">
        <v>583</v>
      </c>
      <c r="BS53" s="99" t="s">
        <v>572</v>
      </c>
      <c r="BT53" s="99" t="s">
        <v>572</v>
      </c>
      <c r="BU53" s="99" t="s">
        <v>583</v>
      </c>
      <c r="BV53" s="100" t="s">
        <v>572</v>
      </c>
      <c r="BW53" s="99" t="s">
        <v>583</v>
      </c>
      <c r="BX53" s="100" t="s">
        <v>572</v>
      </c>
      <c r="BY53" s="100" t="s">
        <v>572</v>
      </c>
      <c r="BZ53" s="100" t="s">
        <v>583</v>
      </c>
      <c r="CA53" s="99" t="s">
        <v>583</v>
      </c>
      <c r="CB53" s="99" t="s">
        <v>572</v>
      </c>
      <c r="CC53" s="99" t="s">
        <v>572</v>
      </c>
      <c r="CD53" s="100" t="s">
        <v>572</v>
      </c>
      <c r="CE53" s="100" t="s">
        <v>572</v>
      </c>
      <c r="CF53" s="99" t="s">
        <v>583</v>
      </c>
      <c r="CG53" s="99" t="s">
        <v>572</v>
      </c>
      <c r="CH53" s="99" t="s">
        <v>583</v>
      </c>
      <c r="CI53" s="100" t="s">
        <v>583</v>
      </c>
      <c r="CJ53" s="100" t="s">
        <v>583</v>
      </c>
      <c r="CK53" s="99" t="s">
        <v>583</v>
      </c>
      <c r="CL53" s="99" t="s">
        <v>583</v>
      </c>
      <c r="CM53" s="99" t="s">
        <v>572</v>
      </c>
      <c r="CN53" s="99" t="s">
        <v>583</v>
      </c>
      <c r="CO53" s="100" t="s">
        <v>583</v>
      </c>
      <c r="CP53" s="100" t="s">
        <v>576</v>
      </c>
      <c r="CQ53" s="100" t="s">
        <v>575</v>
      </c>
      <c r="CR53" s="100" t="s">
        <v>574</v>
      </c>
      <c r="CS53" s="100" t="s">
        <v>573</v>
      </c>
      <c r="CT53" s="100" t="s">
        <v>572</v>
      </c>
    </row>
    <row r="54" spans="1:98" s="90" customFormat="1" x14ac:dyDescent="0.25">
      <c r="A54" s="89" t="s">
        <v>975</v>
      </c>
      <c r="B54" s="89" t="s">
        <v>113</v>
      </c>
      <c r="C54" s="91" t="s">
        <v>135</v>
      </c>
      <c r="D54" s="89" t="s">
        <v>912</v>
      </c>
      <c r="E54" s="89" t="s">
        <v>571</v>
      </c>
      <c r="F54" s="89" t="s">
        <v>1043</v>
      </c>
      <c r="G54" s="89" t="s">
        <v>771</v>
      </c>
      <c r="H54" s="89" t="s">
        <v>77</v>
      </c>
      <c r="I54" s="99" t="s">
        <v>574</v>
      </c>
      <c r="J54" s="99" t="s">
        <v>572</v>
      </c>
      <c r="K54" s="99" t="s">
        <v>572</v>
      </c>
      <c r="L54" s="99" t="s">
        <v>573</v>
      </c>
      <c r="M54" s="99" t="s">
        <v>574</v>
      </c>
      <c r="N54" s="99" t="s">
        <v>575</v>
      </c>
      <c r="O54" s="99" t="s">
        <v>576</v>
      </c>
      <c r="P54" s="100" t="s">
        <v>576</v>
      </c>
      <c r="Q54" s="99" t="s">
        <v>574</v>
      </c>
      <c r="R54" s="99" t="s">
        <v>574</v>
      </c>
      <c r="S54" s="99" t="s">
        <v>576</v>
      </c>
      <c r="T54" s="99" t="s">
        <v>573</v>
      </c>
      <c r="U54" s="99" t="s">
        <v>572</v>
      </c>
      <c r="V54" s="99" t="s">
        <v>574</v>
      </c>
      <c r="W54" s="99" t="s">
        <v>575</v>
      </c>
      <c r="X54" s="99" t="s">
        <v>576</v>
      </c>
      <c r="Y54" s="99" t="s">
        <v>574</v>
      </c>
      <c r="Z54" s="99" t="s">
        <v>574</v>
      </c>
      <c r="AA54" s="99" t="s">
        <v>574</v>
      </c>
      <c r="AB54" s="99" t="s">
        <v>574</v>
      </c>
      <c r="AC54" s="99" t="s">
        <v>574</v>
      </c>
      <c r="AD54" s="99" t="s">
        <v>574</v>
      </c>
      <c r="AE54" s="99" t="s">
        <v>574</v>
      </c>
      <c r="AF54" s="99" t="s">
        <v>574</v>
      </c>
      <c r="AG54" s="99" t="s">
        <v>574</v>
      </c>
      <c r="AH54" s="99" t="s">
        <v>574</v>
      </c>
      <c r="AI54" s="99" t="s">
        <v>574</v>
      </c>
      <c r="AJ54" s="100" t="s">
        <v>1059</v>
      </c>
      <c r="AK54" s="100" t="s">
        <v>1060</v>
      </c>
      <c r="AL54" s="100" t="s">
        <v>1061</v>
      </c>
      <c r="AM54" s="100" t="s">
        <v>1062</v>
      </c>
      <c r="AN54" s="100" t="s">
        <v>1063</v>
      </c>
      <c r="AO54" s="99" t="s">
        <v>572</v>
      </c>
      <c r="AP54" s="99" t="s">
        <v>572</v>
      </c>
      <c r="AQ54" s="99" t="s">
        <v>577</v>
      </c>
      <c r="AR54" s="99" t="s">
        <v>577</v>
      </c>
      <c r="AS54" s="99" t="s">
        <v>572</v>
      </c>
      <c r="AT54" s="99" t="s">
        <v>583</v>
      </c>
      <c r="AU54" s="99" t="s">
        <v>583</v>
      </c>
      <c r="AV54" s="99" t="s">
        <v>583</v>
      </c>
      <c r="AW54" s="99" t="s">
        <v>572</v>
      </c>
      <c r="AX54" s="99" t="s">
        <v>572</v>
      </c>
      <c r="AY54" s="99" t="s">
        <v>572</v>
      </c>
      <c r="AZ54" s="99" t="s">
        <v>583</v>
      </c>
      <c r="BA54" s="99" t="s">
        <v>583</v>
      </c>
      <c r="BB54" s="100" t="s">
        <v>572</v>
      </c>
      <c r="BC54" s="99" t="s">
        <v>572</v>
      </c>
      <c r="BD54" s="99" t="s">
        <v>583</v>
      </c>
      <c r="BE54" s="99" t="s">
        <v>583</v>
      </c>
      <c r="BF54" s="99" t="s">
        <v>583</v>
      </c>
      <c r="BG54" s="99" t="s">
        <v>572</v>
      </c>
      <c r="BH54" s="100" t="s">
        <v>583</v>
      </c>
      <c r="BI54" s="100" t="s">
        <v>587</v>
      </c>
      <c r="BJ54" s="99" t="s">
        <v>572</v>
      </c>
      <c r="BK54" s="99" t="s">
        <v>583</v>
      </c>
      <c r="BL54" s="99" t="s">
        <v>572</v>
      </c>
      <c r="BM54" s="99" t="s">
        <v>583</v>
      </c>
      <c r="BN54" s="100" t="s">
        <v>572</v>
      </c>
      <c r="BO54" s="100" t="s">
        <v>583</v>
      </c>
      <c r="BP54" s="100" t="s">
        <v>572</v>
      </c>
      <c r="BQ54" s="100" t="s">
        <v>583</v>
      </c>
      <c r="BR54" s="100" t="s">
        <v>572</v>
      </c>
      <c r="BS54" s="99" t="s">
        <v>572</v>
      </c>
      <c r="BT54" s="99" t="s">
        <v>572</v>
      </c>
      <c r="BU54" s="99" t="s">
        <v>583</v>
      </c>
      <c r="BV54" s="100" t="s">
        <v>572</v>
      </c>
      <c r="BW54" s="99" t="s">
        <v>583</v>
      </c>
      <c r="BX54" s="100" t="s">
        <v>583</v>
      </c>
      <c r="BY54" s="99" t="s">
        <v>583</v>
      </c>
      <c r="BZ54" s="99" t="s">
        <v>572</v>
      </c>
      <c r="CA54" s="100" t="s">
        <v>572</v>
      </c>
      <c r="CB54" s="100" t="s">
        <v>583</v>
      </c>
      <c r="CC54" s="100" t="s">
        <v>583</v>
      </c>
      <c r="CD54" s="99" t="s">
        <v>583</v>
      </c>
      <c r="CE54" s="100" t="s">
        <v>572</v>
      </c>
      <c r="CF54" s="99" t="s">
        <v>583</v>
      </c>
      <c r="CG54" s="99" t="s">
        <v>572</v>
      </c>
      <c r="CH54" s="100" t="s">
        <v>572</v>
      </c>
      <c r="CI54" s="100" t="s">
        <v>583</v>
      </c>
      <c r="CJ54" s="100" t="s">
        <v>583</v>
      </c>
      <c r="CK54" s="99" t="s">
        <v>583</v>
      </c>
      <c r="CL54" s="99" t="s">
        <v>583</v>
      </c>
      <c r="CM54" s="99" t="s">
        <v>572</v>
      </c>
      <c r="CN54" s="99" t="s">
        <v>583</v>
      </c>
      <c r="CO54" s="100" t="s">
        <v>583</v>
      </c>
      <c r="CP54" s="100" t="s">
        <v>576</v>
      </c>
      <c r="CQ54" s="100" t="s">
        <v>575</v>
      </c>
      <c r="CR54" s="100" t="s">
        <v>574</v>
      </c>
      <c r="CS54" s="100" t="s">
        <v>573</v>
      </c>
      <c r="CT54" s="100" t="s">
        <v>572</v>
      </c>
    </row>
    <row r="55" spans="1:98" s="90" customFormat="1" x14ac:dyDescent="0.25">
      <c r="A55" s="89" t="s">
        <v>670</v>
      </c>
      <c r="B55" s="89" t="s">
        <v>113</v>
      </c>
      <c r="C55" s="91" t="s">
        <v>137</v>
      </c>
      <c r="D55" s="89" t="s">
        <v>700</v>
      </c>
      <c r="E55" s="89" t="s">
        <v>571</v>
      </c>
      <c r="F55" s="89" t="s">
        <v>1072</v>
      </c>
      <c r="G55" s="89" t="s">
        <v>765</v>
      </c>
      <c r="H55" s="89" t="s">
        <v>77</v>
      </c>
      <c r="I55" s="99" t="s">
        <v>574</v>
      </c>
      <c r="J55" s="99" t="s">
        <v>572</v>
      </c>
      <c r="K55" s="99" t="s">
        <v>572</v>
      </c>
      <c r="L55" s="99" t="s">
        <v>573</v>
      </c>
      <c r="M55" s="99" t="s">
        <v>574</v>
      </c>
      <c r="N55" s="99" t="s">
        <v>575</v>
      </c>
      <c r="O55" s="99" t="s">
        <v>576</v>
      </c>
      <c r="P55" s="99" t="s">
        <v>572</v>
      </c>
      <c r="Q55" s="99" t="s">
        <v>574</v>
      </c>
      <c r="R55" s="99" t="s">
        <v>574</v>
      </c>
      <c r="S55" s="99" t="s">
        <v>576</v>
      </c>
      <c r="T55" s="99" t="s">
        <v>573</v>
      </c>
      <c r="U55" s="99" t="s">
        <v>572</v>
      </c>
      <c r="V55" s="99" t="s">
        <v>574</v>
      </c>
      <c r="W55" s="99" t="s">
        <v>575</v>
      </c>
      <c r="X55" s="99" t="s">
        <v>576</v>
      </c>
      <c r="Y55" s="99" t="s">
        <v>574</v>
      </c>
      <c r="Z55" s="99" t="s">
        <v>574</v>
      </c>
      <c r="AA55" s="99" t="s">
        <v>574</v>
      </c>
      <c r="AB55" s="99" t="s">
        <v>574</v>
      </c>
      <c r="AC55" s="99" t="s">
        <v>574</v>
      </c>
      <c r="AD55" s="99" t="s">
        <v>574</v>
      </c>
      <c r="AE55" s="99" t="s">
        <v>574</v>
      </c>
      <c r="AF55" s="99" t="s">
        <v>574</v>
      </c>
      <c r="AG55" s="99" t="s">
        <v>574</v>
      </c>
      <c r="AH55" s="99" t="s">
        <v>574</v>
      </c>
      <c r="AI55" s="99" t="s">
        <v>574</v>
      </c>
      <c r="AJ55" s="100" t="s">
        <v>1053</v>
      </c>
      <c r="AK55" s="100" t="s">
        <v>1073</v>
      </c>
      <c r="AL55" s="100" t="s">
        <v>1055</v>
      </c>
      <c r="AM55" s="100" t="s">
        <v>931</v>
      </c>
      <c r="AN55" s="100" t="s">
        <v>1063</v>
      </c>
      <c r="AO55" s="99" t="s">
        <v>572</v>
      </c>
      <c r="AP55" s="99" t="s">
        <v>572</v>
      </c>
      <c r="AQ55" s="99" t="s">
        <v>577</v>
      </c>
      <c r="AR55" s="99" t="s">
        <v>577</v>
      </c>
      <c r="AS55" s="100" t="s">
        <v>577</v>
      </c>
      <c r="AT55" s="99" t="s">
        <v>583</v>
      </c>
      <c r="AU55" s="99" t="s">
        <v>583</v>
      </c>
      <c r="AV55" s="99" t="s">
        <v>583</v>
      </c>
      <c r="AW55" s="99" t="s">
        <v>572</v>
      </c>
      <c r="AX55" s="99" t="s">
        <v>572</v>
      </c>
      <c r="AY55" s="100" t="s">
        <v>583</v>
      </c>
      <c r="AZ55" s="99" t="s">
        <v>583</v>
      </c>
      <c r="BA55" s="99" t="s">
        <v>583</v>
      </c>
      <c r="BB55" s="99" t="s">
        <v>583</v>
      </c>
      <c r="BC55" s="99" t="s">
        <v>572</v>
      </c>
      <c r="BD55" s="99" t="s">
        <v>583</v>
      </c>
      <c r="BE55" s="99" t="s">
        <v>583</v>
      </c>
      <c r="BF55" s="99" t="s">
        <v>583</v>
      </c>
      <c r="BG55" s="99" t="s">
        <v>572</v>
      </c>
      <c r="BH55" s="100" t="s">
        <v>583</v>
      </c>
      <c r="BI55" s="100" t="s">
        <v>587</v>
      </c>
      <c r="BJ55" s="99" t="s">
        <v>572</v>
      </c>
      <c r="BK55" s="99" t="s">
        <v>583</v>
      </c>
      <c r="BL55" s="100" t="s">
        <v>583</v>
      </c>
      <c r="BM55" s="99" t="s">
        <v>583</v>
      </c>
      <c r="BN55" s="99" t="s">
        <v>583</v>
      </c>
      <c r="BO55" s="100" t="s">
        <v>583</v>
      </c>
      <c r="BP55" s="99" t="s">
        <v>583</v>
      </c>
      <c r="BQ55" s="99" t="s">
        <v>572</v>
      </c>
      <c r="BR55" s="99" t="s">
        <v>583</v>
      </c>
      <c r="BS55" s="99" t="s">
        <v>572</v>
      </c>
      <c r="BT55" s="99" t="s">
        <v>572</v>
      </c>
      <c r="BU55" s="99" t="s">
        <v>583</v>
      </c>
      <c r="BV55" s="100" t="s">
        <v>572</v>
      </c>
      <c r="BW55" s="99" t="s">
        <v>583</v>
      </c>
      <c r="BX55" s="100" t="s">
        <v>572</v>
      </c>
      <c r="BY55" s="99" t="s">
        <v>583</v>
      </c>
      <c r="BZ55" s="100" t="s">
        <v>583</v>
      </c>
      <c r="CA55" s="100" t="s">
        <v>572</v>
      </c>
      <c r="CB55" s="100" t="s">
        <v>583</v>
      </c>
      <c r="CC55" s="100" t="s">
        <v>583</v>
      </c>
      <c r="CD55" s="99" t="s">
        <v>583</v>
      </c>
      <c r="CE55" s="99" t="s">
        <v>583</v>
      </c>
      <c r="CF55" s="99" t="s">
        <v>583</v>
      </c>
      <c r="CG55" s="99" t="s">
        <v>572</v>
      </c>
      <c r="CH55" s="99" t="s">
        <v>583</v>
      </c>
      <c r="CI55" s="100" t="s">
        <v>583</v>
      </c>
      <c r="CJ55" s="100" t="s">
        <v>583</v>
      </c>
      <c r="CK55" s="99" t="s">
        <v>583</v>
      </c>
      <c r="CL55" s="99" t="s">
        <v>583</v>
      </c>
      <c r="CM55" s="100" t="s">
        <v>583</v>
      </c>
      <c r="CN55" s="99" t="s">
        <v>583</v>
      </c>
      <c r="CO55" s="100" t="s">
        <v>583</v>
      </c>
      <c r="CP55" s="100" t="s">
        <v>576</v>
      </c>
      <c r="CQ55" s="100" t="s">
        <v>575</v>
      </c>
      <c r="CR55" s="100" t="s">
        <v>574</v>
      </c>
      <c r="CS55" s="100" t="s">
        <v>573</v>
      </c>
      <c r="CT55" s="100" t="s">
        <v>572</v>
      </c>
    </row>
    <row r="56" spans="1:98" s="90" customFormat="1" x14ac:dyDescent="0.25">
      <c r="A56" s="89" t="s">
        <v>1461</v>
      </c>
      <c r="B56" s="89" t="s">
        <v>113</v>
      </c>
      <c r="C56" s="91" t="s">
        <v>138</v>
      </c>
      <c r="D56" s="89" t="s">
        <v>701</v>
      </c>
      <c r="E56" s="89" t="s">
        <v>571</v>
      </c>
      <c r="F56" s="89" t="s">
        <v>1075</v>
      </c>
      <c r="G56" s="89" t="s">
        <v>758</v>
      </c>
      <c r="H56" s="89" t="s">
        <v>77</v>
      </c>
      <c r="I56" s="99" t="s">
        <v>587</v>
      </c>
      <c r="J56" s="99" t="s">
        <v>572</v>
      </c>
      <c r="K56" s="99" t="s">
        <v>572</v>
      </c>
      <c r="L56" s="99" t="s">
        <v>573</v>
      </c>
      <c r="M56" s="99" t="s">
        <v>574</v>
      </c>
      <c r="N56" s="99" t="s">
        <v>575</v>
      </c>
      <c r="O56" s="99" t="s">
        <v>576</v>
      </c>
      <c r="P56" s="99" t="s">
        <v>572</v>
      </c>
      <c r="Q56" s="99" t="s">
        <v>574</v>
      </c>
      <c r="R56" s="99" t="s">
        <v>574</v>
      </c>
      <c r="S56" s="99" t="s">
        <v>576</v>
      </c>
      <c r="T56" s="99" t="s">
        <v>573</v>
      </c>
      <c r="U56" s="99" t="s">
        <v>572</v>
      </c>
      <c r="V56" s="99" t="s">
        <v>574</v>
      </c>
      <c r="W56" s="99" t="s">
        <v>575</v>
      </c>
      <c r="X56" s="99" t="s">
        <v>576</v>
      </c>
      <c r="Y56" s="99" t="s">
        <v>587</v>
      </c>
      <c r="Z56" s="99" t="s">
        <v>587</v>
      </c>
      <c r="AA56" s="99" t="s">
        <v>587</v>
      </c>
      <c r="AB56" s="99" t="s">
        <v>587</v>
      </c>
      <c r="AC56" s="99" t="s">
        <v>587</v>
      </c>
      <c r="AD56" s="99" t="s">
        <v>587</v>
      </c>
      <c r="AE56" s="99" t="s">
        <v>587</v>
      </c>
      <c r="AF56" s="99" t="s">
        <v>587</v>
      </c>
      <c r="AG56" s="99" t="s">
        <v>587</v>
      </c>
      <c r="AH56" s="99" t="s">
        <v>587</v>
      </c>
      <c r="AI56" s="99" t="s">
        <v>587</v>
      </c>
      <c r="AJ56" s="100" t="s">
        <v>1076</v>
      </c>
      <c r="AK56" s="100" t="s">
        <v>1077</v>
      </c>
      <c r="AL56" s="100" t="s">
        <v>1078</v>
      </c>
      <c r="AM56" s="100" t="s">
        <v>1079</v>
      </c>
      <c r="AN56" s="100" t="s">
        <v>1080</v>
      </c>
      <c r="AO56" s="99" t="s">
        <v>572</v>
      </c>
      <c r="AP56" s="99" t="s">
        <v>572</v>
      </c>
      <c r="AQ56" s="99" t="s">
        <v>577</v>
      </c>
      <c r="AR56" s="99" t="s">
        <v>577</v>
      </c>
      <c r="AS56" s="99" t="s">
        <v>572</v>
      </c>
      <c r="AT56" s="99" t="s">
        <v>583</v>
      </c>
      <c r="AU56" s="99" t="s">
        <v>583</v>
      </c>
      <c r="AV56" s="99" t="s">
        <v>583</v>
      </c>
      <c r="AW56" s="99" t="s">
        <v>572</v>
      </c>
      <c r="AX56" s="99" t="s">
        <v>572</v>
      </c>
      <c r="AY56" s="100" t="s">
        <v>583</v>
      </c>
      <c r="AZ56" s="99" t="s">
        <v>583</v>
      </c>
      <c r="BA56" s="99" t="s">
        <v>583</v>
      </c>
      <c r="BB56" s="100" t="s">
        <v>572</v>
      </c>
      <c r="BC56" s="99" t="s">
        <v>572</v>
      </c>
      <c r="BD56" s="99" t="s">
        <v>583</v>
      </c>
      <c r="BE56" s="99" t="s">
        <v>583</v>
      </c>
      <c r="BF56" s="99" t="s">
        <v>583</v>
      </c>
      <c r="BG56" s="99" t="s">
        <v>572</v>
      </c>
      <c r="BH56" s="99" t="s">
        <v>572</v>
      </c>
      <c r="BI56" s="100" t="s">
        <v>587</v>
      </c>
      <c r="BJ56" s="99" t="s">
        <v>572</v>
      </c>
      <c r="BK56" s="99" t="s">
        <v>583</v>
      </c>
      <c r="BL56" s="99" t="s">
        <v>572</v>
      </c>
      <c r="BM56" s="99" t="s">
        <v>583</v>
      </c>
      <c r="BN56" s="99" t="s">
        <v>583</v>
      </c>
      <c r="BO56" s="100" t="s">
        <v>583</v>
      </c>
      <c r="BP56" s="99" t="s">
        <v>583</v>
      </c>
      <c r="BQ56" s="99" t="s">
        <v>572</v>
      </c>
      <c r="BR56" s="99" t="s">
        <v>583</v>
      </c>
      <c r="BS56" s="99" t="s">
        <v>572</v>
      </c>
      <c r="BT56" s="99" t="s">
        <v>572</v>
      </c>
      <c r="BU56" s="99" t="s">
        <v>583</v>
      </c>
      <c r="BV56" s="100" t="s">
        <v>572</v>
      </c>
      <c r="BW56" s="99" t="s">
        <v>583</v>
      </c>
      <c r="BX56" s="100" t="s">
        <v>583</v>
      </c>
      <c r="BY56" s="99" t="s">
        <v>583</v>
      </c>
      <c r="BZ56" s="99" t="s">
        <v>572</v>
      </c>
      <c r="CA56" s="100" t="s">
        <v>572</v>
      </c>
      <c r="CB56" s="100" t="s">
        <v>583</v>
      </c>
      <c r="CC56" s="100" t="s">
        <v>583</v>
      </c>
      <c r="CD56" s="99" t="s">
        <v>583</v>
      </c>
      <c r="CE56" s="99" t="s">
        <v>583</v>
      </c>
      <c r="CF56" s="99" t="s">
        <v>583</v>
      </c>
      <c r="CG56" s="99" t="s">
        <v>572</v>
      </c>
      <c r="CH56" s="100" t="s">
        <v>572</v>
      </c>
      <c r="CI56" s="100" t="s">
        <v>583</v>
      </c>
      <c r="CJ56" s="100" t="s">
        <v>583</v>
      </c>
      <c r="CK56" s="99" t="s">
        <v>583</v>
      </c>
      <c r="CL56" s="99" t="s">
        <v>583</v>
      </c>
      <c r="CM56" s="99" t="s">
        <v>572</v>
      </c>
      <c r="CN56" s="99" t="s">
        <v>583</v>
      </c>
      <c r="CO56" s="100" t="s">
        <v>583</v>
      </c>
      <c r="CP56" s="100" t="s">
        <v>575</v>
      </c>
      <c r="CQ56" s="100" t="s">
        <v>576</v>
      </c>
      <c r="CR56" s="100" t="s">
        <v>574</v>
      </c>
      <c r="CS56" s="100" t="s">
        <v>573</v>
      </c>
      <c r="CT56" s="100" t="s">
        <v>572</v>
      </c>
    </row>
    <row r="57" spans="1:98" s="90" customFormat="1" x14ac:dyDescent="0.25">
      <c r="A57" s="89" t="s">
        <v>1557</v>
      </c>
      <c r="B57" s="89" t="s">
        <v>113</v>
      </c>
      <c r="C57" s="91" t="s">
        <v>142</v>
      </c>
      <c r="D57" s="89" t="s">
        <v>618</v>
      </c>
      <c r="E57" s="89" t="s">
        <v>571</v>
      </c>
      <c r="F57" s="89" t="s">
        <v>1326</v>
      </c>
      <c r="G57" s="89" t="s">
        <v>762</v>
      </c>
      <c r="H57" s="89" t="s">
        <v>77</v>
      </c>
      <c r="I57" s="99" t="s">
        <v>574</v>
      </c>
      <c r="J57" s="99" t="s">
        <v>572</v>
      </c>
      <c r="K57" s="99" t="s">
        <v>572</v>
      </c>
      <c r="L57" s="99" t="s">
        <v>573</v>
      </c>
      <c r="M57" s="99" t="s">
        <v>574</v>
      </c>
      <c r="N57" s="99" t="s">
        <v>575</v>
      </c>
      <c r="O57" s="99" t="s">
        <v>576</v>
      </c>
      <c r="P57" s="99" t="s">
        <v>572</v>
      </c>
      <c r="Q57" s="99" t="s">
        <v>574</v>
      </c>
      <c r="R57" s="99" t="s">
        <v>574</v>
      </c>
      <c r="S57" s="100" t="s">
        <v>575</v>
      </c>
      <c r="T57" s="100" t="s">
        <v>574</v>
      </c>
      <c r="U57" s="99" t="s">
        <v>572</v>
      </c>
      <c r="V57" s="99" t="s">
        <v>574</v>
      </c>
      <c r="W57" s="99" t="s">
        <v>575</v>
      </c>
      <c r="X57" s="99" t="s">
        <v>576</v>
      </c>
      <c r="Y57" s="99" t="s">
        <v>574</v>
      </c>
      <c r="Z57" s="99" t="s">
        <v>574</v>
      </c>
      <c r="AA57" s="99" t="s">
        <v>574</v>
      </c>
      <c r="AB57" s="99" t="s">
        <v>574</v>
      </c>
      <c r="AC57" s="99" t="s">
        <v>574</v>
      </c>
      <c r="AD57" s="99" t="s">
        <v>574</v>
      </c>
      <c r="AE57" s="99" t="s">
        <v>574</v>
      </c>
      <c r="AF57" s="99" t="s">
        <v>574</v>
      </c>
      <c r="AG57" s="99" t="s">
        <v>574</v>
      </c>
      <c r="AH57" s="99" t="s">
        <v>574</v>
      </c>
      <c r="AI57" s="99" t="s">
        <v>574</v>
      </c>
      <c r="AJ57" s="100" t="s">
        <v>1059</v>
      </c>
      <c r="AK57" s="100" t="s">
        <v>1494</v>
      </c>
      <c r="AL57" s="100" t="s">
        <v>1061</v>
      </c>
      <c r="AM57" s="100" t="s">
        <v>1062</v>
      </c>
      <c r="AN57" s="100" t="s">
        <v>1063</v>
      </c>
      <c r="AO57" s="99" t="s">
        <v>572</v>
      </c>
      <c r="AP57" s="99" t="s">
        <v>572</v>
      </c>
      <c r="AQ57" s="99" t="s">
        <v>577</v>
      </c>
      <c r="AR57" s="99" t="s">
        <v>577</v>
      </c>
      <c r="AS57" s="100" t="s">
        <v>577</v>
      </c>
      <c r="AT57" s="100" t="s">
        <v>572</v>
      </c>
      <c r="AU57" s="100" t="s">
        <v>572</v>
      </c>
      <c r="AV57" s="99" t="s">
        <v>583</v>
      </c>
      <c r="AW57" s="100" t="s">
        <v>583</v>
      </c>
      <c r="AX57" s="100" t="s">
        <v>583</v>
      </c>
      <c r="AY57" s="100" t="s">
        <v>583</v>
      </c>
      <c r="AZ57" s="99" t="s">
        <v>583</v>
      </c>
      <c r="BA57" s="99" t="s">
        <v>583</v>
      </c>
      <c r="BB57" s="99" t="s">
        <v>583</v>
      </c>
      <c r="BC57" s="99" t="s">
        <v>572</v>
      </c>
      <c r="BD57" s="99" t="s">
        <v>583</v>
      </c>
      <c r="BE57" s="99" t="s">
        <v>583</v>
      </c>
      <c r="BF57" s="99" t="s">
        <v>583</v>
      </c>
      <c r="BG57" s="99" t="s">
        <v>572</v>
      </c>
      <c r="BH57" s="100" t="s">
        <v>583</v>
      </c>
      <c r="BI57" s="100" t="s">
        <v>587</v>
      </c>
      <c r="BJ57" s="100" t="s">
        <v>583</v>
      </c>
      <c r="BK57" s="99" t="s">
        <v>583</v>
      </c>
      <c r="BL57" s="100" t="s">
        <v>583</v>
      </c>
      <c r="BM57" s="99" t="s">
        <v>583</v>
      </c>
      <c r="BN57" s="100" t="s">
        <v>572</v>
      </c>
      <c r="BO57" s="100" t="s">
        <v>583</v>
      </c>
      <c r="BP57" s="100" t="s">
        <v>572</v>
      </c>
      <c r="BQ57" s="100" t="s">
        <v>583</v>
      </c>
      <c r="BR57" s="100" t="s">
        <v>572</v>
      </c>
      <c r="BS57" s="99" t="s">
        <v>572</v>
      </c>
      <c r="BT57" s="99" t="s">
        <v>572</v>
      </c>
      <c r="BU57" s="99" t="s">
        <v>583</v>
      </c>
      <c r="BV57" s="99" t="s">
        <v>583</v>
      </c>
      <c r="BW57" s="100" t="s">
        <v>572</v>
      </c>
      <c r="BX57" s="100" t="s">
        <v>583</v>
      </c>
      <c r="BY57" s="100" t="s">
        <v>572</v>
      </c>
      <c r="BZ57" s="100" t="s">
        <v>583</v>
      </c>
      <c r="CA57" s="99" t="s">
        <v>583</v>
      </c>
      <c r="CB57" s="99" t="s">
        <v>572</v>
      </c>
      <c r="CC57" s="99" t="s">
        <v>572</v>
      </c>
      <c r="CD57" s="100" t="s">
        <v>572</v>
      </c>
      <c r="CE57" s="99" t="s">
        <v>583</v>
      </c>
      <c r="CF57" s="99" t="s">
        <v>583</v>
      </c>
      <c r="CG57" s="99" t="s">
        <v>572</v>
      </c>
      <c r="CH57" s="99" t="s">
        <v>583</v>
      </c>
      <c r="CI57" s="100" t="s">
        <v>583</v>
      </c>
      <c r="CJ57" s="100" t="s">
        <v>583</v>
      </c>
      <c r="CK57" s="99" t="s">
        <v>583</v>
      </c>
      <c r="CL57" s="100" t="s">
        <v>572</v>
      </c>
      <c r="CM57" s="100" t="s">
        <v>583</v>
      </c>
      <c r="CN57" s="100" t="s">
        <v>572</v>
      </c>
      <c r="CO57" s="99" t="s">
        <v>572</v>
      </c>
      <c r="CP57" s="100" t="s">
        <v>576</v>
      </c>
      <c r="CQ57" s="100" t="s">
        <v>829</v>
      </c>
      <c r="CR57" s="100" t="s">
        <v>574</v>
      </c>
      <c r="CS57" s="100" t="s">
        <v>573</v>
      </c>
      <c r="CT57" s="100" t="s">
        <v>572</v>
      </c>
    </row>
    <row r="58" spans="1:98" s="90" customFormat="1" x14ac:dyDescent="0.25">
      <c r="A58" s="89" t="s">
        <v>1558</v>
      </c>
      <c r="B58" s="89" t="s">
        <v>113</v>
      </c>
      <c r="C58" s="91" t="s">
        <v>144</v>
      </c>
      <c r="D58" s="89" t="s">
        <v>919</v>
      </c>
      <c r="E58" s="89" t="s">
        <v>571</v>
      </c>
      <c r="F58" s="89" t="s">
        <v>1108</v>
      </c>
      <c r="G58" s="89" t="s">
        <v>746</v>
      </c>
      <c r="H58" s="89" t="s">
        <v>77</v>
      </c>
      <c r="I58" s="99" t="s">
        <v>574</v>
      </c>
      <c r="J58" s="99" t="s">
        <v>572</v>
      </c>
      <c r="K58" s="99" t="s">
        <v>572</v>
      </c>
      <c r="L58" s="99" t="s">
        <v>573</v>
      </c>
      <c r="M58" s="99" t="s">
        <v>574</v>
      </c>
      <c r="N58" s="99" t="s">
        <v>575</v>
      </c>
      <c r="O58" s="99" t="s">
        <v>576</v>
      </c>
      <c r="P58" s="100" t="s">
        <v>576</v>
      </c>
      <c r="Q58" s="99" t="s">
        <v>574</v>
      </c>
      <c r="R58" s="99" t="s">
        <v>574</v>
      </c>
      <c r="S58" s="99" t="s">
        <v>576</v>
      </c>
      <c r="T58" s="100" t="s">
        <v>576</v>
      </c>
      <c r="U58" s="99" t="s">
        <v>572</v>
      </c>
      <c r="V58" s="99" t="s">
        <v>574</v>
      </c>
      <c r="W58" s="99" t="s">
        <v>575</v>
      </c>
      <c r="X58" s="99" t="s">
        <v>576</v>
      </c>
      <c r="Y58" s="99" t="s">
        <v>574</v>
      </c>
      <c r="Z58" s="99" t="s">
        <v>574</v>
      </c>
      <c r="AA58" s="99" t="s">
        <v>574</v>
      </c>
      <c r="AB58" s="99" t="s">
        <v>574</v>
      </c>
      <c r="AC58" s="99" t="s">
        <v>574</v>
      </c>
      <c r="AD58" s="99" t="s">
        <v>574</v>
      </c>
      <c r="AE58" s="99" t="s">
        <v>574</v>
      </c>
      <c r="AF58" s="99" t="s">
        <v>574</v>
      </c>
      <c r="AG58" s="99" t="s">
        <v>574</v>
      </c>
      <c r="AH58" s="99" t="s">
        <v>574</v>
      </c>
      <c r="AI58" s="99" t="s">
        <v>574</v>
      </c>
      <c r="AJ58" s="100" t="s">
        <v>1495</v>
      </c>
      <c r="AK58" s="100" t="s">
        <v>1496</v>
      </c>
      <c r="AL58" s="100" t="s">
        <v>1497</v>
      </c>
      <c r="AM58" s="100" t="s">
        <v>1498</v>
      </c>
      <c r="AN58" s="100" t="s">
        <v>1499</v>
      </c>
      <c r="AO58" s="99" t="s">
        <v>572</v>
      </c>
      <c r="AP58" s="99" t="s">
        <v>572</v>
      </c>
      <c r="AQ58" s="99" t="s">
        <v>577</v>
      </c>
      <c r="AR58" s="99" t="s">
        <v>577</v>
      </c>
      <c r="AS58" s="100" t="s">
        <v>577</v>
      </c>
      <c r="AT58" s="100" t="s">
        <v>572</v>
      </c>
      <c r="AU58" s="100" t="s">
        <v>572</v>
      </c>
      <c r="AV58" s="100" t="s">
        <v>572</v>
      </c>
      <c r="AW58" s="100" t="s">
        <v>583</v>
      </c>
      <c r="AX58" s="100" t="s">
        <v>583</v>
      </c>
      <c r="AY58" s="100" t="s">
        <v>583</v>
      </c>
      <c r="AZ58" s="99" t="s">
        <v>583</v>
      </c>
      <c r="BA58" s="99" t="s">
        <v>583</v>
      </c>
      <c r="BB58" s="99" t="s">
        <v>583</v>
      </c>
      <c r="BC58" s="99" t="s">
        <v>572</v>
      </c>
      <c r="BD58" s="99" t="s">
        <v>583</v>
      </c>
      <c r="BE58" s="99" t="s">
        <v>583</v>
      </c>
      <c r="BF58" s="99" t="s">
        <v>583</v>
      </c>
      <c r="BG58" s="99" t="s">
        <v>572</v>
      </c>
      <c r="BH58" s="100" t="s">
        <v>583</v>
      </c>
      <c r="BI58" s="100" t="s">
        <v>587</v>
      </c>
      <c r="BJ58" s="99" t="s">
        <v>572</v>
      </c>
      <c r="BK58" s="99" t="s">
        <v>583</v>
      </c>
      <c r="BL58" s="100" t="s">
        <v>583</v>
      </c>
      <c r="BM58" s="99" t="s">
        <v>583</v>
      </c>
      <c r="BN58" s="99" t="s">
        <v>583</v>
      </c>
      <c r="BO58" s="100" t="s">
        <v>583</v>
      </c>
      <c r="BP58" s="99" t="s">
        <v>583</v>
      </c>
      <c r="BQ58" s="99" t="s">
        <v>572</v>
      </c>
      <c r="BR58" s="99" t="s">
        <v>583</v>
      </c>
      <c r="BS58" s="99" t="s">
        <v>572</v>
      </c>
      <c r="BT58" s="99" t="s">
        <v>572</v>
      </c>
      <c r="BU58" s="99" t="s">
        <v>583</v>
      </c>
      <c r="BV58" s="100" t="s">
        <v>572</v>
      </c>
      <c r="BW58" s="99" t="s">
        <v>583</v>
      </c>
      <c r="BX58" s="100" t="s">
        <v>583</v>
      </c>
      <c r="BY58" s="100" t="s">
        <v>572</v>
      </c>
      <c r="BZ58" s="100" t="s">
        <v>583</v>
      </c>
      <c r="CA58" s="100" t="s">
        <v>572</v>
      </c>
      <c r="CB58" s="100" t="s">
        <v>583</v>
      </c>
      <c r="CC58" s="100" t="s">
        <v>583</v>
      </c>
      <c r="CD58" s="99" t="s">
        <v>583</v>
      </c>
      <c r="CE58" s="99" t="s">
        <v>583</v>
      </c>
      <c r="CF58" s="99" t="s">
        <v>583</v>
      </c>
      <c r="CG58" s="99" t="s">
        <v>572</v>
      </c>
      <c r="CH58" s="99" t="s">
        <v>583</v>
      </c>
      <c r="CI58" s="100" t="s">
        <v>583</v>
      </c>
      <c r="CJ58" s="100" t="s">
        <v>583</v>
      </c>
      <c r="CK58" s="99" t="s">
        <v>583</v>
      </c>
      <c r="CL58" s="99" t="s">
        <v>583</v>
      </c>
      <c r="CM58" s="99" t="s">
        <v>572</v>
      </c>
      <c r="CN58" s="99" t="s">
        <v>583</v>
      </c>
      <c r="CO58" s="100" t="s">
        <v>583</v>
      </c>
      <c r="CP58" s="100" t="s">
        <v>576</v>
      </c>
      <c r="CQ58" s="100" t="s">
        <v>574</v>
      </c>
      <c r="CR58" s="100" t="s">
        <v>573</v>
      </c>
      <c r="CS58" s="100" t="s">
        <v>572</v>
      </c>
      <c r="CT58" s="100" t="s">
        <v>575</v>
      </c>
    </row>
    <row r="59" spans="1:98" s="90" customFormat="1" x14ac:dyDescent="0.25">
      <c r="A59" s="89" t="s">
        <v>1405</v>
      </c>
      <c r="B59" s="89" t="s">
        <v>113</v>
      </c>
      <c r="C59" s="91" t="s">
        <v>145</v>
      </c>
      <c r="D59" s="89" t="s">
        <v>619</v>
      </c>
      <c r="E59" s="89" t="s">
        <v>571</v>
      </c>
      <c r="F59" s="89" t="s">
        <v>1257</v>
      </c>
      <c r="G59" s="89" t="s">
        <v>741</v>
      </c>
      <c r="H59" s="89" t="s">
        <v>77</v>
      </c>
      <c r="I59" s="99" t="s">
        <v>574</v>
      </c>
      <c r="J59" s="99" t="s">
        <v>572</v>
      </c>
      <c r="K59" s="99" t="s">
        <v>572</v>
      </c>
      <c r="L59" s="99" t="s">
        <v>573</v>
      </c>
      <c r="M59" s="100" t="s">
        <v>573</v>
      </c>
      <c r="N59" s="99" t="s">
        <v>575</v>
      </c>
      <c r="O59" s="99" t="s">
        <v>576</v>
      </c>
      <c r="P59" s="100" t="s">
        <v>576</v>
      </c>
      <c r="Q59" s="100" t="s">
        <v>576</v>
      </c>
      <c r="R59" s="99" t="s">
        <v>574</v>
      </c>
      <c r="S59" s="100" t="s">
        <v>573</v>
      </c>
      <c r="T59" s="100" t="s">
        <v>576</v>
      </c>
      <c r="U59" s="100" t="s">
        <v>573</v>
      </c>
      <c r="V59" s="99" t="s">
        <v>574</v>
      </c>
      <c r="W59" s="99" t="s">
        <v>575</v>
      </c>
      <c r="X59" s="99" t="s">
        <v>576</v>
      </c>
      <c r="Y59" s="99" t="s">
        <v>574</v>
      </c>
      <c r="Z59" s="99" t="s">
        <v>574</v>
      </c>
      <c r="AA59" s="99" t="s">
        <v>574</v>
      </c>
      <c r="AB59" s="99" t="s">
        <v>574</v>
      </c>
      <c r="AC59" s="99" t="s">
        <v>574</v>
      </c>
      <c r="AD59" s="99" t="s">
        <v>574</v>
      </c>
      <c r="AE59" s="99" t="s">
        <v>574</v>
      </c>
      <c r="AF59" s="99" t="s">
        <v>574</v>
      </c>
      <c r="AG59" s="99" t="s">
        <v>574</v>
      </c>
      <c r="AH59" s="99" t="s">
        <v>574</v>
      </c>
      <c r="AI59" s="99" t="s">
        <v>574</v>
      </c>
      <c r="AJ59" s="100" t="s">
        <v>920</v>
      </c>
      <c r="AK59" s="100" t="s">
        <v>831</v>
      </c>
      <c r="AL59" s="100" t="s">
        <v>921</v>
      </c>
      <c r="AM59" s="100" t="s">
        <v>854</v>
      </c>
      <c r="AN59" s="100" t="s">
        <v>832</v>
      </c>
      <c r="AO59" s="99" t="s">
        <v>572</v>
      </c>
      <c r="AP59" s="99" t="s">
        <v>572</v>
      </c>
      <c r="AQ59" s="99" t="s">
        <v>577</v>
      </c>
      <c r="AR59" s="100" t="s">
        <v>572</v>
      </c>
      <c r="AS59" s="99" t="s">
        <v>572</v>
      </c>
      <c r="AT59" s="99" t="s">
        <v>583</v>
      </c>
      <c r="AU59" s="99" t="s">
        <v>583</v>
      </c>
      <c r="AV59" s="99" t="s">
        <v>583</v>
      </c>
      <c r="AW59" s="99" t="s">
        <v>572</v>
      </c>
      <c r="AX59" s="99" t="s">
        <v>572</v>
      </c>
      <c r="AY59" s="99" t="s">
        <v>572</v>
      </c>
      <c r="AZ59" s="99" t="s">
        <v>583</v>
      </c>
      <c r="BA59" s="100" t="s">
        <v>572</v>
      </c>
      <c r="BB59" s="99" t="s">
        <v>583</v>
      </c>
      <c r="BC59" s="100" t="s">
        <v>583</v>
      </c>
      <c r="BD59" s="99" t="s">
        <v>583</v>
      </c>
      <c r="BE59" s="99" t="s">
        <v>583</v>
      </c>
      <c r="BF59" s="99" t="s">
        <v>583</v>
      </c>
      <c r="BG59" s="99" t="s">
        <v>572</v>
      </c>
      <c r="BH59" s="99" t="s">
        <v>572</v>
      </c>
      <c r="BI59" s="100" t="s">
        <v>587</v>
      </c>
      <c r="BJ59" s="99" t="s">
        <v>572</v>
      </c>
      <c r="BK59" s="100" t="s">
        <v>572</v>
      </c>
      <c r="BL59" s="99" t="s">
        <v>572</v>
      </c>
      <c r="BM59" s="99" t="s">
        <v>583</v>
      </c>
      <c r="BN59" s="100" t="s">
        <v>572</v>
      </c>
      <c r="BO59" s="99" t="s">
        <v>572</v>
      </c>
      <c r="BP59" s="100" t="s">
        <v>572</v>
      </c>
      <c r="BQ59" s="100" t="s">
        <v>583</v>
      </c>
      <c r="BR59" s="100" t="s">
        <v>572</v>
      </c>
      <c r="BS59" s="99" t="s">
        <v>572</v>
      </c>
      <c r="BT59" s="99" t="s">
        <v>572</v>
      </c>
      <c r="BU59" s="99" t="s">
        <v>583</v>
      </c>
      <c r="BV59" s="100" t="s">
        <v>572</v>
      </c>
      <c r="BW59" s="99" t="s">
        <v>583</v>
      </c>
      <c r="BX59" s="100" t="s">
        <v>583</v>
      </c>
      <c r="BY59" s="99" t="s">
        <v>583</v>
      </c>
      <c r="BZ59" s="99" t="s">
        <v>572</v>
      </c>
      <c r="CA59" s="99" t="s">
        <v>583</v>
      </c>
      <c r="CB59" s="100" t="s">
        <v>583</v>
      </c>
      <c r="CC59" s="100" t="s">
        <v>583</v>
      </c>
      <c r="CD59" s="100" t="s">
        <v>572</v>
      </c>
      <c r="CE59" s="100" t="s">
        <v>572</v>
      </c>
      <c r="CF59" s="99" t="s">
        <v>583</v>
      </c>
      <c r="CG59" s="99" t="s">
        <v>572</v>
      </c>
      <c r="CH59" s="99" t="s">
        <v>583</v>
      </c>
      <c r="CI59" s="99" t="s">
        <v>572</v>
      </c>
      <c r="CJ59" s="100" t="s">
        <v>583</v>
      </c>
      <c r="CK59" s="100" t="s">
        <v>572</v>
      </c>
      <c r="CL59" s="99" t="s">
        <v>583</v>
      </c>
      <c r="CM59" s="99" t="s">
        <v>572</v>
      </c>
      <c r="CN59" s="99" t="s">
        <v>583</v>
      </c>
      <c r="CO59" s="100" t="s">
        <v>583</v>
      </c>
      <c r="CP59" s="100" t="s">
        <v>576</v>
      </c>
      <c r="CQ59" s="100" t="s">
        <v>575</v>
      </c>
      <c r="CR59" s="100" t="s">
        <v>574</v>
      </c>
      <c r="CS59" s="99" t="s">
        <v>575</v>
      </c>
      <c r="CT59" s="100" t="s">
        <v>572</v>
      </c>
    </row>
    <row r="60" spans="1:98" s="90" customFormat="1" x14ac:dyDescent="0.25">
      <c r="A60" s="89" t="s">
        <v>1559</v>
      </c>
      <c r="B60" s="89" t="s">
        <v>147</v>
      </c>
      <c r="C60" s="91" t="s">
        <v>149</v>
      </c>
      <c r="D60" s="89" t="s">
        <v>706</v>
      </c>
      <c r="E60" s="89" t="s">
        <v>571</v>
      </c>
      <c r="F60" s="89" t="s">
        <v>1151</v>
      </c>
      <c r="G60" s="89" t="s">
        <v>734</v>
      </c>
      <c r="H60" s="89" t="s">
        <v>77</v>
      </c>
      <c r="I60" s="99" t="s">
        <v>574</v>
      </c>
      <c r="J60" s="99" t="s">
        <v>572</v>
      </c>
      <c r="K60" s="99" t="s">
        <v>572</v>
      </c>
      <c r="L60" s="100" t="s">
        <v>575</v>
      </c>
      <c r="M60" s="99" t="s">
        <v>574</v>
      </c>
      <c r="N60" s="99" t="s">
        <v>575</v>
      </c>
      <c r="O60" s="100" t="s">
        <v>575</v>
      </c>
      <c r="P60" s="99" t="s">
        <v>572</v>
      </c>
      <c r="Q60" s="100" t="s">
        <v>576</v>
      </c>
      <c r="R60" s="100" t="s">
        <v>573</v>
      </c>
      <c r="S60" s="99" t="s">
        <v>576</v>
      </c>
      <c r="T60" s="100" t="s">
        <v>576</v>
      </c>
      <c r="U60" s="100" t="s">
        <v>576</v>
      </c>
      <c r="V60" s="99" t="s">
        <v>574</v>
      </c>
      <c r="W60" s="100" t="s">
        <v>572</v>
      </c>
      <c r="X60" s="100" t="s">
        <v>575</v>
      </c>
      <c r="Y60" s="99" t="s">
        <v>574</v>
      </c>
      <c r="Z60" s="99" t="s">
        <v>574</v>
      </c>
      <c r="AA60" s="99" t="s">
        <v>574</v>
      </c>
      <c r="AB60" s="99" t="s">
        <v>574</v>
      </c>
      <c r="AC60" s="99" t="s">
        <v>574</v>
      </c>
      <c r="AD60" s="99" t="s">
        <v>574</v>
      </c>
      <c r="AE60" s="99" t="s">
        <v>574</v>
      </c>
      <c r="AF60" s="99" t="s">
        <v>574</v>
      </c>
      <c r="AG60" s="99" t="s">
        <v>574</v>
      </c>
      <c r="AH60" s="99" t="s">
        <v>574</v>
      </c>
      <c r="AI60" s="99" t="s">
        <v>574</v>
      </c>
      <c r="AJ60" s="100" t="s">
        <v>923</v>
      </c>
      <c r="AK60" s="100" t="s">
        <v>924</v>
      </c>
      <c r="AL60" s="100" t="s">
        <v>925</v>
      </c>
      <c r="AM60" s="100" t="s">
        <v>926</v>
      </c>
      <c r="AN60" s="100" t="s">
        <v>832</v>
      </c>
      <c r="AO60" s="99" t="s">
        <v>572</v>
      </c>
      <c r="AP60" s="100" t="s">
        <v>577</v>
      </c>
      <c r="AQ60" s="99" t="s">
        <v>577</v>
      </c>
      <c r="AR60" s="99" t="s">
        <v>577</v>
      </c>
      <c r="AS60" s="99" t="s">
        <v>572</v>
      </c>
      <c r="AT60" s="99" t="s">
        <v>583</v>
      </c>
      <c r="AU60" s="99" t="s">
        <v>583</v>
      </c>
      <c r="AV60" s="99" t="s">
        <v>583</v>
      </c>
      <c r="AW60" s="99" t="s">
        <v>572</v>
      </c>
      <c r="AX60" s="99" t="s">
        <v>572</v>
      </c>
      <c r="AY60" s="99" t="s">
        <v>572</v>
      </c>
      <c r="AZ60" s="99" t="s">
        <v>583</v>
      </c>
      <c r="BA60" s="99" t="s">
        <v>583</v>
      </c>
      <c r="BB60" s="99" t="s">
        <v>583</v>
      </c>
      <c r="BC60" s="99" t="s">
        <v>572</v>
      </c>
      <c r="BD60" s="99" t="s">
        <v>583</v>
      </c>
      <c r="BE60" s="100" t="s">
        <v>572</v>
      </c>
      <c r="BF60" s="99" t="s">
        <v>583</v>
      </c>
      <c r="BG60" s="99" t="s">
        <v>572</v>
      </c>
      <c r="BH60" s="100" t="s">
        <v>583</v>
      </c>
      <c r="BI60" s="100" t="s">
        <v>587</v>
      </c>
      <c r="BJ60" s="99" t="s">
        <v>572</v>
      </c>
      <c r="BK60" s="99" t="s">
        <v>583</v>
      </c>
      <c r="BL60" s="99" t="s">
        <v>572</v>
      </c>
      <c r="BM60" s="99" t="s">
        <v>583</v>
      </c>
      <c r="BN60" s="99" t="s">
        <v>583</v>
      </c>
      <c r="BO60" s="100" t="s">
        <v>583</v>
      </c>
      <c r="BP60" s="99" t="s">
        <v>583</v>
      </c>
      <c r="BQ60" s="99" t="s">
        <v>572</v>
      </c>
      <c r="BR60" s="99" t="s">
        <v>583</v>
      </c>
      <c r="BS60" s="99" t="s">
        <v>572</v>
      </c>
      <c r="BT60" s="99" t="s">
        <v>572</v>
      </c>
      <c r="BU60" s="99" t="s">
        <v>583</v>
      </c>
      <c r="BV60" s="100" t="s">
        <v>572</v>
      </c>
      <c r="BW60" s="99" t="s">
        <v>583</v>
      </c>
      <c r="BX60" s="100" t="s">
        <v>583</v>
      </c>
      <c r="BY60" s="100" t="s">
        <v>572</v>
      </c>
      <c r="BZ60" s="100" t="s">
        <v>583</v>
      </c>
      <c r="CA60" s="100" t="s">
        <v>572</v>
      </c>
      <c r="CB60" s="100" t="s">
        <v>583</v>
      </c>
      <c r="CC60" s="100" t="s">
        <v>583</v>
      </c>
      <c r="CD60" s="99" t="s">
        <v>583</v>
      </c>
      <c r="CE60" s="100" t="s">
        <v>572</v>
      </c>
      <c r="CF60" s="100" t="s">
        <v>572</v>
      </c>
      <c r="CG60" s="100" t="s">
        <v>583</v>
      </c>
      <c r="CH60" s="99" t="s">
        <v>583</v>
      </c>
      <c r="CI60" s="100" t="s">
        <v>583</v>
      </c>
      <c r="CJ60" s="100" t="s">
        <v>583</v>
      </c>
      <c r="CK60" s="99" t="s">
        <v>583</v>
      </c>
      <c r="CL60" s="99" t="s">
        <v>583</v>
      </c>
      <c r="CM60" s="99" t="s">
        <v>572</v>
      </c>
      <c r="CN60" s="99" t="s">
        <v>583</v>
      </c>
      <c r="CO60" s="100" t="s">
        <v>583</v>
      </c>
      <c r="CP60" s="100" t="s">
        <v>576</v>
      </c>
      <c r="CQ60" s="100" t="s">
        <v>575</v>
      </c>
      <c r="CR60" s="100" t="s">
        <v>574</v>
      </c>
      <c r="CS60" s="100" t="s">
        <v>573</v>
      </c>
      <c r="CT60" s="100" t="s">
        <v>572</v>
      </c>
    </row>
    <row r="61" spans="1:98" s="90" customFormat="1" x14ac:dyDescent="0.25">
      <c r="A61" s="89" t="s">
        <v>979</v>
      </c>
      <c r="B61" s="89" t="s">
        <v>147</v>
      </c>
      <c r="C61" s="91" t="s">
        <v>150</v>
      </c>
      <c r="D61" s="89" t="s">
        <v>927</v>
      </c>
      <c r="E61" s="89" t="s">
        <v>571</v>
      </c>
      <c r="F61" s="89" t="s">
        <v>1043</v>
      </c>
      <c r="G61" s="89" t="s">
        <v>771</v>
      </c>
      <c r="H61" s="89" t="s">
        <v>77</v>
      </c>
      <c r="I61" s="99" t="s">
        <v>574</v>
      </c>
      <c r="J61" s="99" t="s">
        <v>572</v>
      </c>
      <c r="K61" s="99" t="s">
        <v>572</v>
      </c>
      <c r="L61" s="99" t="s">
        <v>573</v>
      </c>
      <c r="M61" s="99" t="s">
        <v>574</v>
      </c>
      <c r="N61" s="99" t="s">
        <v>575</v>
      </c>
      <c r="O61" s="99" t="s">
        <v>576</v>
      </c>
      <c r="P61" s="100" t="s">
        <v>576</v>
      </c>
      <c r="Q61" s="99" t="s">
        <v>574</v>
      </c>
      <c r="R61" s="99" t="s">
        <v>574</v>
      </c>
      <c r="S61" s="99" t="s">
        <v>576</v>
      </c>
      <c r="T61" s="99" t="s">
        <v>573</v>
      </c>
      <c r="U61" s="99" t="s">
        <v>572</v>
      </c>
      <c r="V61" s="99" t="s">
        <v>574</v>
      </c>
      <c r="W61" s="99" t="s">
        <v>575</v>
      </c>
      <c r="X61" s="99" t="s">
        <v>576</v>
      </c>
      <c r="Y61" s="99" t="s">
        <v>574</v>
      </c>
      <c r="Z61" s="99" t="s">
        <v>574</v>
      </c>
      <c r="AA61" s="99" t="s">
        <v>574</v>
      </c>
      <c r="AB61" s="99" t="s">
        <v>574</v>
      </c>
      <c r="AC61" s="99" t="s">
        <v>574</v>
      </c>
      <c r="AD61" s="99" t="s">
        <v>574</v>
      </c>
      <c r="AE61" s="99" t="s">
        <v>574</v>
      </c>
      <c r="AF61" s="99" t="s">
        <v>574</v>
      </c>
      <c r="AG61" s="99" t="s">
        <v>574</v>
      </c>
      <c r="AH61" s="99" t="s">
        <v>574</v>
      </c>
      <c r="AI61" s="99" t="s">
        <v>574</v>
      </c>
      <c r="AJ61" s="100" t="s">
        <v>928</v>
      </c>
      <c r="AK61" s="100" t="s">
        <v>929</v>
      </c>
      <c r="AL61" s="100" t="s">
        <v>930</v>
      </c>
      <c r="AM61" s="100" t="s">
        <v>931</v>
      </c>
      <c r="AN61" s="100" t="s">
        <v>932</v>
      </c>
      <c r="AO61" s="99" t="s">
        <v>572</v>
      </c>
      <c r="AP61" s="99" t="s">
        <v>572</v>
      </c>
      <c r="AQ61" s="99" t="s">
        <v>577</v>
      </c>
      <c r="AR61" s="99" t="s">
        <v>577</v>
      </c>
      <c r="AS61" s="99" t="s">
        <v>572</v>
      </c>
      <c r="AT61" s="99" t="s">
        <v>583</v>
      </c>
      <c r="AU61" s="99" t="s">
        <v>583</v>
      </c>
      <c r="AV61" s="99" t="s">
        <v>583</v>
      </c>
      <c r="AW61" s="99" t="s">
        <v>572</v>
      </c>
      <c r="AX61" s="100" t="s">
        <v>583</v>
      </c>
      <c r="AY61" s="100" t="s">
        <v>583</v>
      </c>
      <c r="AZ61" s="99" t="s">
        <v>583</v>
      </c>
      <c r="BA61" s="99" t="s">
        <v>583</v>
      </c>
      <c r="BB61" s="99" t="s">
        <v>583</v>
      </c>
      <c r="BC61" s="99" t="s">
        <v>572</v>
      </c>
      <c r="BD61" s="99" t="s">
        <v>583</v>
      </c>
      <c r="BE61" s="99" t="s">
        <v>583</v>
      </c>
      <c r="BF61" s="99" t="s">
        <v>583</v>
      </c>
      <c r="BG61" s="99" t="s">
        <v>572</v>
      </c>
      <c r="BH61" s="100" t="s">
        <v>583</v>
      </c>
      <c r="BI61" s="100" t="s">
        <v>587</v>
      </c>
      <c r="BJ61" s="100" t="s">
        <v>583</v>
      </c>
      <c r="BK61" s="99" t="s">
        <v>583</v>
      </c>
      <c r="BL61" s="100" t="s">
        <v>583</v>
      </c>
      <c r="BM61" s="99" t="s">
        <v>583</v>
      </c>
      <c r="BN61" s="100" t="s">
        <v>572</v>
      </c>
      <c r="BO61" s="99" t="s">
        <v>572</v>
      </c>
      <c r="BP61" s="100" t="s">
        <v>572</v>
      </c>
      <c r="BQ61" s="100" t="s">
        <v>583</v>
      </c>
      <c r="BR61" s="100" t="s">
        <v>572</v>
      </c>
      <c r="BS61" s="99" t="s">
        <v>572</v>
      </c>
      <c r="BT61" s="99" t="s">
        <v>572</v>
      </c>
      <c r="BU61" s="99" t="s">
        <v>583</v>
      </c>
      <c r="BV61" s="100" t="s">
        <v>572</v>
      </c>
      <c r="BW61" s="99" t="s">
        <v>583</v>
      </c>
      <c r="BX61" s="100" t="s">
        <v>583</v>
      </c>
      <c r="BY61" s="99" t="s">
        <v>583</v>
      </c>
      <c r="BZ61" s="100" t="s">
        <v>583</v>
      </c>
      <c r="CA61" s="100" t="s">
        <v>572</v>
      </c>
      <c r="CB61" s="100" t="s">
        <v>583</v>
      </c>
      <c r="CC61" s="100" t="s">
        <v>583</v>
      </c>
      <c r="CD61" s="100" t="s">
        <v>572</v>
      </c>
      <c r="CE61" s="99" t="s">
        <v>583</v>
      </c>
      <c r="CF61" s="99" t="s">
        <v>583</v>
      </c>
      <c r="CG61" s="99" t="s">
        <v>572</v>
      </c>
      <c r="CH61" s="99" t="s">
        <v>583</v>
      </c>
      <c r="CI61" s="100" t="s">
        <v>583</v>
      </c>
      <c r="CJ61" s="100" t="s">
        <v>583</v>
      </c>
      <c r="CK61" s="99" t="s">
        <v>583</v>
      </c>
      <c r="CL61" s="99" t="s">
        <v>583</v>
      </c>
      <c r="CM61" s="99" t="s">
        <v>572</v>
      </c>
      <c r="CN61" s="99" t="s">
        <v>583</v>
      </c>
      <c r="CO61" s="100" t="s">
        <v>583</v>
      </c>
      <c r="CP61" s="100" t="s">
        <v>576</v>
      </c>
      <c r="CQ61" s="100" t="s">
        <v>575</v>
      </c>
      <c r="CR61" s="100" t="s">
        <v>574</v>
      </c>
      <c r="CS61" s="100" t="s">
        <v>573</v>
      </c>
      <c r="CT61" s="100" t="s">
        <v>572</v>
      </c>
    </row>
    <row r="62" spans="1:98" s="90" customFormat="1" x14ac:dyDescent="0.25">
      <c r="A62" s="89" t="s">
        <v>980</v>
      </c>
      <c r="B62" s="89" t="s">
        <v>147</v>
      </c>
      <c r="C62" s="91" t="s">
        <v>151</v>
      </c>
      <c r="D62" s="89" t="s">
        <v>816</v>
      </c>
      <c r="E62" s="89" t="s">
        <v>571</v>
      </c>
      <c r="F62" s="89" t="s">
        <v>1034</v>
      </c>
      <c r="G62" s="89" t="s">
        <v>740</v>
      </c>
      <c r="H62" s="89" t="s">
        <v>77</v>
      </c>
      <c r="I62" s="99" t="s">
        <v>574</v>
      </c>
      <c r="J62" s="99" t="s">
        <v>572</v>
      </c>
      <c r="K62" s="99" t="s">
        <v>572</v>
      </c>
      <c r="L62" s="99" t="s">
        <v>573</v>
      </c>
      <c r="M62" s="99" t="s">
        <v>574</v>
      </c>
      <c r="N62" s="99" t="s">
        <v>575</v>
      </c>
      <c r="O62" s="99" t="s">
        <v>576</v>
      </c>
      <c r="P62" s="99" t="s">
        <v>572</v>
      </c>
      <c r="Q62" s="99" t="s">
        <v>574</v>
      </c>
      <c r="R62" s="99" t="s">
        <v>574</v>
      </c>
      <c r="S62" s="100" t="s">
        <v>573</v>
      </c>
      <c r="T62" s="100" t="s">
        <v>575</v>
      </c>
      <c r="U62" s="100" t="s">
        <v>574</v>
      </c>
      <c r="V62" s="99" t="s">
        <v>574</v>
      </c>
      <c r="W62" s="99" t="s">
        <v>575</v>
      </c>
      <c r="X62" s="100" t="s">
        <v>574</v>
      </c>
      <c r="Y62" s="99" t="s">
        <v>574</v>
      </c>
      <c r="Z62" s="99" t="s">
        <v>574</v>
      </c>
      <c r="AA62" s="99" t="s">
        <v>574</v>
      </c>
      <c r="AB62" s="99" t="s">
        <v>574</v>
      </c>
      <c r="AC62" s="99" t="s">
        <v>574</v>
      </c>
      <c r="AD62" s="99" t="s">
        <v>574</v>
      </c>
      <c r="AE62" s="99" t="s">
        <v>574</v>
      </c>
      <c r="AF62" s="99" t="s">
        <v>574</v>
      </c>
      <c r="AG62" s="99" t="s">
        <v>574</v>
      </c>
      <c r="AH62" s="99" t="s">
        <v>574</v>
      </c>
      <c r="AI62" s="99" t="s">
        <v>574</v>
      </c>
      <c r="AJ62" s="100" t="s">
        <v>920</v>
      </c>
      <c r="AK62" s="100" t="s">
        <v>831</v>
      </c>
      <c r="AL62" s="100" t="s">
        <v>853</v>
      </c>
      <c r="AM62" s="100" t="s">
        <v>933</v>
      </c>
      <c r="AN62" s="100" t="s">
        <v>832</v>
      </c>
      <c r="AO62" s="99" t="s">
        <v>572</v>
      </c>
      <c r="AP62" s="100" t="s">
        <v>577</v>
      </c>
      <c r="AQ62" s="99" t="s">
        <v>577</v>
      </c>
      <c r="AR62" s="99" t="s">
        <v>577</v>
      </c>
      <c r="AS62" s="100" t="s">
        <v>577</v>
      </c>
      <c r="AT62" s="99" t="s">
        <v>583</v>
      </c>
      <c r="AU62" s="99" t="s">
        <v>583</v>
      </c>
      <c r="AV62" s="99" t="s">
        <v>583</v>
      </c>
      <c r="AW62" s="99" t="s">
        <v>572</v>
      </c>
      <c r="AX62" s="100" t="s">
        <v>583</v>
      </c>
      <c r="AY62" s="99" t="s">
        <v>572</v>
      </c>
      <c r="AZ62" s="99" t="s">
        <v>583</v>
      </c>
      <c r="BA62" s="99" t="s">
        <v>583</v>
      </c>
      <c r="BB62" s="99" t="s">
        <v>583</v>
      </c>
      <c r="BC62" s="99" t="s">
        <v>572</v>
      </c>
      <c r="BD62" s="99" t="s">
        <v>583</v>
      </c>
      <c r="BE62" s="99" t="s">
        <v>583</v>
      </c>
      <c r="BF62" s="99" t="s">
        <v>583</v>
      </c>
      <c r="BG62" s="99" t="s">
        <v>572</v>
      </c>
      <c r="BH62" s="99" t="s">
        <v>572</v>
      </c>
      <c r="BI62" s="100" t="s">
        <v>587</v>
      </c>
      <c r="BJ62" s="99" t="s">
        <v>572</v>
      </c>
      <c r="BK62" s="100" t="s">
        <v>572</v>
      </c>
      <c r="BL62" s="99" t="s">
        <v>572</v>
      </c>
      <c r="BM62" s="100" t="s">
        <v>572</v>
      </c>
      <c r="BN62" s="99" t="s">
        <v>583</v>
      </c>
      <c r="BO62" s="99" t="s">
        <v>572</v>
      </c>
      <c r="BP62" s="99" t="s">
        <v>583</v>
      </c>
      <c r="BQ62" s="99" t="s">
        <v>572</v>
      </c>
      <c r="BR62" s="99" t="s">
        <v>583</v>
      </c>
      <c r="BS62" s="99" t="s">
        <v>572</v>
      </c>
      <c r="BT62" s="99" t="s">
        <v>572</v>
      </c>
      <c r="BU62" s="99" t="s">
        <v>583</v>
      </c>
      <c r="BV62" s="100" t="s">
        <v>572</v>
      </c>
      <c r="BW62" s="99" t="s">
        <v>583</v>
      </c>
      <c r="BX62" s="100" t="s">
        <v>583</v>
      </c>
      <c r="BY62" s="99" t="s">
        <v>583</v>
      </c>
      <c r="BZ62" s="99" t="s">
        <v>572</v>
      </c>
      <c r="CA62" s="99" t="s">
        <v>583</v>
      </c>
      <c r="CB62" s="100" t="s">
        <v>583</v>
      </c>
      <c r="CC62" s="100" t="s">
        <v>583</v>
      </c>
      <c r="CD62" s="99" t="s">
        <v>583</v>
      </c>
      <c r="CE62" s="100" t="s">
        <v>572</v>
      </c>
      <c r="CF62" s="99" t="s">
        <v>583</v>
      </c>
      <c r="CG62" s="99" t="s">
        <v>572</v>
      </c>
      <c r="CH62" s="100" t="s">
        <v>572</v>
      </c>
      <c r="CI62" s="100" t="s">
        <v>583</v>
      </c>
      <c r="CJ62" s="100" t="s">
        <v>583</v>
      </c>
      <c r="CK62" s="99" t="s">
        <v>583</v>
      </c>
      <c r="CL62" s="99" t="s">
        <v>583</v>
      </c>
      <c r="CM62" s="99" t="s">
        <v>572</v>
      </c>
      <c r="CN62" s="99" t="s">
        <v>583</v>
      </c>
      <c r="CO62" s="100" t="s">
        <v>583</v>
      </c>
      <c r="CP62" s="100" t="s">
        <v>576</v>
      </c>
      <c r="CQ62" s="100" t="s">
        <v>573</v>
      </c>
      <c r="CR62" s="100" t="s">
        <v>574</v>
      </c>
      <c r="CS62" s="100" t="s">
        <v>829</v>
      </c>
      <c r="CT62" s="100" t="s">
        <v>572</v>
      </c>
    </row>
    <row r="63" spans="1:98" s="90" customFormat="1" x14ac:dyDescent="0.25">
      <c r="A63" s="89" t="s">
        <v>981</v>
      </c>
      <c r="B63" s="89" t="s">
        <v>147</v>
      </c>
      <c r="C63" s="91" t="s">
        <v>152</v>
      </c>
      <c r="D63" s="89" t="s">
        <v>934</v>
      </c>
      <c r="E63" s="89" t="s">
        <v>571</v>
      </c>
      <c r="F63" s="89" t="s">
        <v>1098</v>
      </c>
      <c r="G63" s="89" t="s">
        <v>756</v>
      </c>
      <c r="H63" s="89" t="s">
        <v>77</v>
      </c>
      <c r="I63" s="99" t="s">
        <v>574</v>
      </c>
      <c r="J63" s="99" t="s">
        <v>572</v>
      </c>
      <c r="K63" s="100" t="s">
        <v>575</v>
      </c>
      <c r="L63" s="99" t="s">
        <v>573</v>
      </c>
      <c r="M63" s="100" t="s">
        <v>575</v>
      </c>
      <c r="N63" s="99" t="s">
        <v>575</v>
      </c>
      <c r="O63" s="99" t="s">
        <v>576</v>
      </c>
      <c r="P63" s="99" t="s">
        <v>572</v>
      </c>
      <c r="Q63" s="99" t="s">
        <v>574</v>
      </c>
      <c r="R63" s="99" t="s">
        <v>574</v>
      </c>
      <c r="S63" s="99" t="s">
        <v>576</v>
      </c>
      <c r="T63" s="99" t="s">
        <v>573</v>
      </c>
      <c r="U63" s="99" t="s">
        <v>572</v>
      </c>
      <c r="V63" s="99" t="s">
        <v>574</v>
      </c>
      <c r="W63" s="99" t="s">
        <v>575</v>
      </c>
      <c r="X63" s="99" t="s">
        <v>576</v>
      </c>
      <c r="Y63" s="99" t="s">
        <v>574</v>
      </c>
      <c r="Z63" s="99" t="s">
        <v>574</v>
      </c>
      <c r="AA63" s="99" t="s">
        <v>574</v>
      </c>
      <c r="AB63" s="99" t="s">
        <v>574</v>
      </c>
      <c r="AC63" s="99" t="s">
        <v>574</v>
      </c>
      <c r="AD63" s="99" t="s">
        <v>574</v>
      </c>
      <c r="AE63" s="99" t="s">
        <v>574</v>
      </c>
      <c r="AF63" s="99" t="s">
        <v>574</v>
      </c>
      <c r="AG63" s="99" t="s">
        <v>574</v>
      </c>
      <c r="AH63" s="99" t="s">
        <v>574</v>
      </c>
      <c r="AI63" s="99" t="s">
        <v>574</v>
      </c>
      <c r="AJ63" s="100" t="s">
        <v>852</v>
      </c>
      <c r="AK63" s="100" t="s">
        <v>831</v>
      </c>
      <c r="AL63" s="100" t="s">
        <v>921</v>
      </c>
      <c r="AM63" s="100" t="s">
        <v>854</v>
      </c>
      <c r="AN63" s="100" t="s">
        <v>935</v>
      </c>
      <c r="AO63" s="99" t="s">
        <v>572</v>
      </c>
      <c r="AP63" s="99" t="s">
        <v>572</v>
      </c>
      <c r="AQ63" s="99" t="s">
        <v>577</v>
      </c>
      <c r="AR63" s="99" t="s">
        <v>577</v>
      </c>
      <c r="AS63" s="99" t="s">
        <v>572</v>
      </c>
      <c r="AT63" s="99" t="s">
        <v>583</v>
      </c>
      <c r="AU63" s="99" t="s">
        <v>583</v>
      </c>
      <c r="AV63" s="99" t="s">
        <v>583</v>
      </c>
      <c r="AW63" s="99" t="s">
        <v>572</v>
      </c>
      <c r="AX63" s="100" t="s">
        <v>583</v>
      </c>
      <c r="AY63" s="100" t="s">
        <v>583</v>
      </c>
      <c r="AZ63" s="99" t="s">
        <v>583</v>
      </c>
      <c r="BA63" s="99" t="s">
        <v>583</v>
      </c>
      <c r="BB63" s="99" t="s">
        <v>583</v>
      </c>
      <c r="BC63" s="99" t="s">
        <v>572</v>
      </c>
      <c r="BD63" s="99" t="s">
        <v>583</v>
      </c>
      <c r="BE63" s="99" t="s">
        <v>583</v>
      </c>
      <c r="BF63" s="99" t="s">
        <v>583</v>
      </c>
      <c r="BG63" s="99" t="s">
        <v>572</v>
      </c>
      <c r="BH63" s="100" t="s">
        <v>583</v>
      </c>
      <c r="BI63" s="100" t="s">
        <v>587</v>
      </c>
      <c r="BJ63" s="99" t="s">
        <v>572</v>
      </c>
      <c r="BK63" s="99" t="s">
        <v>583</v>
      </c>
      <c r="BL63" s="99" t="s">
        <v>572</v>
      </c>
      <c r="BM63" s="99" t="s">
        <v>583</v>
      </c>
      <c r="BN63" s="99" t="s">
        <v>583</v>
      </c>
      <c r="BO63" s="100" t="s">
        <v>583</v>
      </c>
      <c r="BP63" s="99" t="s">
        <v>583</v>
      </c>
      <c r="BQ63" s="99" t="s">
        <v>572</v>
      </c>
      <c r="BR63" s="99" t="s">
        <v>583</v>
      </c>
      <c r="BS63" s="99" t="s">
        <v>572</v>
      </c>
      <c r="BT63" s="99" t="s">
        <v>572</v>
      </c>
      <c r="BU63" s="99" t="s">
        <v>583</v>
      </c>
      <c r="BV63" s="100" t="s">
        <v>572</v>
      </c>
      <c r="BW63" s="99" t="s">
        <v>583</v>
      </c>
      <c r="BX63" s="100" t="s">
        <v>583</v>
      </c>
      <c r="BY63" s="99" t="s">
        <v>583</v>
      </c>
      <c r="BZ63" s="99" t="s">
        <v>572</v>
      </c>
      <c r="CA63" s="100" t="s">
        <v>572</v>
      </c>
      <c r="CB63" s="100" t="s">
        <v>583</v>
      </c>
      <c r="CC63" s="100" t="s">
        <v>583</v>
      </c>
      <c r="CD63" s="99" t="s">
        <v>583</v>
      </c>
      <c r="CE63" s="99" t="s">
        <v>583</v>
      </c>
      <c r="CF63" s="99" t="s">
        <v>583</v>
      </c>
      <c r="CG63" s="99" t="s">
        <v>572</v>
      </c>
      <c r="CH63" s="100" t="s">
        <v>572</v>
      </c>
      <c r="CI63" s="100" t="s">
        <v>583</v>
      </c>
      <c r="CJ63" s="100" t="s">
        <v>583</v>
      </c>
      <c r="CK63" s="99" t="s">
        <v>583</v>
      </c>
      <c r="CL63" s="99" t="s">
        <v>583</v>
      </c>
      <c r="CM63" s="99" t="s">
        <v>572</v>
      </c>
      <c r="CN63" s="99" t="s">
        <v>583</v>
      </c>
      <c r="CO63" s="100" t="s">
        <v>583</v>
      </c>
      <c r="CP63" s="100" t="s">
        <v>576</v>
      </c>
      <c r="CQ63" s="100" t="s">
        <v>575</v>
      </c>
      <c r="CR63" s="100" t="s">
        <v>574</v>
      </c>
      <c r="CS63" s="100" t="s">
        <v>573</v>
      </c>
      <c r="CT63" s="100" t="s">
        <v>829</v>
      </c>
    </row>
    <row r="64" spans="1:98" s="90" customFormat="1" x14ac:dyDescent="0.25">
      <c r="A64" s="89" t="s">
        <v>983</v>
      </c>
      <c r="B64" s="89" t="s">
        <v>147</v>
      </c>
      <c r="C64" s="91" t="s">
        <v>153</v>
      </c>
      <c r="D64" s="89" t="s">
        <v>620</v>
      </c>
      <c r="E64" s="89" t="s">
        <v>571</v>
      </c>
      <c r="F64" s="89" t="s">
        <v>1043</v>
      </c>
      <c r="G64" s="89" t="s">
        <v>763</v>
      </c>
      <c r="H64" s="89" t="s">
        <v>77</v>
      </c>
      <c r="I64" s="99" t="s">
        <v>574</v>
      </c>
      <c r="J64" s="99" t="s">
        <v>572</v>
      </c>
      <c r="K64" s="99" t="s">
        <v>572</v>
      </c>
      <c r="L64" s="99" t="s">
        <v>573</v>
      </c>
      <c r="M64" s="99" t="s">
        <v>574</v>
      </c>
      <c r="N64" s="99" t="s">
        <v>575</v>
      </c>
      <c r="O64" s="99" t="s">
        <v>576</v>
      </c>
      <c r="P64" s="99" t="s">
        <v>572</v>
      </c>
      <c r="Q64" s="99" t="s">
        <v>574</v>
      </c>
      <c r="R64" s="99" t="s">
        <v>574</v>
      </c>
      <c r="S64" s="99" t="s">
        <v>576</v>
      </c>
      <c r="T64" s="100" t="s">
        <v>576</v>
      </c>
      <c r="U64" s="99" t="s">
        <v>572</v>
      </c>
      <c r="V64" s="100" t="s">
        <v>575</v>
      </c>
      <c r="W64" s="99" t="s">
        <v>575</v>
      </c>
      <c r="X64" s="99" t="s">
        <v>576</v>
      </c>
      <c r="Y64" s="99" t="s">
        <v>574</v>
      </c>
      <c r="Z64" s="99" t="s">
        <v>574</v>
      </c>
      <c r="AA64" s="99" t="s">
        <v>574</v>
      </c>
      <c r="AB64" s="99" t="s">
        <v>574</v>
      </c>
      <c r="AC64" s="99" t="s">
        <v>574</v>
      </c>
      <c r="AD64" s="99" t="s">
        <v>574</v>
      </c>
      <c r="AE64" s="99" t="s">
        <v>574</v>
      </c>
      <c r="AF64" s="99" t="s">
        <v>574</v>
      </c>
      <c r="AG64" s="99" t="s">
        <v>574</v>
      </c>
      <c r="AH64" s="99" t="s">
        <v>574</v>
      </c>
      <c r="AI64" s="99" t="s">
        <v>574</v>
      </c>
      <c r="AJ64" s="100" t="s">
        <v>908</v>
      </c>
      <c r="AK64" s="100" t="s">
        <v>1082</v>
      </c>
      <c r="AL64" s="100" t="s">
        <v>944</v>
      </c>
      <c r="AM64" s="100" t="s">
        <v>958</v>
      </c>
      <c r="AN64" s="100" t="s">
        <v>1083</v>
      </c>
      <c r="AO64" s="99" t="s">
        <v>572</v>
      </c>
      <c r="AP64" s="100" t="s">
        <v>577</v>
      </c>
      <c r="AQ64" s="99" t="s">
        <v>577</v>
      </c>
      <c r="AR64" s="99" t="s">
        <v>577</v>
      </c>
      <c r="AS64" s="100" t="s">
        <v>577</v>
      </c>
      <c r="AT64" s="100" t="s">
        <v>572</v>
      </c>
      <c r="AU64" s="99" t="s">
        <v>583</v>
      </c>
      <c r="AV64" s="99" t="s">
        <v>583</v>
      </c>
      <c r="AW64" s="100" t="s">
        <v>583</v>
      </c>
      <c r="AX64" s="99" t="s">
        <v>572</v>
      </c>
      <c r="AY64" s="100" t="s">
        <v>583</v>
      </c>
      <c r="AZ64" s="99" t="s">
        <v>583</v>
      </c>
      <c r="BA64" s="99" t="s">
        <v>583</v>
      </c>
      <c r="BB64" s="99" t="s">
        <v>583</v>
      </c>
      <c r="BC64" s="99" t="s">
        <v>572</v>
      </c>
      <c r="BD64" s="99" t="s">
        <v>583</v>
      </c>
      <c r="BE64" s="99" t="s">
        <v>583</v>
      </c>
      <c r="BF64" s="99" t="s">
        <v>583</v>
      </c>
      <c r="BG64" s="99" t="s">
        <v>572</v>
      </c>
      <c r="BH64" s="100" t="s">
        <v>583</v>
      </c>
      <c r="BI64" s="100" t="s">
        <v>587</v>
      </c>
      <c r="BJ64" s="99" t="s">
        <v>572</v>
      </c>
      <c r="BK64" s="99" t="s">
        <v>583</v>
      </c>
      <c r="BL64" s="99" t="s">
        <v>572</v>
      </c>
      <c r="BM64" s="99" t="s">
        <v>583</v>
      </c>
      <c r="BN64" s="99" t="s">
        <v>583</v>
      </c>
      <c r="BO64" s="99" t="s">
        <v>572</v>
      </c>
      <c r="BP64" s="99" t="s">
        <v>583</v>
      </c>
      <c r="BQ64" s="99" t="s">
        <v>572</v>
      </c>
      <c r="BR64" s="99" t="s">
        <v>583</v>
      </c>
      <c r="BS64" s="99" t="s">
        <v>572</v>
      </c>
      <c r="BT64" s="99" t="s">
        <v>572</v>
      </c>
      <c r="BU64" s="99" t="s">
        <v>583</v>
      </c>
      <c r="BV64" s="100" t="s">
        <v>572</v>
      </c>
      <c r="BW64" s="99" t="s">
        <v>583</v>
      </c>
      <c r="BX64" s="100" t="s">
        <v>583</v>
      </c>
      <c r="BY64" s="99" t="s">
        <v>583</v>
      </c>
      <c r="BZ64" s="99" t="s">
        <v>572</v>
      </c>
      <c r="CA64" s="100" t="s">
        <v>572</v>
      </c>
      <c r="CB64" s="100" t="s">
        <v>583</v>
      </c>
      <c r="CC64" s="100" t="s">
        <v>583</v>
      </c>
      <c r="CD64" s="99" t="s">
        <v>583</v>
      </c>
      <c r="CE64" s="99" t="s">
        <v>583</v>
      </c>
      <c r="CF64" s="99" t="s">
        <v>583</v>
      </c>
      <c r="CG64" s="99" t="s">
        <v>572</v>
      </c>
      <c r="CH64" s="100" t="s">
        <v>572</v>
      </c>
      <c r="CI64" s="100" t="s">
        <v>583</v>
      </c>
      <c r="CJ64" s="100" t="s">
        <v>583</v>
      </c>
      <c r="CK64" s="99" t="s">
        <v>583</v>
      </c>
      <c r="CL64" s="99" t="s">
        <v>583</v>
      </c>
      <c r="CM64" s="99" t="s">
        <v>572</v>
      </c>
      <c r="CN64" s="99" t="s">
        <v>583</v>
      </c>
      <c r="CO64" s="100" t="s">
        <v>583</v>
      </c>
      <c r="CP64" s="100" t="s">
        <v>576</v>
      </c>
      <c r="CQ64" s="100" t="s">
        <v>575</v>
      </c>
      <c r="CR64" s="100" t="s">
        <v>574</v>
      </c>
      <c r="CS64" s="100" t="s">
        <v>573</v>
      </c>
      <c r="CT64" s="100" t="s">
        <v>572</v>
      </c>
    </row>
    <row r="65" spans="1:98" s="90" customFormat="1" x14ac:dyDescent="0.25">
      <c r="A65" s="89" t="s">
        <v>1406</v>
      </c>
      <c r="B65" s="89" t="s">
        <v>147</v>
      </c>
      <c r="C65" s="91" t="s">
        <v>154</v>
      </c>
      <c r="D65" s="89" t="s">
        <v>621</v>
      </c>
      <c r="E65" s="89" t="s">
        <v>571</v>
      </c>
      <c r="F65" s="89" t="s">
        <v>1050</v>
      </c>
      <c r="G65" s="89" t="s">
        <v>762</v>
      </c>
      <c r="H65" s="89" t="s">
        <v>77</v>
      </c>
      <c r="I65" s="99" t="s">
        <v>574</v>
      </c>
      <c r="J65" s="99" t="s">
        <v>572</v>
      </c>
      <c r="K65" s="99" t="s">
        <v>572</v>
      </c>
      <c r="L65" s="99" t="s">
        <v>573</v>
      </c>
      <c r="M65" s="99" t="s">
        <v>574</v>
      </c>
      <c r="N65" s="99" t="s">
        <v>575</v>
      </c>
      <c r="O65" s="99" t="s">
        <v>576</v>
      </c>
      <c r="P65" s="100" t="s">
        <v>576</v>
      </c>
      <c r="Q65" s="100" t="s">
        <v>576</v>
      </c>
      <c r="R65" s="99" t="s">
        <v>574</v>
      </c>
      <c r="S65" s="99" t="s">
        <v>576</v>
      </c>
      <c r="T65" s="99" t="s">
        <v>573</v>
      </c>
      <c r="U65" s="99" t="s">
        <v>572</v>
      </c>
      <c r="V65" s="99" t="s">
        <v>574</v>
      </c>
      <c r="W65" s="99" t="s">
        <v>575</v>
      </c>
      <c r="X65" s="99" t="s">
        <v>576</v>
      </c>
      <c r="Y65" s="99" t="s">
        <v>574</v>
      </c>
      <c r="Z65" s="99" t="s">
        <v>574</v>
      </c>
      <c r="AA65" s="99" t="s">
        <v>574</v>
      </c>
      <c r="AB65" s="99" t="s">
        <v>574</v>
      </c>
      <c r="AC65" s="99" t="s">
        <v>574</v>
      </c>
      <c r="AD65" s="99" t="s">
        <v>574</v>
      </c>
      <c r="AE65" s="99" t="s">
        <v>574</v>
      </c>
      <c r="AF65" s="99" t="s">
        <v>574</v>
      </c>
      <c r="AG65" s="99" t="s">
        <v>574</v>
      </c>
      <c r="AH65" s="99" t="s">
        <v>574</v>
      </c>
      <c r="AI65" s="99" t="s">
        <v>574</v>
      </c>
      <c r="AJ65" s="100" t="s">
        <v>937</v>
      </c>
      <c r="AK65" s="100" t="s">
        <v>831</v>
      </c>
      <c r="AL65" s="100" t="s">
        <v>853</v>
      </c>
      <c r="AM65" s="100" t="s">
        <v>854</v>
      </c>
      <c r="AN65" s="100" t="s">
        <v>832</v>
      </c>
      <c r="AO65" s="99" t="s">
        <v>572</v>
      </c>
      <c r="AP65" s="99" t="s">
        <v>572</v>
      </c>
      <c r="AQ65" s="99" t="s">
        <v>577</v>
      </c>
      <c r="AR65" s="99" t="s">
        <v>577</v>
      </c>
      <c r="AS65" s="99" t="s">
        <v>572</v>
      </c>
      <c r="AT65" s="99" t="s">
        <v>583</v>
      </c>
      <c r="AU65" s="99" t="s">
        <v>583</v>
      </c>
      <c r="AV65" s="99" t="s">
        <v>583</v>
      </c>
      <c r="AW65" s="99" t="s">
        <v>572</v>
      </c>
      <c r="AX65" s="100" t="s">
        <v>583</v>
      </c>
      <c r="AY65" s="99" t="s">
        <v>572</v>
      </c>
      <c r="AZ65" s="99" t="s">
        <v>583</v>
      </c>
      <c r="BA65" s="99" t="s">
        <v>583</v>
      </c>
      <c r="BB65" s="99" t="s">
        <v>583</v>
      </c>
      <c r="BC65" s="99" t="s">
        <v>572</v>
      </c>
      <c r="BD65" s="99" t="s">
        <v>583</v>
      </c>
      <c r="BE65" s="99" t="s">
        <v>583</v>
      </c>
      <c r="BF65" s="99" t="s">
        <v>583</v>
      </c>
      <c r="BG65" s="99" t="s">
        <v>572</v>
      </c>
      <c r="BH65" s="100" t="s">
        <v>583</v>
      </c>
      <c r="BI65" s="100" t="s">
        <v>587</v>
      </c>
      <c r="BJ65" s="99" t="s">
        <v>572</v>
      </c>
      <c r="BK65" s="99" t="s">
        <v>583</v>
      </c>
      <c r="BL65" s="99" t="s">
        <v>572</v>
      </c>
      <c r="BM65" s="99" t="s">
        <v>583</v>
      </c>
      <c r="BN65" s="100" t="s">
        <v>572</v>
      </c>
      <c r="BO65" s="99" t="s">
        <v>572</v>
      </c>
      <c r="BP65" s="100" t="s">
        <v>572</v>
      </c>
      <c r="BQ65" s="100" t="s">
        <v>583</v>
      </c>
      <c r="BR65" s="100" t="s">
        <v>572</v>
      </c>
      <c r="BS65" s="99" t="s">
        <v>572</v>
      </c>
      <c r="BT65" s="99" t="s">
        <v>572</v>
      </c>
      <c r="BU65" s="99" t="s">
        <v>583</v>
      </c>
      <c r="BV65" s="100" t="s">
        <v>572</v>
      </c>
      <c r="BW65" s="99" t="s">
        <v>583</v>
      </c>
      <c r="BX65" s="100" t="s">
        <v>583</v>
      </c>
      <c r="BY65" s="99" t="s">
        <v>583</v>
      </c>
      <c r="BZ65" s="99" t="s">
        <v>572</v>
      </c>
      <c r="CA65" s="99" t="s">
        <v>583</v>
      </c>
      <c r="CB65" s="99" t="s">
        <v>572</v>
      </c>
      <c r="CC65" s="99" t="s">
        <v>572</v>
      </c>
      <c r="CD65" s="100" t="s">
        <v>572</v>
      </c>
      <c r="CE65" s="100" t="s">
        <v>572</v>
      </c>
      <c r="CF65" s="99" t="s">
        <v>583</v>
      </c>
      <c r="CG65" s="99" t="s">
        <v>572</v>
      </c>
      <c r="CH65" s="99" t="s">
        <v>583</v>
      </c>
      <c r="CI65" s="100" t="s">
        <v>583</v>
      </c>
      <c r="CJ65" s="100" t="s">
        <v>583</v>
      </c>
      <c r="CK65" s="100" t="s">
        <v>572</v>
      </c>
      <c r="CL65" s="100" t="s">
        <v>572</v>
      </c>
      <c r="CM65" s="100" t="s">
        <v>583</v>
      </c>
      <c r="CN65" s="100" t="s">
        <v>572</v>
      </c>
      <c r="CO65" s="99" t="s">
        <v>572</v>
      </c>
      <c r="CP65" s="100" t="s">
        <v>576</v>
      </c>
      <c r="CQ65" s="100" t="s">
        <v>575</v>
      </c>
      <c r="CR65" s="100" t="s">
        <v>574</v>
      </c>
      <c r="CS65" s="100" t="s">
        <v>573</v>
      </c>
      <c r="CT65" s="100" t="s">
        <v>572</v>
      </c>
    </row>
    <row r="66" spans="1:98" s="90" customFormat="1" x14ac:dyDescent="0.25">
      <c r="A66" s="89" t="s">
        <v>1407</v>
      </c>
      <c r="B66" s="89" t="s">
        <v>147</v>
      </c>
      <c r="C66" s="91" t="s">
        <v>155</v>
      </c>
      <c r="D66" s="89" t="s">
        <v>707</v>
      </c>
      <c r="E66" s="89" t="s">
        <v>571</v>
      </c>
      <c r="F66" s="89" t="s">
        <v>1128</v>
      </c>
      <c r="G66" s="89" t="s">
        <v>763</v>
      </c>
      <c r="H66" s="89" t="s">
        <v>77</v>
      </c>
      <c r="I66" s="99" t="s">
        <v>574</v>
      </c>
      <c r="J66" s="99" t="s">
        <v>572</v>
      </c>
      <c r="K66" s="99" t="s">
        <v>572</v>
      </c>
      <c r="L66" s="99" t="s">
        <v>573</v>
      </c>
      <c r="M66" s="99" t="s">
        <v>574</v>
      </c>
      <c r="N66" s="99" t="s">
        <v>575</v>
      </c>
      <c r="O66" s="99" t="s">
        <v>576</v>
      </c>
      <c r="P66" s="99" t="s">
        <v>572</v>
      </c>
      <c r="Q66" s="99" t="s">
        <v>574</v>
      </c>
      <c r="R66" s="99" t="s">
        <v>574</v>
      </c>
      <c r="S66" s="99" t="s">
        <v>576</v>
      </c>
      <c r="T66" s="99" t="s">
        <v>573</v>
      </c>
      <c r="U66" s="99" t="s">
        <v>572</v>
      </c>
      <c r="V66" s="99" t="s">
        <v>574</v>
      </c>
      <c r="W66" s="99" t="s">
        <v>575</v>
      </c>
      <c r="X66" s="99" t="s">
        <v>576</v>
      </c>
      <c r="Y66" s="99" t="s">
        <v>574</v>
      </c>
      <c r="Z66" s="99" t="s">
        <v>574</v>
      </c>
      <c r="AA66" s="99" t="s">
        <v>574</v>
      </c>
      <c r="AB66" s="99" t="s">
        <v>574</v>
      </c>
      <c r="AC66" s="99" t="s">
        <v>574</v>
      </c>
      <c r="AD66" s="99" t="s">
        <v>574</v>
      </c>
      <c r="AE66" s="99" t="s">
        <v>574</v>
      </c>
      <c r="AF66" s="99" t="s">
        <v>574</v>
      </c>
      <c r="AG66" s="99" t="s">
        <v>574</v>
      </c>
      <c r="AH66" s="99" t="s">
        <v>574</v>
      </c>
      <c r="AI66" s="99" t="s">
        <v>574</v>
      </c>
      <c r="AJ66" s="100" t="s">
        <v>852</v>
      </c>
      <c r="AK66" s="100" t="s">
        <v>831</v>
      </c>
      <c r="AL66" s="100" t="s">
        <v>938</v>
      </c>
      <c r="AM66" s="100" t="s">
        <v>854</v>
      </c>
      <c r="AN66" s="100" t="s">
        <v>935</v>
      </c>
      <c r="AO66" s="99" t="s">
        <v>572</v>
      </c>
      <c r="AP66" s="99" t="s">
        <v>572</v>
      </c>
      <c r="AQ66" s="99" t="s">
        <v>577</v>
      </c>
      <c r="AR66" s="99" t="s">
        <v>577</v>
      </c>
      <c r="AS66" s="99" t="s">
        <v>572</v>
      </c>
      <c r="AT66" s="99" t="s">
        <v>583</v>
      </c>
      <c r="AU66" s="99" t="s">
        <v>583</v>
      </c>
      <c r="AV66" s="99" t="s">
        <v>583</v>
      </c>
      <c r="AW66" s="99" t="s">
        <v>572</v>
      </c>
      <c r="AX66" s="99" t="s">
        <v>572</v>
      </c>
      <c r="AY66" s="99" t="s">
        <v>572</v>
      </c>
      <c r="AZ66" s="99" t="s">
        <v>583</v>
      </c>
      <c r="BA66" s="99" t="s">
        <v>583</v>
      </c>
      <c r="BB66" s="99" t="s">
        <v>583</v>
      </c>
      <c r="BC66" s="99" t="s">
        <v>572</v>
      </c>
      <c r="BD66" s="99" t="s">
        <v>583</v>
      </c>
      <c r="BE66" s="99" t="s">
        <v>583</v>
      </c>
      <c r="BF66" s="99" t="s">
        <v>583</v>
      </c>
      <c r="BG66" s="99" t="s">
        <v>572</v>
      </c>
      <c r="BH66" s="99" t="s">
        <v>572</v>
      </c>
      <c r="BI66" s="100" t="s">
        <v>587</v>
      </c>
      <c r="BJ66" s="99" t="s">
        <v>572</v>
      </c>
      <c r="BK66" s="99" t="s">
        <v>583</v>
      </c>
      <c r="BL66" s="99" t="s">
        <v>572</v>
      </c>
      <c r="BM66" s="99" t="s">
        <v>583</v>
      </c>
      <c r="BN66" s="100" t="s">
        <v>572</v>
      </c>
      <c r="BO66" s="100" t="s">
        <v>583</v>
      </c>
      <c r="BP66" s="99" t="s">
        <v>583</v>
      </c>
      <c r="BQ66" s="99" t="s">
        <v>572</v>
      </c>
      <c r="BR66" s="99" t="s">
        <v>583</v>
      </c>
      <c r="BS66" s="99" t="s">
        <v>572</v>
      </c>
      <c r="BT66" s="99" t="s">
        <v>572</v>
      </c>
      <c r="BU66" s="99" t="s">
        <v>583</v>
      </c>
      <c r="BV66" s="99" t="s">
        <v>583</v>
      </c>
      <c r="BW66" s="99" t="s">
        <v>583</v>
      </c>
      <c r="BX66" s="100" t="s">
        <v>583</v>
      </c>
      <c r="BY66" s="99" t="s">
        <v>583</v>
      </c>
      <c r="BZ66" s="99" t="s">
        <v>572</v>
      </c>
      <c r="CA66" s="100" t="s">
        <v>572</v>
      </c>
      <c r="CB66" s="100" t="s">
        <v>583</v>
      </c>
      <c r="CC66" s="100" t="s">
        <v>583</v>
      </c>
      <c r="CD66" s="99" t="s">
        <v>583</v>
      </c>
      <c r="CE66" s="100" t="s">
        <v>572</v>
      </c>
      <c r="CF66" s="99" t="s">
        <v>583</v>
      </c>
      <c r="CG66" s="99" t="s">
        <v>572</v>
      </c>
      <c r="CH66" s="100" t="s">
        <v>572</v>
      </c>
      <c r="CI66" s="100" t="s">
        <v>583</v>
      </c>
      <c r="CJ66" s="100" t="s">
        <v>583</v>
      </c>
      <c r="CK66" s="99" t="s">
        <v>583</v>
      </c>
      <c r="CL66" s="99" t="s">
        <v>583</v>
      </c>
      <c r="CM66" s="99" t="s">
        <v>572</v>
      </c>
      <c r="CN66" s="99" t="s">
        <v>583</v>
      </c>
      <c r="CO66" s="100" t="s">
        <v>583</v>
      </c>
      <c r="CP66" s="100" t="s">
        <v>576</v>
      </c>
      <c r="CQ66" s="100" t="s">
        <v>575</v>
      </c>
      <c r="CR66" s="100" t="s">
        <v>574</v>
      </c>
      <c r="CS66" s="100" t="s">
        <v>573</v>
      </c>
      <c r="CT66" s="100" t="s">
        <v>829</v>
      </c>
    </row>
    <row r="67" spans="1:98" s="90" customFormat="1" x14ac:dyDescent="0.25">
      <c r="A67" s="89" t="s">
        <v>1408</v>
      </c>
      <c r="B67" s="89" t="s">
        <v>147</v>
      </c>
      <c r="C67" s="91" t="s">
        <v>156</v>
      </c>
      <c r="D67" s="89" t="s">
        <v>940</v>
      </c>
      <c r="E67" s="89" t="s">
        <v>571</v>
      </c>
      <c r="F67" s="89" t="s">
        <v>1043</v>
      </c>
      <c r="G67" s="89" t="s">
        <v>752</v>
      </c>
      <c r="H67" s="89" t="s">
        <v>77</v>
      </c>
      <c r="I67" s="99" t="s">
        <v>574</v>
      </c>
      <c r="J67" s="99" t="s">
        <v>572</v>
      </c>
      <c r="K67" s="99" t="s">
        <v>572</v>
      </c>
      <c r="L67" s="99" t="s">
        <v>573</v>
      </c>
      <c r="M67" s="99" t="s">
        <v>574</v>
      </c>
      <c r="N67" s="99" t="s">
        <v>575</v>
      </c>
      <c r="O67" s="99" t="s">
        <v>576</v>
      </c>
      <c r="P67" s="99" t="s">
        <v>572</v>
      </c>
      <c r="Q67" s="99" t="s">
        <v>574</v>
      </c>
      <c r="R67" s="99" t="s">
        <v>574</v>
      </c>
      <c r="S67" s="99" t="s">
        <v>576</v>
      </c>
      <c r="T67" s="100" t="s">
        <v>576</v>
      </c>
      <c r="U67" s="99" t="s">
        <v>572</v>
      </c>
      <c r="V67" s="99" t="s">
        <v>574</v>
      </c>
      <c r="W67" s="99" t="s">
        <v>575</v>
      </c>
      <c r="X67" s="99" t="s">
        <v>576</v>
      </c>
      <c r="Y67" s="99" t="s">
        <v>574</v>
      </c>
      <c r="Z67" s="99" t="s">
        <v>574</v>
      </c>
      <c r="AA67" s="99" t="s">
        <v>574</v>
      </c>
      <c r="AB67" s="99" t="s">
        <v>574</v>
      </c>
      <c r="AC67" s="99" t="s">
        <v>574</v>
      </c>
      <c r="AD67" s="99" t="s">
        <v>574</v>
      </c>
      <c r="AE67" s="99" t="s">
        <v>574</v>
      </c>
      <c r="AF67" s="99" t="s">
        <v>574</v>
      </c>
      <c r="AG67" s="99" t="s">
        <v>574</v>
      </c>
      <c r="AH67" s="99" t="s">
        <v>574</v>
      </c>
      <c r="AI67" s="99" t="s">
        <v>574</v>
      </c>
      <c r="AJ67" s="100" t="s">
        <v>852</v>
      </c>
      <c r="AK67" s="100" t="s">
        <v>831</v>
      </c>
      <c r="AL67" s="100" t="s">
        <v>921</v>
      </c>
      <c r="AM67" s="100" t="s">
        <v>854</v>
      </c>
      <c r="AN67" s="100" t="s">
        <v>935</v>
      </c>
      <c r="AO67" s="99" t="s">
        <v>572</v>
      </c>
      <c r="AP67" s="100" t="s">
        <v>577</v>
      </c>
      <c r="AQ67" s="100" t="s">
        <v>572</v>
      </c>
      <c r="AR67" s="99" t="s">
        <v>577</v>
      </c>
      <c r="AS67" s="99" t="s">
        <v>572</v>
      </c>
      <c r="AT67" s="99" t="s">
        <v>583</v>
      </c>
      <c r="AU67" s="99" t="s">
        <v>583</v>
      </c>
      <c r="AV67" s="99" t="s">
        <v>583</v>
      </c>
      <c r="AW67" s="99" t="s">
        <v>572</v>
      </c>
      <c r="AX67" s="100" t="s">
        <v>583</v>
      </c>
      <c r="AY67" s="100" t="s">
        <v>583</v>
      </c>
      <c r="AZ67" s="99" t="s">
        <v>583</v>
      </c>
      <c r="BA67" s="99" t="s">
        <v>583</v>
      </c>
      <c r="BB67" s="99" t="s">
        <v>583</v>
      </c>
      <c r="BC67" s="99" t="s">
        <v>572</v>
      </c>
      <c r="BD67" s="99" t="s">
        <v>583</v>
      </c>
      <c r="BE67" s="99" t="s">
        <v>583</v>
      </c>
      <c r="BF67" s="99" t="s">
        <v>583</v>
      </c>
      <c r="BG67" s="99" t="s">
        <v>572</v>
      </c>
      <c r="BH67" s="100" t="s">
        <v>583</v>
      </c>
      <c r="BI67" s="100" t="s">
        <v>587</v>
      </c>
      <c r="BJ67" s="99" t="s">
        <v>572</v>
      </c>
      <c r="BK67" s="99" t="s">
        <v>583</v>
      </c>
      <c r="BL67" s="100" t="s">
        <v>583</v>
      </c>
      <c r="BM67" s="99" t="s">
        <v>583</v>
      </c>
      <c r="BN67" s="99" t="s">
        <v>583</v>
      </c>
      <c r="BO67" s="100" t="s">
        <v>583</v>
      </c>
      <c r="BP67" s="99" t="s">
        <v>583</v>
      </c>
      <c r="BQ67" s="99" t="s">
        <v>572</v>
      </c>
      <c r="BR67" s="99" t="s">
        <v>583</v>
      </c>
      <c r="BS67" s="99" t="s">
        <v>572</v>
      </c>
      <c r="BT67" s="99" t="s">
        <v>572</v>
      </c>
      <c r="BU67" s="99" t="s">
        <v>583</v>
      </c>
      <c r="BV67" s="100" t="s">
        <v>572</v>
      </c>
      <c r="BW67" s="99" t="s">
        <v>583</v>
      </c>
      <c r="BX67" s="100" t="s">
        <v>583</v>
      </c>
      <c r="BY67" s="99" t="s">
        <v>583</v>
      </c>
      <c r="BZ67" s="99" t="s">
        <v>572</v>
      </c>
      <c r="CA67" s="100" t="s">
        <v>572</v>
      </c>
      <c r="CB67" s="100" t="s">
        <v>583</v>
      </c>
      <c r="CC67" s="100" t="s">
        <v>583</v>
      </c>
      <c r="CD67" s="99" t="s">
        <v>583</v>
      </c>
      <c r="CE67" s="99" t="s">
        <v>583</v>
      </c>
      <c r="CF67" s="99" t="s">
        <v>583</v>
      </c>
      <c r="CG67" s="99" t="s">
        <v>572</v>
      </c>
      <c r="CH67" s="99" t="s">
        <v>583</v>
      </c>
      <c r="CI67" s="100" t="s">
        <v>583</v>
      </c>
      <c r="CJ67" s="100" t="s">
        <v>583</v>
      </c>
      <c r="CK67" s="100" t="s">
        <v>572</v>
      </c>
      <c r="CL67" s="99" t="s">
        <v>583</v>
      </c>
      <c r="CM67" s="100" t="s">
        <v>583</v>
      </c>
      <c r="CN67" s="99" t="s">
        <v>583</v>
      </c>
      <c r="CO67" s="100" t="s">
        <v>583</v>
      </c>
      <c r="CP67" s="100" t="s">
        <v>576</v>
      </c>
      <c r="CQ67" s="100" t="s">
        <v>575</v>
      </c>
      <c r="CR67" s="100" t="s">
        <v>574</v>
      </c>
      <c r="CS67" s="100" t="s">
        <v>573</v>
      </c>
      <c r="CT67" s="100" t="s">
        <v>829</v>
      </c>
    </row>
    <row r="68" spans="1:98" s="90" customFormat="1" x14ac:dyDescent="0.25">
      <c r="A68" s="89" t="s">
        <v>1439</v>
      </c>
      <c r="B68" s="89" t="s">
        <v>147</v>
      </c>
      <c r="C68" s="91" t="s">
        <v>157</v>
      </c>
      <c r="D68" s="89" t="s">
        <v>708</v>
      </c>
      <c r="E68" s="89" t="s">
        <v>571</v>
      </c>
      <c r="F68" s="89" t="s">
        <v>1034</v>
      </c>
      <c r="G68" s="89" t="s">
        <v>762</v>
      </c>
      <c r="H68" s="89" t="s">
        <v>77</v>
      </c>
      <c r="I68" s="99" t="s">
        <v>574</v>
      </c>
      <c r="J68" s="99" t="s">
        <v>572</v>
      </c>
      <c r="K68" s="99" t="s">
        <v>572</v>
      </c>
      <c r="L68" s="99" t="s">
        <v>573</v>
      </c>
      <c r="M68" s="99" t="s">
        <v>574</v>
      </c>
      <c r="N68" s="99" t="s">
        <v>575</v>
      </c>
      <c r="O68" s="99" t="s">
        <v>576</v>
      </c>
      <c r="P68" s="99" t="s">
        <v>572</v>
      </c>
      <c r="Q68" s="100" t="s">
        <v>576</v>
      </c>
      <c r="R68" s="99" t="s">
        <v>574</v>
      </c>
      <c r="S68" s="99" t="s">
        <v>576</v>
      </c>
      <c r="T68" s="99" t="s">
        <v>573</v>
      </c>
      <c r="U68" s="99" t="s">
        <v>572</v>
      </c>
      <c r="V68" s="99" t="s">
        <v>574</v>
      </c>
      <c r="W68" s="100" t="s">
        <v>574</v>
      </c>
      <c r="X68" s="99" t="s">
        <v>576</v>
      </c>
      <c r="Y68" s="99" t="s">
        <v>574</v>
      </c>
      <c r="Z68" s="99" t="s">
        <v>574</v>
      </c>
      <c r="AA68" s="99" t="s">
        <v>574</v>
      </c>
      <c r="AB68" s="99" t="s">
        <v>574</v>
      </c>
      <c r="AC68" s="99" t="s">
        <v>574</v>
      </c>
      <c r="AD68" s="99" t="s">
        <v>574</v>
      </c>
      <c r="AE68" s="99" t="s">
        <v>574</v>
      </c>
      <c r="AF68" s="99" t="s">
        <v>574</v>
      </c>
      <c r="AG68" s="99" t="s">
        <v>574</v>
      </c>
      <c r="AH68" s="99" t="s">
        <v>574</v>
      </c>
      <c r="AI68" s="99" t="s">
        <v>574</v>
      </c>
      <c r="AJ68" s="100" t="s">
        <v>852</v>
      </c>
      <c r="AK68" s="100" t="s">
        <v>831</v>
      </c>
      <c r="AL68" s="100" t="s">
        <v>921</v>
      </c>
      <c r="AM68" s="100" t="s">
        <v>854</v>
      </c>
      <c r="AN68" s="100" t="s">
        <v>935</v>
      </c>
      <c r="AO68" s="99" t="s">
        <v>572</v>
      </c>
      <c r="AP68" s="99" t="s">
        <v>572</v>
      </c>
      <c r="AQ68" s="99" t="s">
        <v>577</v>
      </c>
      <c r="AR68" s="99" t="s">
        <v>577</v>
      </c>
      <c r="AS68" s="99" t="s">
        <v>572</v>
      </c>
      <c r="AT68" s="99" t="s">
        <v>583</v>
      </c>
      <c r="AU68" s="100" t="s">
        <v>572</v>
      </c>
      <c r="AV68" s="100" t="s">
        <v>572</v>
      </c>
      <c r="AW68" s="99" t="s">
        <v>572</v>
      </c>
      <c r="AX68" s="100" t="s">
        <v>583</v>
      </c>
      <c r="AY68" s="99" t="s">
        <v>572</v>
      </c>
      <c r="AZ68" s="99" t="s">
        <v>583</v>
      </c>
      <c r="BA68" s="99" t="s">
        <v>583</v>
      </c>
      <c r="BB68" s="100" t="s">
        <v>572</v>
      </c>
      <c r="BC68" s="99" t="s">
        <v>572</v>
      </c>
      <c r="BD68" s="99" t="s">
        <v>583</v>
      </c>
      <c r="BE68" s="99" t="s">
        <v>583</v>
      </c>
      <c r="BF68" s="99" t="s">
        <v>583</v>
      </c>
      <c r="BG68" s="99" t="s">
        <v>572</v>
      </c>
      <c r="BH68" s="99" t="s">
        <v>572</v>
      </c>
      <c r="BI68" s="100" t="s">
        <v>587</v>
      </c>
      <c r="BJ68" s="99" t="s">
        <v>572</v>
      </c>
      <c r="BK68" s="100" t="s">
        <v>572</v>
      </c>
      <c r="BL68" s="100" t="s">
        <v>583</v>
      </c>
      <c r="BM68" s="100" t="s">
        <v>572</v>
      </c>
      <c r="BN68" s="99" t="s">
        <v>583</v>
      </c>
      <c r="BO68" s="100" t="s">
        <v>583</v>
      </c>
      <c r="BP68" s="99" t="s">
        <v>583</v>
      </c>
      <c r="BQ68" s="99" t="s">
        <v>572</v>
      </c>
      <c r="BR68" s="99" t="s">
        <v>583</v>
      </c>
      <c r="BS68" s="99" t="s">
        <v>572</v>
      </c>
      <c r="BT68" s="100" t="s">
        <v>583</v>
      </c>
      <c r="BU68" s="100" t="s">
        <v>572</v>
      </c>
      <c r="BV68" s="99" t="s">
        <v>583</v>
      </c>
      <c r="BW68" s="99" t="s">
        <v>583</v>
      </c>
      <c r="BX68" s="100" t="s">
        <v>583</v>
      </c>
      <c r="BY68" s="99" t="s">
        <v>583</v>
      </c>
      <c r="BZ68" s="99" t="s">
        <v>572</v>
      </c>
      <c r="CA68" s="99" t="s">
        <v>583</v>
      </c>
      <c r="CB68" s="99" t="s">
        <v>572</v>
      </c>
      <c r="CC68" s="100" t="s">
        <v>583</v>
      </c>
      <c r="CD68" s="99" t="s">
        <v>583</v>
      </c>
      <c r="CE68" s="100" t="s">
        <v>572</v>
      </c>
      <c r="CF68" s="100" t="s">
        <v>572</v>
      </c>
      <c r="CG68" s="99" t="s">
        <v>572</v>
      </c>
      <c r="CH68" s="99" t="s">
        <v>583</v>
      </c>
      <c r="CI68" s="100" t="s">
        <v>583</v>
      </c>
      <c r="CJ68" s="99" t="s">
        <v>572</v>
      </c>
      <c r="CK68" s="99" t="s">
        <v>583</v>
      </c>
      <c r="CL68" s="99" t="s">
        <v>583</v>
      </c>
      <c r="CM68" s="99" t="s">
        <v>572</v>
      </c>
      <c r="CN68" s="99" t="s">
        <v>583</v>
      </c>
      <c r="CO68" s="100" t="s">
        <v>583</v>
      </c>
      <c r="CP68" s="100" t="s">
        <v>576</v>
      </c>
      <c r="CQ68" s="100" t="s">
        <v>575</v>
      </c>
      <c r="CR68" s="100" t="s">
        <v>574</v>
      </c>
      <c r="CS68" s="100" t="s">
        <v>573</v>
      </c>
      <c r="CT68" s="100" t="s">
        <v>572</v>
      </c>
    </row>
    <row r="69" spans="1:98" s="90" customFormat="1" x14ac:dyDescent="0.25">
      <c r="A69" s="89" t="s">
        <v>986</v>
      </c>
      <c r="B69" s="89" t="s">
        <v>147</v>
      </c>
      <c r="C69" s="91" t="s">
        <v>158</v>
      </c>
      <c r="D69" s="89" t="s">
        <v>622</v>
      </c>
      <c r="E69" s="89" t="s">
        <v>571</v>
      </c>
      <c r="F69" s="89" t="s">
        <v>1034</v>
      </c>
      <c r="G69" s="89" t="s">
        <v>744</v>
      </c>
      <c r="H69" s="89" t="s">
        <v>77</v>
      </c>
      <c r="I69" s="99" t="s">
        <v>574</v>
      </c>
      <c r="J69" s="99" t="s">
        <v>572</v>
      </c>
      <c r="K69" s="99" t="s">
        <v>572</v>
      </c>
      <c r="L69" s="99" t="s">
        <v>573</v>
      </c>
      <c r="M69" s="100" t="s">
        <v>575</v>
      </c>
      <c r="N69" s="99" t="s">
        <v>575</v>
      </c>
      <c r="O69" s="99" t="s">
        <v>576</v>
      </c>
      <c r="P69" s="99" t="s">
        <v>572</v>
      </c>
      <c r="Q69" s="99" t="s">
        <v>574</v>
      </c>
      <c r="R69" s="100" t="s">
        <v>576</v>
      </c>
      <c r="S69" s="99" t="s">
        <v>576</v>
      </c>
      <c r="T69" s="100" t="s">
        <v>572</v>
      </c>
      <c r="U69" s="99" t="s">
        <v>572</v>
      </c>
      <c r="V69" s="99" t="s">
        <v>574</v>
      </c>
      <c r="W69" s="100" t="s">
        <v>576</v>
      </c>
      <c r="X69" s="99" t="s">
        <v>576</v>
      </c>
      <c r="Y69" s="99" t="s">
        <v>574</v>
      </c>
      <c r="Z69" s="99" t="s">
        <v>574</v>
      </c>
      <c r="AA69" s="99" t="s">
        <v>574</v>
      </c>
      <c r="AB69" s="99" t="s">
        <v>574</v>
      </c>
      <c r="AC69" s="99" t="s">
        <v>574</v>
      </c>
      <c r="AD69" s="99" t="s">
        <v>574</v>
      </c>
      <c r="AE69" s="99" t="s">
        <v>574</v>
      </c>
      <c r="AF69" s="99" t="s">
        <v>574</v>
      </c>
      <c r="AG69" s="99" t="s">
        <v>574</v>
      </c>
      <c r="AH69" s="99" t="s">
        <v>574</v>
      </c>
      <c r="AI69" s="99" t="s">
        <v>574</v>
      </c>
      <c r="AJ69" s="100" t="s">
        <v>1018</v>
      </c>
      <c r="AK69" s="100" t="s">
        <v>943</v>
      </c>
      <c r="AL69" s="100" t="s">
        <v>1086</v>
      </c>
      <c r="AM69" s="100" t="s">
        <v>933</v>
      </c>
      <c r="AN69" s="100" t="s">
        <v>1087</v>
      </c>
      <c r="AO69" s="99" t="s">
        <v>572</v>
      </c>
      <c r="AP69" s="100" t="s">
        <v>577</v>
      </c>
      <c r="AQ69" s="100" t="s">
        <v>572</v>
      </c>
      <c r="AR69" s="99" t="s">
        <v>577</v>
      </c>
      <c r="AS69" s="100" t="s">
        <v>577</v>
      </c>
      <c r="AT69" s="99" t="s">
        <v>583</v>
      </c>
      <c r="AU69" s="100" t="s">
        <v>572</v>
      </c>
      <c r="AV69" s="100" t="s">
        <v>572</v>
      </c>
      <c r="AW69" s="99" t="s">
        <v>572</v>
      </c>
      <c r="AX69" s="100" t="s">
        <v>583</v>
      </c>
      <c r="AY69" s="99" t="s">
        <v>572</v>
      </c>
      <c r="AZ69" s="99" t="s">
        <v>583</v>
      </c>
      <c r="BA69" s="99" t="s">
        <v>583</v>
      </c>
      <c r="BB69" s="100" t="s">
        <v>572</v>
      </c>
      <c r="BC69" s="99" t="s">
        <v>572</v>
      </c>
      <c r="BD69" s="99" t="s">
        <v>583</v>
      </c>
      <c r="BE69" s="99" t="s">
        <v>583</v>
      </c>
      <c r="BF69" s="99" t="s">
        <v>583</v>
      </c>
      <c r="BG69" s="99" t="s">
        <v>572</v>
      </c>
      <c r="BH69" s="99" t="s">
        <v>572</v>
      </c>
      <c r="BI69" s="100" t="s">
        <v>587</v>
      </c>
      <c r="BJ69" s="99" t="s">
        <v>572</v>
      </c>
      <c r="BK69" s="99" t="s">
        <v>583</v>
      </c>
      <c r="BL69" s="99" t="s">
        <v>572</v>
      </c>
      <c r="BM69" s="99" t="s">
        <v>583</v>
      </c>
      <c r="BN69" s="99" t="s">
        <v>583</v>
      </c>
      <c r="BO69" s="100" t="s">
        <v>583</v>
      </c>
      <c r="BP69" s="99" t="s">
        <v>583</v>
      </c>
      <c r="BQ69" s="99" t="s">
        <v>572</v>
      </c>
      <c r="BR69" s="99" t="s">
        <v>583</v>
      </c>
      <c r="BS69" s="99" t="s">
        <v>572</v>
      </c>
      <c r="BT69" s="99" t="s">
        <v>572</v>
      </c>
      <c r="BU69" s="99" t="s">
        <v>583</v>
      </c>
      <c r="BV69" s="99" t="s">
        <v>583</v>
      </c>
      <c r="BW69" s="99" t="s">
        <v>583</v>
      </c>
      <c r="BX69" s="100" t="s">
        <v>583</v>
      </c>
      <c r="BY69" s="99" t="s">
        <v>583</v>
      </c>
      <c r="BZ69" s="99" t="s">
        <v>572</v>
      </c>
      <c r="CA69" s="100" t="s">
        <v>572</v>
      </c>
      <c r="CB69" s="100" t="s">
        <v>583</v>
      </c>
      <c r="CC69" s="100" t="s">
        <v>583</v>
      </c>
      <c r="CD69" s="99" t="s">
        <v>583</v>
      </c>
      <c r="CE69" s="100" t="s">
        <v>572</v>
      </c>
      <c r="CF69" s="99" t="s">
        <v>583</v>
      </c>
      <c r="CG69" s="99" t="s">
        <v>572</v>
      </c>
      <c r="CH69" s="99" t="s">
        <v>583</v>
      </c>
      <c r="CI69" s="100" t="s">
        <v>583</v>
      </c>
      <c r="CJ69" s="99" t="s">
        <v>572</v>
      </c>
      <c r="CK69" s="100" t="s">
        <v>572</v>
      </c>
      <c r="CL69" s="99" t="s">
        <v>583</v>
      </c>
      <c r="CM69" s="99" t="s">
        <v>572</v>
      </c>
      <c r="CN69" s="99" t="s">
        <v>583</v>
      </c>
      <c r="CO69" s="100" t="s">
        <v>583</v>
      </c>
      <c r="CP69" s="100" t="s">
        <v>576</v>
      </c>
      <c r="CQ69" s="100" t="s">
        <v>575</v>
      </c>
      <c r="CR69" s="100" t="s">
        <v>574</v>
      </c>
      <c r="CS69" s="100" t="s">
        <v>573</v>
      </c>
      <c r="CT69" s="100" t="s">
        <v>572</v>
      </c>
    </row>
    <row r="70" spans="1:98" s="90" customFormat="1" x14ac:dyDescent="0.25">
      <c r="A70" s="89" t="s">
        <v>987</v>
      </c>
      <c r="B70" s="89" t="s">
        <v>147</v>
      </c>
      <c r="C70" s="91" t="s">
        <v>709</v>
      </c>
      <c r="D70" s="89" t="s">
        <v>710</v>
      </c>
      <c r="E70" s="89" t="s">
        <v>571</v>
      </c>
      <c r="F70" s="89" t="s">
        <v>1089</v>
      </c>
      <c r="G70" s="89" t="s">
        <v>762</v>
      </c>
      <c r="H70" s="89" t="s">
        <v>77</v>
      </c>
      <c r="I70" s="99" t="s">
        <v>574</v>
      </c>
      <c r="J70" s="99" t="s">
        <v>572</v>
      </c>
      <c r="K70" s="99" t="s">
        <v>572</v>
      </c>
      <c r="L70" s="99" t="s">
        <v>573</v>
      </c>
      <c r="M70" s="99" t="s">
        <v>574</v>
      </c>
      <c r="N70" s="99" t="s">
        <v>575</v>
      </c>
      <c r="O70" s="99" t="s">
        <v>576</v>
      </c>
      <c r="P70" s="99" t="s">
        <v>572</v>
      </c>
      <c r="Q70" s="99" t="s">
        <v>574</v>
      </c>
      <c r="R70" s="99" t="s">
        <v>574</v>
      </c>
      <c r="S70" s="99" t="s">
        <v>576</v>
      </c>
      <c r="T70" s="100" t="s">
        <v>576</v>
      </c>
      <c r="U70" s="99" t="s">
        <v>572</v>
      </c>
      <c r="V70" s="99" t="s">
        <v>574</v>
      </c>
      <c r="W70" s="100" t="s">
        <v>574</v>
      </c>
      <c r="X70" s="99" t="s">
        <v>576</v>
      </c>
      <c r="Y70" s="99" t="s">
        <v>574</v>
      </c>
      <c r="Z70" s="99" t="s">
        <v>574</v>
      </c>
      <c r="AA70" s="99" t="s">
        <v>574</v>
      </c>
      <c r="AB70" s="99" t="s">
        <v>574</v>
      </c>
      <c r="AC70" s="99" t="s">
        <v>574</v>
      </c>
      <c r="AD70" s="99" t="s">
        <v>574</v>
      </c>
      <c r="AE70" s="99" t="s">
        <v>574</v>
      </c>
      <c r="AF70" s="99" t="s">
        <v>574</v>
      </c>
      <c r="AG70" s="99" t="s">
        <v>574</v>
      </c>
      <c r="AH70" s="99" t="s">
        <v>574</v>
      </c>
      <c r="AI70" s="99" t="s">
        <v>574</v>
      </c>
      <c r="AJ70" s="100" t="s">
        <v>852</v>
      </c>
      <c r="AK70" s="100" t="s">
        <v>831</v>
      </c>
      <c r="AL70" s="100" t="s">
        <v>921</v>
      </c>
      <c r="AM70" s="100" t="s">
        <v>933</v>
      </c>
      <c r="AN70" s="100" t="s">
        <v>1087</v>
      </c>
      <c r="AO70" s="99" t="s">
        <v>572</v>
      </c>
      <c r="AP70" s="99" t="s">
        <v>572</v>
      </c>
      <c r="AQ70" s="99" t="s">
        <v>577</v>
      </c>
      <c r="AR70" s="99" t="s">
        <v>577</v>
      </c>
      <c r="AS70" s="99" t="s">
        <v>572</v>
      </c>
      <c r="AT70" s="99" t="s">
        <v>583</v>
      </c>
      <c r="AU70" s="100" t="s">
        <v>572</v>
      </c>
      <c r="AV70" s="100" t="s">
        <v>572</v>
      </c>
      <c r="AW70" s="99" t="s">
        <v>572</v>
      </c>
      <c r="AX70" s="100" t="s">
        <v>583</v>
      </c>
      <c r="AY70" s="99" t="s">
        <v>572</v>
      </c>
      <c r="AZ70" s="99" t="s">
        <v>583</v>
      </c>
      <c r="BA70" s="99" t="s">
        <v>583</v>
      </c>
      <c r="BB70" s="100" t="s">
        <v>572</v>
      </c>
      <c r="BC70" s="99" t="s">
        <v>572</v>
      </c>
      <c r="BD70" s="99" t="s">
        <v>583</v>
      </c>
      <c r="BE70" s="99" t="s">
        <v>583</v>
      </c>
      <c r="BF70" s="99" t="s">
        <v>583</v>
      </c>
      <c r="BG70" s="99" t="s">
        <v>572</v>
      </c>
      <c r="BH70" s="99" t="s">
        <v>572</v>
      </c>
      <c r="BI70" s="100" t="s">
        <v>587</v>
      </c>
      <c r="BJ70" s="99" t="s">
        <v>572</v>
      </c>
      <c r="BK70" s="99" t="s">
        <v>583</v>
      </c>
      <c r="BL70" s="99" t="s">
        <v>572</v>
      </c>
      <c r="BM70" s="99" t="s">
        <v>583</v>
      </c>
      <c r="BN70" s="99" t="s">
        <v>583</v>
      </c>
      <c r="BO70" s="100" t="s">
        <v>583</v>
      </c>
      <c r="BP70" s="99" t="s">
        <v>583</v>
      </c>
      <c r="BQ70" s="99" t="s">
        <v>572</v>
      </c>
      <c r="BR70" s="99" t="s">
        <v>583</v>
      </c>
      <c r="BS70" s="99" t="s">
        <v>572</v>
      </c>
      <c r="BT70" s="99" t="s">
        <v>572</v>
      </c>
      <c r="BU70" s="99" t="s">
        <v>583</v>
      </c>
      <c r="BV70" s="99" t="s">
        <v>583</v>
      </c>
      <c r="BW70" s="99" t="s">
        <v>583</v>
      </c>
      <c r="BX70" s="100" t="s">
        <v>583</v>
      </c>
      <c r="BY70" s="99" t="s">
        <v>583</v>
      </c>
      <c r="BZ70" s="99" t="s">
        <v>572</v>
      </c>
      <c r="CA70" s="100" t="s">
        <v>572</v>
      </c>
      <c r="CB70" s="100" t="s">
        <v>583</v>
      </c>
      <c r="CC70" s="100" t="s">
        <v>583</v>
      </c>
      <c r="CD70" s="99" t="s">
        <v>583</v>
      </c>
      <c r="CE70" s="100" t="s">
        <v>572</v>
      </c>
      <c r="CF70" s="100" t="s">
        <v>572</v>
      </c>
      <c r="CG70" s="99" t="s">
        <v>572</v>
      </c>
      <c r="CH70" s="99" t="s">
        <v>583</v>
      </c>
      <c r="CI70" s="100" t="s">
        <v>583</v>
      </c>
      <c r="CJ70" s="99" t="s">
        <v>572</v>
      </c>
      <c r="CK70" s="100" t="s">
        <v>572</v>
      </c>
      <c r="CL70" s="99" t="s">
        <v>583</v>
      </c>
      <c r="CM70" s="99" t="s">
        <v>572</v>
      </c>
      <c r="CN70" s="99" t="s">
        <v>583</v>
      </c>
      <c r="CO70" s="100" t="s">
        <v>583</v>
      </c>
      <c r="CP70" s="100" t="s">
        <v>576</v>
      </c>
      <c r="CQ70" s="100" t="s">
        <v>575</v>
      </c>
      <c r="CR70" s="100" t="s">
        <v>574</v>
      </c>
      <c r="CS70" s="100" t="s">
        <v>573</v>
      </c>
      <c r="CT70" s="100" t="s">
        <v>572</v>
      </c>
    </row>
    <row r="71" spans="1:98" s="90" customFormat="1" x14ac:dyDescent="0.25">
      <c r="A71" s="89" t="s">
        <v>988</v>
      </c>
      <c r="B71" s="89" t="s">
        <v>147</v>
      </c>
      <c r="C71" s="91" t="s">
        <v>160</v>
      </c>
      <c r="D71" s="89" t="s">
        <v>817</v>
      </c>
      <c r="E71" s="89" t="s">
        <v>571</v>
      </c>
      <c r="F71" s="89" t="s">
        <v>1043</v>
      </c>
      <c r="G71" s="89" t="s">
        <v>768</v>
      </c>
      <c r="H71" s="89" t="s">
        <v>77</v>
      </c>
      <c r="I71" s="99" t="s">
        <v>574</v>
      </c>
      <c r="J71" s="99" t="s">
        <v>572</v>
      </c>
      <c r="K71" s="99" t="s">
        <v>572</v>
      </c>
      <c r="L71" s="99" t="s">
        <v>573</v>
      </c>
      <c r="M71" s="99" t="s">
        <v>574</v>
      </c>
      <c r="N71" s="99" t="s">
        <v>575</v>
      </c>
      <c r="O71" s="99" t="s">
        <v>576</v>
      </c>
      <c r="P71" s="99" t="s">
        <v>572</v>
      </c>
      <c r="Q71" s="99" t="s">
        <v>574</v>
      </c>
      <c r="R71" s="99" t="s">
        <v>574</v>
      </c>
      <c r="S71" s="99" t="s">
        <v>576</v>
      </c>
      <c r="T71" s="99" t="s">
        <v>573</v>
      </c>
      <c r="U71" s="99" t="s">
        <v>572</v>
      </c>
      <c r="V71" s="99" t="s">
        <v>574</v>
      </c>
      <c r="W71" s="99" t="s">
        <v>575</v>
      </c>
      <c r="X71" s="99" t="s">
        <v>576</v>
      </c>
      <c r="Y71" s="99" t="s">
        <v>574</v>
      </c>
      <c r="Z71" s="99" t="s">
        <v>574</v>
      </c>
      <c r="AA71" s="99" t="s">
        <v>574</v>
      </c>
      <c r="AB71" s="99" t="s">
        <v>574</v>
      </c>
      <c r="AC71" s="99" t="s">
        <v>574</v>
      </c>
      <c r="AD71" s="99" t="s">
        <v>574</v>
      </c>
      <c r="AE71" s="99" t="s">
        <v>574</v>
      </c>
      <c r="AF71" s="99" t="s">
        <v>574</v>
      </c>
      <c r="AG71" s="99" t="s">
        <v>574</v>
      </c>
      <c r="AH71" s="99" t="s">
        <v>574</v>
      </c>
      <c r="AI71" s="99" t="s">
        <v>574</v>
      </c>
      <c r="AJ71" s="100" t="s">
        <v>852</v>
      </c>
      <c r="AK71" s="100" t="s">
        <v>831</v>
      </c>
      <c r="AL71" s="100" t="s">
        <v>921</v>
      </c>
      <c r="AM71" s="100" t="s">
        <v>854</v>
      </c>
      <c r="AN71" s="100" t="s">
        <v>935</v>
      </c>
      <c r="AO71" s="99" t="s">
        <v>572</v>
      </c>
      <c r="AP71" s="99" t="s">
        <v>572</v>
      </c>
      <c r="AQ71" s="99" t="s">
        <v>577</v>
      </c>
      <c r="AR71" s="99" t="s">
        <v>577</v>
      </c>
      <c r="AS71" s="99" t="s">
        <v>572</v>
      </c>
      <c r="AT71" s="99" t="s">
        <v>583</v>
      </c>
      <c r="AU71" s="100" t="s">
        <v>572</v>
      </c>
      <c r="AV71" s="100" t="s">
        <v>572</v>
      </c>
      <c r="AW71" s="99" t="s">
        <v>572</v>
      </c>
      <c r="AX71" s="100" t="s">
        <v>583</v>
      </c>
      <c r="AY71" s="99" t="s">
        <v>572</v>
      </c>
      <c r="AZ71" s="99" t="s">
        <v>583</v>
      </c>
      <c r="BA71" s="99" t="s">
        <v>583</v>
      </c>
      <c r="BB71" s="100" t="s">
        <v>572</v>
      </c>
      <c r="BC71" s="99" t="s">
        <v>572</v>
      </c>
      <c r="BD71" s="99" t="s">
        <v>583</v>
      </c>
      <c r="BE71" s="99" t="s">
        <v>583</v>
      </c>
      <c r="BF71" s="99" t="s">
        <v>583</v>
      </c>
      <c r="BG71" s="99" t="s">
        <v>572</v>
      </c>
      <c r="BH71" s="99" t="s">
        <v>572</v>
      </c>
      <c r="BI71" s="100" t="s">
        <v>587</v>
      </c>
      <c r="BJ71" s="99" t="s">
        <v>572</v>
      </c>
      <c r="BK71" s="99" t="s">
        <v>583</v>
      </c>
      <c r="BL71" s="99" t="s">
        <v>572</v>
      </c>
      <c r="BM71" s="99" t="s">
        <v>583</v>
      </c>
      <c r="BN71" s="99" t="s">
        <v>583</v>
      </c>
      <c r="BO71" s="100" t="s">
        <v>583</v>
      </c>
      <c r="BP71" s="99" t="s">
        <v>583</v>
      </c>
      <c r="BQ71" s="99" t="s">
        <v>572</v>
      </c>
      <c r="BR71" s="99" t="s">
        <v>583</v>
      </c>
      <c r="BS71" s="99" t="s">
        <v>572</v>
      </c>
      <c r="BT71" s="99" t="s">
        <v>572</v>
      </c>
      <c r="BU71" s="99" t="s">
        <v>583</v>
      </c>
      <c r="BV71" s="99" t="s">
        <v>583</v>
      </c>
      <c r="BW71" s="99" t="s">
        <v>583</v>
      </c>
      <c r="BX71" s="100" t="s">
        <v>583</v>
      </c>
      <c r="BY71" s="99" t="s">
        <v>583</v>
      </c>
      <c r="BZ71" s="99" t="s">
        <v>572</v>
      </c>
      <c r="CA71" s="100" t="s">
        <v>572</v>
      </c>
      <c r="CB71" s="100" t="s">
        <v>583</v>
      </c>
      <c r="CC71" s="100" t="s">
        <v>583</v>
      </c>
      <c r="CD71" s="99" t="s">
        <v>583</v>
      </c>
      <c r="CE71" s="100" t="s">
        <v>572</v>
      </c>
      <c r="CF71" s="100" t="s">
        <v>572</v>
      </c>
      <c r="CG71" s="99" t="s">
        <v>572</v>
      </c>
      <c r="CH71" s="99" t="s">
        <v>583</v>
      </c>
      <c r="CI71" s="100" t="s">
        <v>583</v>
      </c>
      <c r="CJ71" s="99" t="s">
        <v>572</v>
      </c>
      <c r="CK71" s="100" t="s">
        <v>572</v>
      </c>
      <c r="CL71" s="99" t="s">
        <v>583</v>
      </c>
      <c r="CM71" s="99" t="s">
        <v>572</v>
      </c>
      <c r="CN71" s="99" t="s">
        <v>583</v>
      </c>
      <c r="CO71" s="100" t="s">
        <v>583</v>
      </c>
      <c r="CP71" s="100" t="s">
        <v>576</v>
      </c>
      <c r="CQ71" s="100" t="s">
        <v>575</v>
      </c>
      <c r="CR71" s="100" t="s">
        <v>574</v>
      </c>
      <c r="CS71" s="100" t="s">
        <v>573</v>
      </c>
      <c r="CT71" s="100" t="s">
        <v>572</v>
      </c>
    </row>
    <row r="72" spans="1:98" s="90" customFormat="1" ht="409.5" x14ac:dyDescent="0.25">
      <c r="A72" s="89" t="s">
        <v>1560</v>
      </c>
      <c r="B72" s="89" t="s">
        <v>147</v>
      </c>
      <c r="C72" s="91" t="s">
        <v>161</v>
      </c>
      <c r="D72" s="89" t="s">
        <v>711</v>
      </c>
      <c r="E72" s="89" t="s">
        <v>571</v>
      </c>
      <c r="F72" s="89" t="s">
        <v>1090</v>
      </c>
      <c r="G72" s="89" t="s">
        <v>648</v>
      </c>
      <c r="H72" s="89" t="s">
        <v>77</v>
      </c>
      <c r="I72" s="99" t="s">
        <v>574</v>
      </c>
      <c r="J72" s="100" t="s">
        <v>573</v>
      </c>
      <c r="K72" s="100" t="s">
        <v>575</v>
      </c>
      <c r="L72" s="100" t="s">
        <v>574</v>
      </c>
      <c r="M72" s="100" t="s">
        <v>573</v>
      </c>
      <c r="N72" s="100" t="s">
        <v>572</v>
      </c>
      <c r="O72" s="100" t="s">
        <v>575</v>
      </c>
      <c r="P72" s="100" t="s">
        <v>574</v>
      </c>
      <c r="Q72" s="100" t="s">
        <v>575</v>
      </c>
      <c r="R72" s="100" t="s">
        <v>572</v>
      </c>
      <c r="S72" s="100" t="s">
        <v>574</v>
      </c>
      <c r="T72" s="100" t="s">
        <v>575</v>
      </c>
      <c r="U72" s="100" t="s">
        <v>576</v>
      </c>
      <c r="V72" s="100" t="s">
        <v>573</v>
      </c>
      <c r="W72" s="100" t="s">
        <v>574</v>
      </c>
      <c r="X72" s="100" t="s">
        <v>573</v>
      </c>
      <c r="Y72" s="99" t="s">
        <v>574</v>
      </c>
      <c r="Z72" s="99" t="s">
        <v>574</v>
      </c>
      <c r="AA72" s="99" t="s">
        <v>574</v>
      </c>
      <c r="AB72" s="99" t="s">
        <v>574</v>
      </c>
      <c r="AC72" s="99" t="s">
        <v>574</v>
      </c>
      <c r="AD72" s="99" t="s">
        <v>574</v>
      </c>
      <c r="AE72" s="99" t="s">
        <v>574</v>
      </c>
      <c r="AF72" s="99" t="s">
        <v>574</v>
      </c>
      <c r="AG72" s="99" t="s">
        <v>574</v>
      </c>
      <c r="AH72" s="99" t="s">
        <v>574</v>
      </c>
      <c r="AI72" s="99" t="s">
        <v>574</v>
      </c>
      <c r="AJ72" s="100" t="s">
        <v>1091</v>
      </c>
      <c r="AK72" s="100" t="s">
        <v>1092</v>
      </c>
      <c r="AL72" s="100" t="s">
        <v>1093</v>
      </c>
      <c r="AM72" s="102" t="s">
        <v>1094</v>
      </c>
      <c r="AN72" s="100" t="s">
        <v>1095</v>
      </c>
      <c r="AO72" s="99" t="s">
        <v>572</v>
      </c>
      <c r="AP72" s="99" t="s">
        <v>572</v>
      </c>
      <c r="AQ72" s="99" t="s">
        <v>577</v>
      </c>
      <c r="AR72" s="100" t="s">
        <v>572</v>
      </c>
      <c r="AS72" s="100" t="s">
        <v>577</v>
      </c>
      <c r="AT72" s="99" t="s">
        <v>583</v>
      </c>
      <c r="AU72" s="100" t="s">
        <v>572</v>
      </c>
      <c r="AV72" s="99" t="s">
        <v>583</v>
      </c>
      <c r="AW72" s="99" t="s">
        <v>572</v>
      </c>
      <c r="AX72" s="100" t="s">
        <v>583</v>
      </c>
      <c r="AY72" s="100" t="s">
        <v>583</v>
      </c>
      <c r="AZ72" s="99" t="s">
        <v>583</v>
      </c>
      <c r="BA72" s="99" t="s">
        <v>583</v>
      </c>
      <c r="BB72" s="100" t="s">
        <v>572</v>
      </c>
      <c r="BC72" s="99" t="s">
        <v>572</v>
      </c>
      <c r="BD72" s="100" t="s">
        <v>572</v>
      </c>
      <c r="BE72" s="100" t="s">
        <v>572</v>
      </c>
      <c r="BF72" s="99" t="s">
        <v>583</v>
      </c>
      <c r="BG72" s="100" t="s">
        <v>583</v>
      </c>
      <c r="BH72" s="100" t="s">
        <v>583</v>
      </c>
      <c r="BI72" s="100" t="s">
        <v>587</v>
      </c>
      <c r="BJ72" s="99" t="s">
        <v>572</v>
      </c>
      <c r="BK72" s="99" t="s">
        <v>583</v>
      </c>
      <c r="BL72" s="99" t="s">
        <v>572</v>
      </c>
      <c r="BM72" s="99" t="s">
        <v>583</v>
      </c>
      <c r="BN72" s="99" t="s">
        <v>583</v>
      </c>
      <c r="BO72" s="100" t="s">
        <v>583</v>
      </c>
      <c r="BP72" s="99" t="s">
        <v>583</v>
      </c>
      <c r="BQ72" s="99" t="s">
        <v>572</v>
      </c>
      <c r="BR72" s="100" t="s">
        <v>572</v>
      </c>
      <c r="BS72" s="100" t="s">
        <v>583</v>
      </c>
      <c r="BT72" s="99" t="s">
        <v>572</v>
      </c>
      <c r="BU72" s="100" t="s">
        <v>572</v>
      </c>
      <c r="BV72" s="99" t="s">
        <v>583</v>
      </c>
      <c r="BW72" s="99" t="s">
        <v>583</v>
      </c>
      <c r="BX72" s="100" t="s">
        <v>583</v>
      </c>
      <c r="BY72" s="99" t="s">
        <v>583</v>
      </c>
      <c r="BZ72" s="99" t="s">
        <v>572</v>
      </c>
      <c r="CA72" s="100" t="s">
        <v>572</v>
      </c>
      <c r="CB72" s="100" t="s">
        <v>583</v>
      </c>
      <c r="CC72" s="99" t="s">
        <v>572</v>
      </c>
      <c r="CD72" s="99" t="s">
        <v>583</v>
      </c>
      <c r="CE72" s="99" t="s">
        <v>583</v>
      </c>
      <c r="CF72" s="99" t="s">
        <v>583</v>
      </c>
      <c r="CG72" s="99" t="s">
        <v>572</v>
      </c>
      <c r="CH72" s="100" t="s">
        <v>572</v>
      </c>
      <c r="CI72" s="100" t="s">
        <v>583</v>
      </c>
      <c r="CJ72" s="100" t="s">
        <v>583</v>
      </c>
      <c r="CK72" s="99" t="s">
        <v>583</v>
      </c>
      <c r="CL72" s="99" t="s">
        <v>583</v>
      </c>
      <c r="CM72" s="99" t="s">
        <v>572</v>
      </c>
      <c r="CN72" s="100" t="s">
        <v>572</v>
      </c>
      <c r="CO72" s="100" t="s">
        <v>583</v>
      </c>
      <c r="CP72" s="100" t="s">
        <v>576</v>
      </c>
      <c r="CQ72" s="100" t="s">
        <v>575</v>
      </c>
      <c r="CR72" s="100" t="s">
        <v>574</v>
      </c>
      <c r="CS72" s="100" t="s">
        <v>572</v>
      </c>
      <c r="CT72" s="99" t="s">
        <v>574</v>
      </c>
    </row>
    <row r="73" spans="1:98" s="90" customFormat="1" x14ac:dyDescent="0.25">
      <c r="A73" s="89" t="s">
        <v>1462</v>
      </c>
      <c r="B73" s="89" t="s">
        <v>147</v>
      </c>
      <c r="C73" s="91" t="s">
        <v>162</v>
      </c>
      <c r="D73" s="89" t="s">
        <v>818</v>
      </c>
      <c r="E73" s="89" t="s">
        <v>571</v>
      </c>
      <c r="F73" s="89" t="s">
        <v>1500</v>
      </c>
      <c r="G73" s="89" t="s">
        <v>760</v>
      </c>
      <c r="H73" s="89" t="s">
        <v>77</v>
      </c>
      <c r="I73" s="99" t="s">
        <v>574</v>
      </c>
      <c r="J73" s="99" t="s">
        <v>572</v>
      </c>
      <c r="K73" s="99" t="s">
        <v>572</v>
      </c>
      <c r="L73" s="99" t="s">
        <v>573</v>
      </c>
      <c r="M73" s="99" t="s">
        <v>574</v>
      </c>
      <c r="N73" s="99" t="s">
        <v>575</v>
      </c>
      <c r="O73" s="99" t="s">
        <v>576</v>
      </c>
      <c r="P73" s="99" t="s">
        <v>572</v>
      </c>
      <c r="Q73" s="99" t="s">
        <v>574</v>
      </c>
      <c r="R73" s="99" t="s">
        <v>574</v>
      </c>
      <c r="S73" s="99" t="s">
        <v>576</v>
      </c>
      <c r="T73" s="99" t="s">
        <v>573</v>
      </c>
      <c r="U73" s="99" t="s">
        <v>572</v>
      </c>
      <c r="V73" s="99" t="s">
        <v>574</v>
      </c>
      <c r="W73" s="99" t="s">
        <v>575</v>
      </c>
      <c r="X73" s="99" t="s">
        <v>576</v>
      </c>
      <c r="Y73" s="99" t="s">
        <v>574</v>
      </c>
      <c r="Z73" s="99" t="s">
        <v>574</v>
      </c>
      <c r="AA73" s="99" t="s">
        <v>587</v>
      </c>
      <c r="AB73" s="99" t="s">
        <v>574</v>
      </c>
      <c r="AC73" s="99" t="s">
        <v>574</v>
      </c>
      <c r="AD73" s="99" t="s">
        <v>574</v>
      </c>
      <c r="AE73" s="99" t="s">
        <v>574</v>
      </c>
      <c r="AF73" s="99" t="s">
        <v>574</v>
      </c>
      <c r="AG73" s="99" t="s">
        <v>574</v>
      </c>
      <c r="AH73" s="99" t="s">
        <v>574</v>
      </c>
      <c r="AI73" s="99" t="s">
        <v>574</v>
      </c>
      <c r="AJ73" s="100" t="s">
        <v>852</v>
      </c>
      <c r="AK73" s="100" t="s">
        <v>943</v>
      </c>
      <c r="AL73" s="100" t="s">
        <v>921</v>
      </c>
      <c r="AM73" s="100" t="s">
        <v>854</v>
      </c>
      <c r="AN73" s="100" t="s">
        <v>935</v>
      </c>
      <c r="AO73" s="99" t="s">
        <v>572</v>
      </c>
      <c r="AP73" s="100" t="s">
        <v>577</v>
      </c>
      <c r="AQ73" s="99" t="s">
        <v>577</v>
      </c>
      <c r="AR73" s="99" t="s">
        <v>577</v>
      </c>
      <c r="AS73" s="99" t="s">
        <v>572</v>
      </c>
      <c r="AT73" s="99" t="s">
        <v>583</v>
      </c>
      <c r="AU73" s="99" t="s">
        <v>583</v>
      </c>
      <c r="AV73" s="99" t="s">
        <v>583</v>
      </c>
      <c r="AW73" s="99" t="s">
        <v>572</v>
      </c>
      <c r="AX73" s="100" t="s">
        <v>583</v>
      </c>
      <c r="AY73" s="100" t="s">
        <v>583</v>
      </c>
      <c r="AZ73" s="99" t="s">
        <v>583</v>
      </c>
      <c r="BA73" s="99" t="s">
        <v>583</v>
      </c>
      <c r="BB73" s="99" t="s">
        <v>583</v>
      </c>
      <c r="BC73" s="99" t="s">
        <v>572</v>
      </c>
      <c r="BD73" s="99" t="s">
        <v>583</v>
      </c>
      <c r="BE73" s="99" t="s">
        <v>583</v>
      </c>
      <c r="BF73" s="99" t="s">
        <v>583</v>
      </c>
      <c r="BG73" s="100" t="s">
        <v>583</v>
      </c>
      <c r="BH73" s="100" t="s">
        <v>583</v>
      </c>
      <c r="BI73" s="100" t="s">
        <v>587</v>
      </c>
      <c r="BJ73" s="99" t="s">
        <v>572</v>
      </c>
      <c r="BK73" s="99" t="s">
        <v>583</v>
      </c>
      <c r="BL73" s="99" t="s">
        <v>572</v>
      </c>
      <c r="BM73" s="99" t="s">
        <v>583</v>
      </c>
      <c r="BN73" s="99" t="s">
        <v>583</v>
      </c>
      <c r="BO73" s="100" t="s">
        <v>583</v>
      </c>
      <c r="BP73" s="99" t="s">
        <v>583</v>
      </c>
      <c r="BQ73" s="99" t="s">
        <v>572</v>
      </c>
      <c r="BR73" s="99" t="s">
        <v>583</v>
      </c>
      <c r="BS73" s="99" t="s">
        <v>572</v>
      </c>
      <c r="BT73" s="99" t="s">
        <v>572</v>
      </c>
      <c r="BU73" s="99" t="s">
        <v>583</v>
      </c>
      <c r="BV73" s="100" t="s">
        <v>572</v>
      </c>
      <c r="BW73" s="99" t="s">
        <v>583</v>
      </c>
      <c r="BX73" s="100" t="s">
        <v>583</v>
      </c>
      <c r="BY73" s="99" t="s">
        <v>583</v>
      </c>
      <c r="BZ73" s="99" t="s">
        <v>572</v>
      </c>
      <c r="CA73" s="100" t="s">
        <v>572</v>
      </c>
      <c r="CB73" s="100" t="s">
        <v>583</v>
      </c>
      <c r="CC73" s="100" t="s">
        <v>583</v>
      </c>
      <c r="CD73" s="99" t="s">
        <v>583</v>
      </c>
      <c r="CE73" s="99" t="s">
        <v>583</v>
      </c>
      <c r="CF73" s="99" t="s">
        <v>583</v>
      </c>
      <c r="CG73" s="99" t="s">
        <v>572</v>
      </c>
      <c r="CH73" s="99" t="s">
        <v>583</v>
      </c>
      <c r="CI73" s="100" t="s">
        <v>583</v>
      </c>
      <c r="CJ73" s="100" t="s">
        <v>583</v>
      </c>
      <c r="CK73" s="99" t="s">
        <v>583</v>
      </c>
      <c r="CL73" s="99" t="s">
        <v>583</v>
      </c>
      <c r="CM73" s="99" t="s">
        <v>572</v>
      </c>
      <c r="CN73" s="99" t="s">
        <v>583</v>
      </c>
      <c r="CO73" s="100" t="s">
        <v>583</v>
      </c>
      <c r="CP73" s="100" t="s">
        <v>576</v>
      </c>
      <c r="CQ73" s="100" t="s">
        <v>575</v>
      </c>
      <c r="CR73" s="100" t="s">
        <v>574</v>
      </c>
      <c r="CS73" s="100" t="s">
        <v>573</v>
      </c>
      <c r="CT73" s="100" t="s">
        <v>829</v>
      </c>
    </row>
    <row r="74" spans="1:98" s="90" customFormat="1" ht="30" x14ac:dyDescent="0.25">
      <c r="A74" s="89" t="s">
        <v>995</v>
      </c>
      <c r="B74" s="89" t="s">
        <v>147</v>
      </c>
      <c r="C74" s="91" t="s">
        <v>163</v>
      </c>
      <c r="D74" s="89" t="s">
        <v>1097</v>
      </c>
      <c r="E74" s="89" t="s">
        <v>571</v>
      </c>
      <c r="F74" s="89" t="s">
        <v>1098</v>
      </c>
      <c r="G74" s="89" t="s">
        <v>758</v>
      </c>
      <c r="H74" s="89" t="s">
        <v>77</v>
      </c>
      <c r="I74" s="99" t="s">
        <v>574</v>
      </c>
      <c r="J74" s="99" t="s">
        <v>572</v>
      </c>
      <c r="K74" s="99" t="s">
        <v>572</v>
      </c>
      <c r="L74" s="99" t="s">
        <v>573</v>
      </c>
      <c r="M74" s="99" t="s">
        <v>574</v>
      </c>
      <c r="N74" s="99" t="s">
        <v>575</v>
      </c>
      <c r="O74" s="99" t="s">
        <v>576</v>
      </c>
      <c r="P74" s="99" t="s">
        <v>572</v>
      </c>
      <c r="Q74" s="99" t="s">
        <v>574</v>
      </c>
      <c r="R74" s="99" t="s">
        <v>574</v>
      </c>
      <c r="S74" s="99" t="s">
        <v>576</v>
      </c>
      <c r="T74" s="99" t="s">
        <v>573</v>
      </c>
      <c r="U74" s="99" t="s">
        <v>572</v>
      </c>
      <c r="V74" s="99" t="s">
        <v>574</v>
      </c>
      <c r="W74" s="99" t="s">
        <v>575</v>
      </c>
      <c r="X74" s="99" t="s">
        <v>576</v>
      </c>
      <c r="Y74" s="99" t="s">
        <v>574</v>
      </c>
      <c r="Z74" s="99" t="s">
        <v>574</v>
      </c>
      <c r="AA74" s="99" t="s">
        <v>574</v>
      </c>
      <c r="AB74" s="99" t="s">
        <v>574</v>
      </c>
      <c r="AC74" s="99" t="s">
        <v>574</v>
      </c>
      <c r="AD74" s="99" t="s">
        <v>574</v>
      </c>
      <c r="AE74" s="99" t="s">
        <v>574</v>
      </c>
      <c r="AF74" s="99" t="s">
        <v>574</v>
      </c>
      <c r="AG74" s="99" t="s">
        <v>574</v>
      </c>
      <c r="AH74" s="99" t="s">
        <v>574</v>
      </c>
      <c r="AI74" s="99" t="s">
        <v>574</v>
      </c>
      <c r="AJ74" s="100" t="s">
        <v>1099</v>
      </c>
      <c r="AK74" s="100" t="s">
        <v>906</v>
      </c>
      <c r="AL74" s="100" t="s">
        <v>1100</v>
      </c>
      <c r="AM74" s="102" t="s">
        <v>876</v>
      </c>
      <c r="AN74" s="100" t="s">
        <v>877</v>
      </c>
      <c r="AO74" s="99" t="s">
        <v>572</v>
      </c>
      <c r="AP74" s="100" t="s">
        <v>577</v>
      </c>
      <c r="AQ74" s="100" t="s">
        <v>572</v>
      </c>
      <c r="AR74" s="99" t="s">
        <v>577</v>
      </c>
      <c r="AS74" s="100" t="s">
        <v>577</v>
      </c>
      <c r="AT74" s="99" t="s">
        <v>583</v>
      </c>
      <c r="AU74" s="99" t="s">
        <v>583</v>
      </c>
      <c r="AV74" s="99" t="s">
        <v>583</v>
      </c>
      <c r="AW74" s="99" t="s">
        <v>572</v>
      </c>
      <c r="AX74" s="100" t="s">
        <v>583</v>
      </c>
      <c r="AY74" s="100" t="s">
        <v>583</v>
      </c>
      <c r="AZ74" s="99" t="s">
        <v>583</v>
      </c>
      <c r="BA74" s="99" t="s">
        <v>583</v>
      </c>
      <c r="BB74" s="99" t="s">
        <v>583</v>
      </c>
      <c r="BC74" s="99" t="s">
        <v>572</v>
      </c>
      <c r="BD74" s="99" t="s">
        <v>583</v>
      </c>
      <c r="BE74" s="99" t="s">
        <v>583</v>
      </c>
      <c r="BF74" s="99" t="s">
        <v>583</v>
      </c>
      <c r="BG74" s="99" t="s">
        <v>572</v>
      </c>
      <c r="BH74" s="100" t="s">
        <v>583</v>
      </c>
      <c r="BI74" s="100" t="s">
        <v>587</v>
      </c>
      <c r="BJ74" s="100" t="s">
        <v>583</v>
      </c>
      <c r="BK74" s="99" t="s">
        <v>583</v>
      </c>
      <c r="BL74" s="99" t="s">
        <v>572</v>
      </c>
      <c r="BM74" s="99" t="s">
        <v>583</v>
      </c>
      <c r="BN74" s="99" t="s">
        <v>583</v>
      </c>
      <c r="BO74" s="100" t="s">
        <v>583</v>
      </c>
      <c r="BP74" s="99" t="s">
        <v>583</v>
      </c>
      <c r="BQ74" s="99" t="s">
        <v>572</v>
      </c>
      <c r="BR74" s="99" t="s">
        <v>583</v>
      </c>
      <c r="BS74" s="99" t="s">
        <v>572</v>
      </c>
      <c r="BT74" s="99" t="s">
        <v>572</v>
      </c>
      <c r="BU74" s="99" t="s">
        <v>583</v>
      </c>
      <c r="BV74" s="100" t="s">
        <v>572</v>
      </c>
      <c r="BW74" s="99" t="s">
        <v>583</v>
      </c>
      <c r="BX74" s="100" t="s">
        <v>583</v>
      </c>
      <c r="BY74" s="99" t="s">
        <v>583</v>
      </c>
      <c r="BZ74" s="100" t="s">
        <v>583</v>
      </c>
      <c r="CA74" s="100" t="s">
        <v>572</v>
      </c>
      <c r="CB74" s="100" t="s">
        <v>583</v>
      </c>
      <c r="CC74" s="100" t="s">
        <v>583</v>
      </c>
      <c r="CD74" s="99" t="s">
        <v>583</v>
      </c>
      <c r="CE74" s="99" t="s">
        <v>583</v>
      </c>
      <c r="CF74" s="99" t="s">
        <v>583</v>
      </c>
      <c r="CG74" s="99" t="s">
        <v>572</v>
      </c>
      <c r="CH74" s="99" t="s">
        <v>583</v>
      </c>
      <c r="CI74" s="100" t="s">
        <v>583</v>
      </c>
      <c r="CJ74" s="100" t="s">
        <v>583</v>
      </c>
      <c r="CK74" s="99" t="s">
        <v>583</v>
      </c>
      <c r="CL74" s="99" t="s">
        <v>583</v>
      </c>
      <c r="CM74" s="99" t="s">
        <v>572</v>
      </c>
      <c r="CN74" s="99" t="s">
        <v>583</v>
      </c>
      <c r="CO74" s="100" t="s">
        <v>583</v>
      </c>
      <c r="CP74" s="100" t="s">
        <v>576</v>
      </c>
      <c r="CQ74" s="100" t="s">
        <v>575</v>
      </c>
      <c r="CR74" s="100" t="s">
        <v>574</v>
      </c>
      <c r="CS74" s="100" t="s">
        <v>573</v>
      </c>
      <c r="CT74" s="100" t="s">
        <v>572</v>
      </c>
    </row>
    <row r="75" spans="1:98" s="90" customFormat="1" ht="345" x14ac:dyDescent="0.25">
      <c r="A75" s="89" t="s">
        <v>996</v>
      </c>
      <c r="B75" s="89" t="s">
        <v>147</v>
      </c>
      <c r="C75" s="91" t="s">
        <v>165</v>
      </c>
      <c r="D75" s="89" t="s">
        <v>712</v>
      </c>
      <c r="E75" s="89" t="s">
        <v>571</v>
      </c>
      <c r="F75" s="89" t="s">
        <v>1058</v>
      </c>
      <c r="G75" s="89" t="s">
        <v>771</v>
      </c>
      <c r="H75" s="89" t="s">
        <v>77</v>
      </c>
      <c r="I75" s="99" t="s">
        <v>574</v>
      </c>
      <c r="J75" s="99" t="s">
        <v>572</v>
      </c>
      <c r="K75" s="99" t="s">
        <v>572</v>
      </c>
      <c r="L75" s="99" t="s">
        <v>573</v>
      </c>
      <c r="M75" s="99" t="s">
        <v>574</v>
      </c>
      <c r="N75" s="99" t="s">
        <v>575</v>
      </c>
      <c r="O75" s="99" t="s">
        <v>576</v>
      </c>
      <c r="P75" s="99" t="s">
        <v>572</v>
      </c>
      <c r="Q75" s="99" t="s">
        <v>574</v>
      </c>
      <c r="R75" s="99" t="s">
        <v>574</v>
      </c>
      <c r="S75" s="99" t="s">
        <v>576</v>
      </c>
      <c r="T75" s="100" t="s">
        <v>572</v>
      </c>
      <c r="U75" s="99" t="s">
        <v>572</v>
      </c>
      <c r="V75" s="99" t="s">
        <v>574</v>
      </c>
      <c r="W75" s="99" t="s">
        <v>575</v>
      </c>
      <c r="X75" s="99" t="s">
        <v>576</v>
      </c>
      <c r="Y75" s="99" t="s">
        <v>574</v>
      </c>
      <c r="Z75" s="99" t="s">
        <v>574</v>
      </c>
      <c r="AA75" s="99" t="s">
        <v>574</v>
      </c>
      <c r="AB75" s="99" t="s">
        <v>574</v>
      </c>
      <c r="AC75" s="99" t="s">
        <v>574</v>
      </c>
      <c r="AD75" s="99" t="s">
        <v>574</v>
      </c>
      <c r="AE75" s="99" t="s">
        <v>574</v>
      </c>
      <c r="AF75" s="99" t="s">
        <v>574</v>
      </c>
      <c r="AG75" s="99" t="s">
        <v>574</v>
      </c>
      <c r="AH75" s="99" t="s">
        <v>574</v>
      </c>
      <c r="AI75" s="99" t="s">
        <v>574</v>
      </c>
      <c r="AJ75" s="100" t="s">
        <v>1102</v>
      </c>
      <c r="AK75" s="100" t="s">
        <v>1103</v>
      </c>
      <c r="AL75" s="100" t="s">
        <v>1104</v>
      </c>
      <c r="AM75" s="102" t="s">
        <v>1105</v>
      </c>
      <c r="AN75" s="100" t="s">
        <v>1106</v>
      </c>
      <c r="AO75" s="99" t="s">
        <v>572</v>
      </c>
      <c r="AP75" s="99" t="s">
        <v>572</v>
      </c>
      <c r="AQ75" s="99" t="s">
        <v>577</v>
      </c>
      <c r="AR75" s="99" t="s">
        <v>577</v>
      </c>
      <c r="AS75" s="99" t="s">
        <v>572</v>
      </c>
      <c r="AT75" s="100" t="s">
        <v>572</v>
      </c>
      <c r="AU75" s="100" t="s">
        <v>572</v>
      </c>
      <c r="AV75" s="99" t="s">
        <v>583</v>
      </c>
      <c r="AW75" s="100" t="s">
        <v>583</v>
      </c>
      <c r="AX75" s="100" t="s">
        <v>583</v>
      </c>
      <c r="AY75" s="100" t="s">
        <v>583</v>
      </c>
      <c r="AZ75" s="99" t="s">
        <v>583</v>
      </c>
      <c r="BA75" s="99" t="s">
        <v>583</v>
      </c>
      <c r="BB75" s="99" t="s">
        <v>583</v>
      </c>
      <c r="BC75" s="99" t="s">
        <v>572</v>
      </c>
      <c r="BD75" s="99" t="s">
        <v>583</v>
      </c>
      <c r="BE75" s="99" t="s">
        <v>583</v>
      </c>
      <c r="BF75" s="99" t="s">
        <v>583</v>
      </c>
      <c r="BG75" s="99" t="s">
        <v>572</v>
      </c>
      <c r="BH75" s="100" t="s">
        <v>583</v>
      </c>
      <c r="BI75" s="100" t="s">
        <v>587</v>
      </c>
      <c r="BJ75" s="99" t="s">
        <v>572</v>
      </c>
      <c r="BK75" s="99" t="s">
        <v>583</v>
      </c>
      <c r="BL75" s="99" t="s">
        <v>572</v>
      </c>
      <c r="BM75" s="99" t="s">
        <v>583</v>
      </c>
      <c r="BN75" s="100" t="s">
        <v>572</v>
      </c>
      <c r="BO75" s="99" t="s">
        <v>572</v>
      </c>
      <c r="BP75" s="99" t="s">
        <v>583</v>
      </c>
      <c r="BQ75" s="100" t="s">
        <v>583</v>
      </c>
      <c r="BR75" s="100" t="s">
        <v>572</v>
      </c>
      <c r="BS75" s="99" t="s">
        <v>572</v>
      </c>
      <c r="BT75" s="99" t="s">
        <v>572</v>
      </c>
      <c r="BU75" s="99" t="s">
        <v>583</v>
      </c>
      <c r="BV75" s="100" t="s">
        <v>572</v>
      </c>
      <c r="BW75" s="99" t="s">
        <v>583</v>
      </c>
      <c r="BX75" s="100" t="s">
        <v>583</v>
      </c>
      <c r="BY75" s="99" t="s">
        <v>583</v>
      </c>
      <c r="BZ75" s="99" t="s">
        <v>572</v>
      </c>
      <c r="CA75" s="100" t="s">
        <v>572</v>
      </c>
      <c r="CB75" s="100" t="s">
        <v>583</v>
      </c>
      <c r="CC75" s="100" t="s">
        <v>583</v>
      </c>
      <c r="CD75" s="99" t="s">
        <v>583</v>
      </c>
      <c r="CE75" s="99" t="s">
        <v>583</v>
      </c>
      <c r="CF75" s="99" t="s">
        <v>583</v>
      </c>
      <c r="CG75" s="100" t="s">
        <v>583</v>
      </c>
      <c r="CH75" s="99" t="s">
        <v>583</v>
      </c>
      <c r="CI75" s="100" t="s">
        <v>583</v>
      </c>
      <c r="CJ75" s="100" t="s">
        <v>583</v>
      </c>
      <c r="CK75" s="100" t="s">
        <v>572</v>
      </c>
      <c r="CL75" s="100" t="s">
        <v>572</v>
      </c>
      <c r="CM75" s="100" t="s">
        <v>583</v>
      </c>
      <c r="CN75" s="100" t="s">
        <v>572</v>
      </c>
      <c r="CO75" s="99" t="s">
        <v>572</v>
      </c>
      <c r="CP75" s="100" t="s">
        <v>576</v>
      </c>
      <c r="CQ75" s="100" t="s">
        <v>575</v>
      </c>
      <c r="CR75" s="100" t="s">
        <v>574</v>
      </c>
      <c r="CS75" s="100" t="s">
        <v>573</v>
      </c>
      <c r="CT75" s="100" t="s">
        <v>572</v>
      </c>
    </row>
    <row r="76" spans="1:98" s="90" customFormat="1" x14ac:dyDescent="0.25">
      <c r="A76" s="89" t="s">
        <v>738</v>
      </c>
      <c r="B76" s="89" t="s">
        <v>147</v>
      </c>
      <c r="C76" s="91" t="s">
        <v>166</v>
      </c>
      <c r="D76" s="89" t="s">
        <v>870</v>
      </c>
      <c r="E76" s="89" t="s">
        <v>571</v>
      </c>
      <c r="F76" s="89" t="s">
        <v>1501</v>
      </c>
      <c r="G76" s="89" t="s">
        <v>687</v>
      </c>
      <c r="H76" s="89" t="s">
        <v>77</v>
      </c>
      <c r="I76" s="99" t="s">
        <v>574</v>
      </c>
      <c r="J76" s="99" t="s">
        <v>572</v>
      </c>
      <c r="K76" s="99" t="s">
        <v>572</v>
      </c>
      <c r="L76" s="99" t="s">
        <v>573</v>
      </c>
      <c r="M76" s="100" t="s">
        <v>576</v>
      </c>
      <c r="N76" s="99" t="s">
        <v>575</v>
      </c>
      <c r="O76" s="99" t="s">
        <v>576</v>
      </c>
      <c r="P76" s="99" t="s">
        <v>572</v>
      </c>
      <c r="Q76" s="99" t="s">
        <v>574</v>
      </c>
      <c r="R76" s="100" t="s">
        <v>576</v>
      </c>
      <c r="S76" s="99" t="s">
        <v>576</v>
      </c>
      <c r="T76" s="99" t="s">
        <v>573</v>
      </c>
      <c r="U76" s="99" t="s">
        <v>572</v>
      </c>
      <c r="V76" s="99" t="s">
        <v>574</v>
      </c>
      <c r="W76" s="100" t="s">
        <v>574</v>
      </c>
      <c r="X76" s="99" t="s">
        <v>576</v>
      </c>
      <c r="Y76" s="99" t="s">
        <v>574</v>
      </c>
      <c r="Z76" s="99" t="s">
        <v>574</v>
      </c>
      <c r="AA76" s="99" t="s">
        <v>574</v>
      </c>
      <c r="AB76" s="99" t="s">
        <v>574</v>
      </c>
      <c r="AC76" s="99" t="s">
        <v>574</v>
      </c>
      <c r="AD76" s="99" t="s">
        <v>574</v>
      </c>
      <c r="AE76" s="99" t="s">
        <v>574</v>
      </c>
      <c r="AF76" s="99" t="s">
        <v>574</v>
      </c>
      <c r="AG76" s="99" t="s">
        <v>574</v>
      </c>
      <c r="AH76" s="99" t="s">
        <v>574</v>
      </c>
      <c r="AI76" s="99" t="s">
        <v>574</v>
      </c>
      <c r="AJ76" s="100" t="s">
        <v>1018</v>
      </c>
      <c r="AK76" s="100" t="s">
        <v>1502</v>
      </c>
      <c r="AL76" s="100" t="s">
        <v>1503</v>
      </c>
      <c r="AM76" s="100" t="s">
        <v>1062</v>
      </c>
      <c r="AN76" s="100" t="s">
        <v>1504</v>
      </c>
      <c r="AO76" s="100" t="s">
        <v>587</v>
      </c>
      <c r="AP76" s="100" t="s">
        <v>587</v>
      </c>
      <c r="AQ76" s="100" t="s">
        <v>587</v>
      </c>
      <c r="AR76" s="100" t="s">
        <v>587</v>
      </c>
      <c r="AS76" s="100" t="s">
        <v>587</v>
      </c>
      <c r="AT76" s="99" t="s">
        <v>583</v>
      </c>
      <c r="AU76" s="99" t="s">
        <v>583</v>
      </c>
      <c r="AV76" s="99" t="s">
        <v>583</v>
      </c>
      <c r="AW76" s="100" t="s">
        <v>583</v>
      </c>
      <c r="AX76" s="100" t="s">
        <v>583</v>
      </c>
      <c r="AY76" s="100" t="s">
        <v>583</v>
      </c>
      <c r="AZ76" s="99" t="s">
        <v>583</v>
      </c>
      <c r="BA76" s="99" t="s">
        <v>583</v>
      </c>
      <c r="BB76" s="99" t="s">
        <v>583</v>
      </c>
      <c r="BC76" s="100" t="s">
        <v>583</v>
      </c>
      <c r="BD76" s="99" t="s">
        <v>583</v>
      </c>
      <c r="BE76" s="99" t="s">
        <v>583</v>
      </c>
      <c r="BF76" s="99" t="s">
        <v>583</v>
      </c>
      <c r="BG76" s="100" t="s">
        <v>583</v>
      </c>
      <c r="BH76" s="100" t="s">
        <v>583</v>
      </c>
      <c r="BI76" s="100" t="s">
        <v>587</v>
      </c>
      <c r="BJ76" s="100" t="s">
        <v>583</v>
      </c>
      <c r="BK76" s="99" t="s">
        <v>583</v>
      </c>
      <c r="BL76" s="100" t="s">
        <v>583</v>
      </c>
      <c r="BM76" s="99" t="s">
        <v>583</v>
      </c>
      <c r="BN76" s="99" t="s">
        <v>583</v>
      </c>
      <c r="BO76" s="100" t="s">
        <v>583</v>
      </c>
      <c r="BP76" s="99" t="s">
        <v>583</v>
      </c>
      <c r="BQ76" s="100" t="s">
        <v>583</v>
      </c>
      <c r="BR76" s="99" t="s">
        <v>583</v>
      </c>
      <c r="BS76" s="100" t="s">
        <v>583</v>
      </c>
      <c r="BT76" s="100" t="s">
        <v>583</v>
      </c>
      <c r="BU76" s="99" t="s">
        <v>583</v>
      </c>
      <c r="BV76" s="99" t="s">
        <v>583</v>
      </c>
      <c r="BW76" s="99" t="s">
        <v>583</v>
      </c>
      <c r="BX76" s="100" t="s">
        <v>583</v>
      </c>
      <c r="BY76" s="99" t="s">
        <v>583</v>
      </c>
      <c r="BZ76" s="100" t="s">
        <v>583</v>
      </c>
      <c r="CA76" s="99" t="s">
        <v>583</v>
      </c>
      <c r="CB76" s="100" t="s">
        <v>583</v>
      </c>
      <c r="CC76" s="100" t="s">
        <v>583</v>
      </c>
      <c r="CD76" s="99" t="s">
        <v>583</v>
      </c>
      <c r="CE76" s="99" t="s">
        <v>583</v>
      </c>
      <c r="CF76" s="99" t="s">
        <v>583</v>
      </c>
      <c r="CG76" s="100" t="s">
        <v>583</v>
      </c>
      <c r="CH76" s="99" t="s">
        <v>583</v>
      </c>
      <c r="CI76" s="100" t="s">
        <v>583</v>
      </c>
      <c r="CJ76" s="100" t="s">
        <v>583</v>
      </c>
      <c r="CK76" s="99" t="s">
        <v>583</v>
      </c>
      <c r="CL76" s="99" t="s">
        <v>583</v>
      </c>
      <c r="CM76" s="100" t="s">
        <v>583</v>
      </c>
      <c r="CN76" s="99" t="s">
        <v>583</v>
      </c>
      <c r="CO76" s="100" t="s">
        <v>583</v>
      </c>
      <c r="CP76" s="100" t="s">
        <v>587</v>
      </c>
      <c r="CQ76" s="100" t="s">
        <v>587</v>
      </c>
      <c r="CR76" s="100" t="s">
        <v>587</v>
      </c>
      <c r="CS76" s="100" t="s">
        <v>587</v>
      </c>
      <c r="CT76" s="100" t="s">
        <v>587</v>
      </c>
    </row>
    <row r="77" spans="1:98" s="90" customFormat="1" ht="45" x14ac:dyDescent="0.25">
      <c r="A77" s="89" t="s">
        <v>739</v>
      </c>
      <c r="B77" s="89" t="s">
        <v>147</v>
      </c>
      <c r="C77" s="91" t="s">
        <v>167</v>
      </c>
      <c r="D77" s="89" t="s">
        <v>1107</v>
      </c>
      <c r="E77" s="89" t="s">
        <v>571</v>
      </c>
      <c r="F77" s="89" t="s">
        <v>1108</v>
      </c>
      <c r="G77" s="89" t="s">
        <v>695</v>
      </c>
      <c r="H77" s="89" t="s">
        <v>77</v>
      </c>
      <c r="I77" s="99" t="s">
        <v>574</v>
      </c>
      <c r="J77" s="99" t="s">
        <v>572</v>
      </c>
      <c r="K77" s="99" t="s">
        <v>572</v>
      </c>
      <c r="L77" s="99" t="s">
        <v>573</v>
      </c>
      <c r="M77" s="99" t="s">
        <v>574</v>
      </c>
      <c r="N77" s="99" t="s">
        <v>575</v>
      </c>
      <c r="O77" s="99" t="s">
        <v>576</v>
      </c>
      <c r="P77" s="99" t="s">
        <v>572</v>
      </c>
      <c r="Q77" s="99" t="s">
        <v>574</v>
      </c>
      <c r="R77" s="99" t="s">
        <v>574</v>
      </c>
      <c r="S77" s="99" t="s">
        <v>576</v>
      </c>
      <c r="T77" s="99" t="s">
        <v>573</v>
      </c>
      <c r="U77" s="99" t="s">
        <v>572</v>
      </c>
      <c r="V77" s="99" t="s">
        <v>574</v>
      </c>
      <c r="W77" s="99" t="s">
        <v>575</v>
      </c>
      <c r="X77" s="99" t="s">
        <v>576</v>
      </c>
      <c r="Y77" s="99" t="s">
        <v>574</v>
      </c>
      <c r="Z77" s="99" t="s">
        <v>574</v>
      </c>
      <c r="AA77" s="99" t="s">
        <v>587</v>
      </c>
      <c r="AB77" s="99" t="s">
        <v>574</v>
      </c>
      <c r="AC77" s="99" t="s">
        <v>574</v>
      </c>
      <c r="AD77" s="99" t="s">
        <v>574</v>
      </c>
      <c r="AE77" s="99" t="s">
        <v>574</v>
      </c>
      <c r="AF77" s="99" t="s">
        <v>574</v>
      </c>
      <c r="AG77" s="99" t="s">
        <v>574</v>
      </c>
      <c r="AH77" s="99" t="s">
        <v>574</v>
      </c>
      <c r="AI77" s="99" t="s">
        <v>587</v>
      </c>
      <c r="AJ77" s="100" t="s">
        <v>1109</v>
      </c>
      <c r="AK77" s="100" t="s">
        <v>1110</v>
      </c>
      <c r="AL77" s="102" t="s">
        <v>1111</v>
      </c>
      <c r="AM77" s="102" t="s">
        <v>1112</v>
      </c>
      <c r="AN77" s="100" t="s">
        <v>1113</v>
      </c>
      <c r="AO77" s="99" t="s">
        <v>572</v>
      </c>
      <c r="AP77" s="99" t="s">
        <v>572</v>
      </c>
      <c r="AQ77" s="99" t="s">
        <v>577</v>
      </c>
      <c r="AR77" s="100" t="s">
        <v>572</v>
      </c>
      <c r="AS77" s="99" t="s">
        <v>572</v>
      </c>
      <c r="AT77" s="99" t="s">
        <v>583</v>
      </c>
      <c r="AU77" s="99" t="s">
        <v>583</v>
      </c>
      <c r="AV77" s="99" t="s">
        <v>583</v>
      </c>
      <c r="AW77" s="99" t="s">
        <v>572</v>
      </c>
      <c r="AX77" s="100" t="s">
        <v>583</v>
      </c>
      <c r="AY77" s="100" t="s">
        <v>583</v>
      </c>
      <c r="AZ77" s="99" t="s">
        <v>583</v>
      </c>
      <c r="BA77" s="99" t="s">
        <v>583</v>
      </c>
      <c r="BB77" s="99" t="s">
        <v>583</v>
      </c>
      <c r="BC77" s="99" t="s">
        <v>572</v>
      </c>
      <c r="BD77" s="99" t="s">
        <v>583</v>
      </c>
      <c r="BE77" s="99" t="s">
        <v>583</v>
      </c>
      <c r="BF77" s="99" t="s">
        <v>583</v>
      </c>
      <c r="BG77" s="99" t="s">
        <v>572</v>
      </c>
      <c r="BH77" s="100" t="s">
        <v>583</v>
      </c>
      <c r="BI77" s="100" t="s">
        <v>587</v>
      </c>
      <c r="BJ77" s="100" t="s">
        <v>583</v>
      </c>
      <c r="BK77" s="99" t="s">
        <v>583</v>
      </c>
      <c r="BL77" s="99" t="s">
        <v>572</v>
      </c>
      <c r="BM77" s="99" t="s">
        <v>583</v>
      </c>
      <c r="BN77" s="99" t="s">
        <v>583</v>
      </c>
      <c r="BO77" s="100" t="s">
        <v>583</v>
      </c>
      <c r="BP77" s="99" t="s">
        <v>583</v>
      </c>
      <c r="BQ77" s="99" t="s">
        <v>572</v>
      </c>
      <c r="BR77" s="99" t="s">
        <v>583</v>
      </c>
      <c r="BS77" s="99" t="s">
        <v>572</v>
      </c>
      <c r="BT77" s="100" t="s">
        <v>583</v>
      </c>
      <c r="BU77" s="99" t="s">
        <v>583</v>
      </c>
      <c r="BV77" s="99" t="s">
        <v>583</v>
      </c>
      <c r="BW77" s="99" t="s">
        <v>583</v>
      </c>
      <c r="BX77" s="100" t="s">
        <v>583</v>
      </c>
      <c r="BY77" s="99" t="s">
        <v>583</v>
      </c>
      <c r="BZ77" s="99" t="s">
        <v>572</v>
      </c>
      <c r="CA77" s="100" t="s">
        <v>572</v>
      </c>
      <c r="CB77" s="100" t="s">
        <v>583</v>
      </c>
      <c r="CC77" s="100" t="s">
        <v>583</v>
      </c>
      <c r="CD77" s="99" t="s">
        <v>583</v>
      </c>
      <c r="CE77" s="99" t="s">
        <v>583</v>
      </c>
      <c r="CF77" s="99" t="s">
        <v>583</v>
      </c>
      <c r="CG77" s="99" t="s">
        <v>572</v>
      </c>
      <c r="CH77" s="99" t="s">
        <v>583</v>
      </c>
      <c r="CI77" s="100" t="s">
        <v>583</v>
      </c>
      <c r="CJ77" s="100" t="s">
        <v>583</v>
      </c>
      <c r="CK77" s="100" t="s">
        <v>572</v>
      </c>
      <c r="CL77" s="99" t="s">
        <v>583</v>
      </c>
      <c r="CM77" s="99" t="s">
        <v>572</v>
      </c>
      <c r="CN77" s="100" t="s">
        <v>572</v>
      </c>
      <c r="CO77" s="99" t="s">
        <v>572</v>
      </c>
      <c r="CP77" s="100" t="s">
        <v>573</v>
      </c>
      <c r="CQ77" s="100" t="s">
        <v>575</v>
      </c>
      <c r="CR77" s="100" t="s">
        <v>829</v>
      </c>
      <c r="CS77" s="100" t="s">
        <v>576</v>
      </c>
      <c r="CT77" s="100" t="s">
        <v>576</v>
      </c>
    </row>
    <row r="78" spans="1:98" s="90" customFormat="1" x14ac:dyDescent="0.25">
      <c r="A78" s="89" t="s">
        <v>740</v>
      </c>
      <c r="B78" s="89" t="s">
        <v>147</v>
      </c>
      <c r="C78" s="91" t="s">
        <v>168</v>
      </c>
      <c r="D78" s="89" t="s">
        <v>714</v>
      </c>
      <c r="E78" s="89" t="s">
        <v>571</v>
      </c>
      <c r="F78" s="89" t="s">
        <v>1168</v>
      </c>
      <c r="G78" s="89" t="s">
        <v>752</v>
      </c>
      <c r="H78" s="89" t="s">
        <v>77</v>
      </c>
      <c r="I78" s="99" t="s">
        <v>574</v>
      </c>
      <c r="J78" s="99" t="s">
        <v>572</v>
      </c>
      <c r="K78" s="99" t="s">
        <v>572</v>
      </c>
      <c r="L78" s="99" t="s">
        <v>573</v>
      </c>
      <c r="M78" s="99" t="s">
        <v>574</v>
      </c>
      <c r="N78" s="99" t="s">
        <v>575</v>
      </c>
      <c r="O78" s="99" t="s">
        <v>576</v>
      </c>
      <c r="P78" s="99" t="s">
        <v>572</v>
      </c>
      <c r="Q78" s="99" t="s">
        <v>574</v>
      </c>
      <c r="R78" s="99" t="s">
        <v>574</v>
      </c>
      <c r="S78" s="100" t="s">
        <v>575</v>
      </c>
      <c r="T78" s="100" t="s">
        <v>576</v>
      </c>
      <c r="U78" s="100" t="s">
        <v>574</v>
      </c>
      <c r="V78" s="99" t="s">
        <v>574</v>
      </c>
      <c r="W78" s="99" t="s">
        <v>575</v>
      </c>
      <c r="X78" s="99" t="s">
        <v>576</v>
      </c>
      <c r="Y78" s="99" t="s">
        <v>574</v>
      </c>
      <c r="Z78" s="99" t="s">
        <v>574</v>
      </c>
      <c r="AA78" s="99" t="s">
        <v>574</v>
      </c>
      <c r="AB78" s="99" t="s">
        <v>574</v>
      </c>
      <c r="AC78" s="99" t="s">
        <v>574</v>
      </c>
      <c r="AD78" s="99" t="s">
        <v>574</v>
      </c>
      <c r="AE78" s="99" t="s">
        <v>574</v>
      </c>
      <c r="AF78" s="99" t="s">
        <v>574</v>
      </c>
      <c r="AG78" s="99" t="s">
        <v>574</v>
      </c>
      <c r="AH78" s="99" t="s">
        <v>574</v>
      </c>
      <c r="AI78" s="99" t="s">
        <v>574</v>
      </c>
      <c r="AJ78" s="100" t="s">
        <v>1413</v>
      </c>
      <c r="AK78" s="100" t="s">
        <v>943</v>
      </c>
      <c r="AL78" s="100" t="s">
        <v>1019</v>
      </c>
      <c r="AM78" s="100" t="s">
        <v>933</v>
      </c>
      <c r="AN78" s="100" t="s">
        <v>1007</v>
      </c>
      <c r="AO78" s="99" t="s">
        <v>572</v>
      </c>
      <c r="AP78" s="99" t="s">
        <v>572</v>
      </c>
      <c r="AQ78" s="99" t="s">
        <v>577</v>
      </c>
      <c r="AR78" s="99" t="s">
        <v>577</v>
      </c>
      <c r="AS78" s="99" t="s">
        <v>572</v>
      </c>
      <c r="AT78" s="99" t="s">
        <v>583</v>
      </c>
      <c r="AU78" s="99" t="s">
        <v>583</v>
      </c>
      <c r="AV78" s="99" t="s">
        <v>583</v>
      </c>
      <c r="AW78" s="99" t="s">
        <v>572</v>
      </c>
      <c r="AX78" s="99" t="s">
        <v>572</v>
      </c>
      <c r="AY78" s="99" t="s">
        <v>572</v>
      </c>
      <c r="AZ78" s="99" t="s">
        <v>583</v>
      </c>
      <c r="BA78" s="99" t="s">
        <v>583</v>
      </c>
      <c r="BB78" s="100" t="s">
        <v>572</v>
      </c>
      <c r="BC78" s="99" t="s">
        <v>572</v>
      </c>
      <c r="BD78" s="99" t="s">
        <v>583</v>
      </c>
      <c r="BE78" s="100" t="s">
        <v>572</v>
      </c>
      <c r="BF78" s="99" t="s">
        <v>583</v>
      </c>
      <c r="BG78" s="99" t="s">
        <v>572</v>
      </c>
      <c r="BH78" s="99" t="s">
        <v>572</v>
      </c>
      <c r="BI78" s="100" t="s">
        <v>587</v>
      </c>
      <c r="BJ78" s="99" t="s">
        <v>572</v>
      </c>
      <c r="BK78" s="100" t="s">
        <v>572</v>
      </c>
      <c r="BL78" s="99" t="s">
        <v>572</v>
      </c>
      <c r="BM78" s="100" t="s">
        <v>572</v>
      </c>
      <c r="BN78" s="99" t="s">
        <v>583</v>
      </c>
      <c r="BO78" s="99" t="s">
        <v>572</v>
      </c>
      <c r="BP78" s="99" t="s">
        <v>583</v>
      </c>
      <c r="BQ78" s="99" t="s">
        <v>572</v>
      </c>
      <c r="BR78" s="99" t="s">
        <v>583</v>
      </c>
      <c r="BS78" s="99" t="s">
        <v>572</v>
      </c>
      <c r="BT78" s="99" t="s">
        <v>572</v>
      </c>
      <c r="BU78" s="99" t="s">
        <v>583</v>
      </c>
      <c r="BV78" s="100" t="s">
        <v>572</v>
      </c>
      <c r="BW78" s="99" t="s">
        <v>583</v>
      </c>
      <c r="BX78" s="100" t="s">
        <v>583</v>
      </c>
      <c r="BY78" s="99" t="s">
        <v>583</v>
      </c>
      <c r="BZ78" s="99" t="s">
        <v>572</v>
      </c>
      <c r="CA78" s="100" t="s">
        <v>572</v>
      </c>
      <c r="CB78" s="100" t="s">
        <v>583</v>
      </c>
      <c r="CC78" s="100" t="s">
        <v>583</v>
      </c>
      <c r="CD78" s="99" t="s">
        <v>583</v>
      </c>
      <c r="CE78" s="100" t="s">
        <v>572</v>
      </c>
      <c r="CF78" s="99" t="s">
        <v>583</v>
      </c>
      <c r="CG78" s="99" t="s">
        <v>572</v>
      </c>
      <c r="CH78" s="100" t="s">
        <v>572</v>
      </c>
      <c r="CI78" s="100" t="s">
        <v>583</v>
      </c>
      <c r="CJ78" s="100" t="s">
        <v>583</v>
      </c>
      <c r="CK78" s="99" t="s">
        <v>583</v>
      </c>
      <c r="CL78" s="99" t="s">
        <v>583</v>
      </c>
      <c r="CM78" s="99" t="s">
        <v>572</v>
      </c>
      <c r="CN78" s="99" t="s">
        <v>583</v>
      </c>
      <c r="CO78" s="100" t="s">
        <v>583</v>
      </c>
      <c r="CP78" s="100" t="s">
        <v>576</v>
      </c>
      <c r="CQ78" s="100" t="s">
        <v>575</v>
      </c>
      <c r="CR78" s="100" t="s">
        <v>574</v>
      </c>
      <c r="CS78" s="100" t="s">
        <v>573</v>
      </c>
      <c r="CT78" s="100" t="s">
        <v>829</v>
      </c>
    </row>
    <row r="79" spans="1:98" s="90" customFormat="1" x14ac:dyDescent="0.25">
      <c r="A79" s="89" t="s">
        <v>741</v>
      </c>
      <c r="B79" s="89" t="s">
        <v>147</v>
      </c>
      <c r="C79" s="91" t="s">
        <v>169</v>
      </c>
      <c r="D79" s="89" t="s">
        <v>1114</v>
      </c>
      <c r="E79" s="89" t="s">
        <v>571</v>
      </c>
      <c r="F79" s="89" t="s">
        <v>1115</v>
      </c>
      <c r="G79" s="89" t="s">
        <v>654</v>
      </c>
      <c r="H79" s="89" t="s">
        <v>77</v>
      </c>
      <c r="I79" s="99" t="s">
        <v>574</v>
      </c>
      <c r="J79" s="99" t="s">
        <v>572</v>
      </c>
      <c r="K79" s="99" t="s">
        <v>572</v>
      </c>
      <c r="L79" s="99" t="s">
        <v>573</v>
      </c>
      <c r="M79" s="100" t="s">
        <v>576</v>
      </c>
      <c r="N79" s="100" t="s">
        <v>574</v>
      </c>
      <c r="O79" s="100" t="s">
        <v>573</v>
      </c>
      <c r="P79" s="100" t="s">
        <v>573</v>
      </c>
      <c r="Q79" s="100" t="s">
        <v>575</v>
      </c>
      <c r="R79" s="100" t="s">
        <v>575</v>
      </c>
      <c r="S79" s="99" t="s">
        <v>576</v>
      </c>
      <c r="T79" s="100" t="s">
        <v>574</v>
      </c>
      <c r="U79" s="100" t="s">
        <v>576</v>
      </c>
      <c r="V79" s="100" t="s">
        <v>573</v>
      </c>
      <c r="W79" s="99" t="s">
        <v>575</v>
      </c>
      <c r="X79" s="100" t="s">
        <v>572</v>
      </c>
      <c r="Y79" s="99" t="s">
        <v>574</v>
      </c>
      <c r="Z79" s="99" t="s">
        <v>574</v>
      </c>
      <c r="AA79" s="99" t="s">
        <v>574</v>
      </c>
      <c r="AB79" s="99" t="s">
        <v>574</v>
      </c>
      <c r="AC79" s="99" t="s">
        <v>574</v>
      </c>
      <c r="AD79" s="99" t="s">
        <v>574</v>
      </c>
      <c r="AE79" s="99" t="s">
        <v>574</v>
      </c>
      <c r="AF79" s="99" t="s">
        <v>574</v>
      </c>
      <c r="AG79" s="99" t="s">
        <v>574</v>
      </c>
      <c r="AH79" s="99" t="s">
        <v>574</v>
      </c>
      <c r="AI79" s="99" t="s">
        <v>574</v>
      </c>
      <c r="AJ79" s="100" t="s">
        <v>1116</v>
      </c>
      <c r="AK79" s="100" t="s">
        <v>1117</v>
      </c>
      <c r="AL79" s="100" t="s">
        <v>1118</v>
      </c>
      <c r="AM79" s="100" t="s">
        <v>1119</v>
      </c>
      <c r="AN79" s="100" t="s">
        <v>1120</v>
      </c>
      <c r="AO79" s="99" t="s">
        <v>572</v>
      </c>
      <c r="AP79" s="99" t="s">
        <v>572</v>
      </c>
      <c r="AQ79" s="99" t="s">
        <v>577</v>
      </c>
      <c r="AR79" s="99" t="s">
        <v>577</v>
      </c>
      <c r="AS79" s="99" t="s">
        <v>572</v>
      </c>
      <c r="AT79" s="99" t="s">
        <v>583</v>
      </c>
      <c r="AU79" s="99" t="s">
        <v>583</v>
      </c>
      <c r="AV79" s="99" t="s">
        <v>583</v>
      </c>
      <c r="AW79" s="99" t="s">
        <v>572</v>
      </c>
      <c r="AX79" s="100" t="s">
        <v>583</v>
      </c>
      <c r="AY79" s="100" t="s">
        <v>583</v>
      </c>
      <c r="AZ79" s="99" t="s">
        <v>583</v>
      </c>
      <c r="BA79" s="100" t="s">
        <v>572</v>
      </c>
      <c r="BB79" s="99" t="s">
        <v>583</v>
      </c>
      <c r="BC79" s="100" t="s">
        <v>583</v>
      </c>
      <c r="BD79" s="99" t="s">
        <v>583</v>
      </c>
      <c r="BE79" s="99" t="s">
        <v>583</v>
      </c>
      <c r="BF79" s="100" t="s">
        <v>572</v>
      </c>
      <c r="BG79" s="99" t="s">
        <v>572</v>
      </c>
      <c r="BH79" s="99" t="s">
        <v>572</v>
      </c>
      <c r="BI79" s="100" t="s">
        <v>587</v>
      </c>
      <c r="BJ79" s="100" t="s">
        <v>583</v>
      </c>
      <c r="BK79" s="99" t="s">
        <v>583</v>
      </c>
      <c r="BL79" s="100" t="s">
        <v>583</v>
      </c>
      <c r="BM79" s="99" t="s">
        <v>583</v>
      </c>
      <c r="BN79" s="99" t="s">
        <v>583</v>
      </c>
      <c r="BO79" s="100" t="s">
        <v>583</v>
      </c>
      <c r="BP79" s="99" t="s">
        <v>583</v>
      </c>
      <c r="BQ79" s="99" t="s">
        <v>572</v>
      </c>
      <c r="BR79" s="99" t="s">
        <v>583</v>
      </c>
      <c r="BS79" s="100" t="s">
        <v>583</v>
      </c>
      <c r="BT79" s="100" t="s">
        <v>583</v>
      </c>
      <c r="BU79" s="99" t="s">
        <v>583</v>
      </c>
      <c r="BV79" s="99" t="s">
        <v>583</v>
      </c>
      <c r="BW79" s="100" t="s">
        <v>572</v>
      </c>
      <c r="BX79" s="100" t="s">
        <v>583</v>
      </c>
      <c r="BY79" s="99" t="s">
        <v>583</v>
      </c>
      <c r="BZ79" s="99" t="s">
        <v>572</v>
      </c>
      <c r="CA79" s="99" t="s">
        <v>583</v>
      </c>
      <c r="CB79" s="100" t="s">
        <v>583</v>
      </c>
      <c r="CC79" s="99" t="s">
        <v>572</v>
      </c>
      <c r="CD79" s="99" t="s">
        <v>583</v>
      </c>
      <c r="CE79" s="99" t="s">
        <v>583</v>
      </c>
      <c r="CF79" s="99" t="s">
        <v>583</v>
      </c>
      <c r="CG79" s="99" t="s">
        <v>572</v>
      </c>
      <c r="CH79" s="99" t="s">
        <v>583</v>
      </c>
      <c r="CI79" s="100" t="s">
        <v>583</v>
      </c>
      <c r="CJ79" s="100" t="s">
        <v>583</v>
      </c>
      <c r="CK79" s="99" t="s">
        <v>583</v>
      </c>
      <c r="CL79" s="99" t="s">
        <v>583</v>
      </c>
      <c r="CM79" s="99" t="s">
        <v>572</v>
      </c>
      <c r="CN79" s="99" t="s">
        <v>583</v>
      </c>
      <c r="CO79" s="100" t="s">
        <v>583</v>
      </c>
      <c r="CP79" s="100" t="s">
        <v>574</v>
      </c>
      <c r="CQ79" s="100" t="s">
        <v>572</v>
      </c>
      <c r="CR79" s="100" t="s">
        <v>574</v>
      </c>
      <c r="CS79" s="100" t="s">
        <v>576</v>
      </c>
      <c r="CT79" s="100" t="s">
        <v>575</v>
      </c>
    </row>
    <row r="80" spans="1:98" s="90" customFormat="1" x14ac:dyDescent="0.25">
      <c r="A80" s="89" t="s">
        <v>999</v>
      </c>
      <c r="B80" s="89" t="s">
        <v>147</v>
      </c>
      <c r="C80" s="91" t="s">
        <v>170</v>
      </c>
      <c r="D80" s="89" t="s">
        <v>590</v>
      </c>
      <c r="E80" s="89" t="s">
        <v>571</v>
      </c>
      <c r="F80" s="89" t="s">
        <v>1034</v>
      </c>
      <c r="G80" s="89" t="s">
        <v>746</v>
      </c>
      <c r="H80" s="89" t="s">
        <v>77</v>
      </c>
      <c r="I80" s="99" t="s">
        <v>574</v>
      </c>
      <c r="J80" s="99" t="s">
        <v>572</v>
      </c>
      <c r="K80" s="99" t="s">
        <v>572</v>
      </c>
      <c r="L80" s="99" t="s">
        <v>573</v>
      </c>
      <c r="M80" s="100" t="s">
        <v>575</v>
      </c>
      <c r="N80" s="99" t="s">
        <v>575</v>
      </c>
      <c r="O80" s="99" t="s">
        <v>576</v>
      </c>
      <c r="P80" s="99" t="s">
        <v>572</v>
      </c>
      <c r="Q80" s="99" t="s">
        <v>574</v>
      </c>
      <c r="R80" s="100" t="s">
        <v>573</v>
      </c>
      <c r="S80" s="99" t="s">
        <v>576</v>
      </c>
      <c r="T80" s="100" t="s">
        <v>572</v>
      </c>
      <c r="U80" s="100" t="s">
        <v>573</v>
      </c>
      <c r="V80" s="99" t="s">
        <v>574</v>
      </c>
      <c r="W80" s="99" t="s">
        <v>575</v>
      </c>
      <c r="X80" s="99" t="s">
        <v>576</v>
      </c>
      <c r="Y80" s="99" t="s">
        <v>574</v>
      </c>
      <c r="Z80" s="99" t="s">
        <v>574</v>
      </c>
      <c r="AA80" s="99" t="s">
        <v>574</v>
      </c>
      <c r="AB80" s="99" t="s">
        <v>574</v>
      </c>
      <c r="AC80" s="99" t="s">
        <v>574</v>
      </c>
      <c r="AD80" s="99" t="s">
        <v>574</v>
      </c>
      <c r="AE80" s="99" t="s">
        <v>574</v>
      </c>
      <c r="AF80" s="99" t="s">
        <v>574</v>
      </c>
      <c r="AG80" s="99" t="s">
        <v>574</v>
      </c>
      <c r="AH80" s="99" t="s">
        <v>574</v>
      </c>
      <c r="AI80" s="99" t="s">
        <v>574</v>
      </c>
      <c r="AJ80" s="100" t="s">
        <v>1121</v>
      </c>
      <c r="AK80" s="100" t="s">
        <v>1122</v>
      </c>
      <c r="AL80" s="100" t="s">
        <v>1123</v>
      </c>
      <c r="AM80" s="100" t="s">
        <v>1124</v>
      </c>
      <c r="AN80" s="100" t="s">
        <v>1125</v>
      </c>
      <c r="AO80" s="99" t="s">
        <v>572</v>
      </c>
      <c r="AP80" s="99" t="s">
        <v>572</v>
      </c>
      <c r="AQ80" s="99" t="s">
        <v>577</v>
      </c>
      <c r="AR80" s="99" t="s">
        <v>577</v>
      </c>
      <c r="AS80" s="100" t="s">
        <v>577</v>
      </c>
      <c r="AT80" s="99" t="s">
        <v>583</v>
      </c>
      <c r="AU80" s="99" t="s">
        <v>583</v>
      </c>
      <c r="AV80" s="99" t="s">
        <v>583</v>
      </c>
      <c r="AW80" s="99" t="s">
        <v>572</v>
      </c>
      <c r="AX80" s="99" t="s">
        <v>572</v>
      </c>
      <c r="AY80" s="100" t="s">
        <v>583</v>
      </c>
      <c r="AZ80" s="100" t="s">
        <v>572</v>
      </c>
      <c r="BA80" s="99" t="s">
        <v>583</v>
      </c>
      <c r="BB80" s="100" t="s">
        <v>572</v>
      </c>
      <c r="BC80" s="99" t="s">
        <v>572</v>
      </c>
      <c r="BD80" s="99" t="s">
        <v>583</v>
      </c>
      <c r="BE80" s="99" t="s">
        <v>583</v>
      </c>
      <c r="BF80" s="99" t="s">
        <v>583</v>
      </c>
      <c r="BG80" s="99" t="s">
        <v>572</v>
      </c>
      <c r="BH80" s="99" t="s">
        <v>572</v>
      </c>
      <c r="BI80" s="100" t="s">
        <v>587</v>
      </c>
      <c r="BJ80" s="99" t="s">
        <v>572</v>
      </c>
      <c r="BK80" s="99" t="s">
        <v>583</v>
      </c>
      <c r="BL80" s="99" t="s">
        <v>572</v>
      </c>
      <c r="BM80" s="100" t="s">
        <v>572</v>
      </c>
      <c r="BN80" s="99" t="s">
        <v>583</v>
      </c>
      <c r="BO80" s="99" t="s">
        <v>572</v>
      </c>
      <c r="BP80" s="99" t="s">
        <v>583</v>
      </c>
      <c r="BQ80" s="99" t="s">
        <v>572</v>
      </c>
      <c r="BR80" s="99" t="s">
        <v>583</v>
      </c>
      <c r="BS80" s="99" t="s">
        <v>572</v>
      </c>
      <c r="BT80" s="99" t="s">
        <v>572</v>
      </c>
      <c r="BU80" s="99" t="s">
        <v>583</v>
      </c>
      <c r="BV80" s="100" t="s">
        <v>572</v>
      </c>
      <c r="BW80" s="99" t="s">
        <v>583</v>
      </c>
      <c r="BX80" s="100" t="s">
        <v>572</v>
      </c>
      <c r="BY80" s="100" t="s">
        <v>572</v>
      </c>
      <c r="BZ80" s="100" t="s">
        <v>583</v>
      </c>
      <c r="CA80" s="100" t="s">
        <v>572</v>
      </c>
      <c r="CB80" s="100" t="s">
        <v>583</v>
      </c>
      <c r="CC80" s="100" t="s">
        <v>583</v>
      </c>
      <c r="CD80" s="99" t="s">
        <v>583</v>
      </c>
      <c r="CE80" s="100" t="s">
        <v>572</v>
      </c>
      <c r="CF80" s="99" t="s">
        <v>583</v>
      </c>
      <c r="CG80" s="99" t="s">
        <v>572</v>
      </c>
      <c r="CH80" s="99" t="s">
        <v>583</v>
      </c>
      <c r="CI80" s="100" t="s">
        <v>583</v>
      </c>
      <c r="CJ80" s="100" t="s">
        <v>583</v>
      </c>
      <c r="CK80" s="99" t="s">
        <v>583</v>
      </c>
      <c r="CL80" s="99" t="s">
        <v>583</v>
      </c>
      <c r="CM80" s="99" t="s">
        <v>572</v>
      </c>
      <c r="CN80" s="99" t="s">
        <v>583</v>
      </c>
      <c r="CO80" s="100" t="s">
        <v>583</v>
      </c>
      <c r="CP80" s="100" t="s">
        <v>576</v>
      </c>
      <c r="CQ80" s="100" t="s">
        <v>575</v>
      </c>
      <c r="CR80" s="100" t="s">
        <v>574</v>
      </c>
      <c r="CS80" s="100" t="s">
        <v>573</v>
      </c>
      <c r="CT80" s="100" t="s">
        <v>829</v>
      </c>
    </row>
    <row r="81" spans="1:98" s="90" customFormat="1" x14ac:dyDescent="0.25">
      <c r="A81" s="89" t="s">
        <v>1000</v>
      </c>
      <c r="B81" s="89" t="s">
        <v>147</v>
      </c>
      <c r="C81" s="91" t="s">
        <v>171</v>
      </c>
      <c r="D81" s="89" t="s">
        <v>715</v>
      </c>
      <c r="E81" s="89" t="s">
        <v>571</v>
      </c>
      <c r="F81" s="89" t="s">
        <v>1127</v>
      </c>
      <c r="G81" s="89" t="s">
        <v>767</v>
      </c>
      <c r="H81" s="89" t="s">
        <v>77</v>
      </c>
      <c r="I81" s="99" t="s">
        <v>574</v>
      </c>
      <c r="J81" s="99" t="s">
        <v>572</v>
      </c>
      <c r="K81" s="99" t="s">
        <v>572</v>
      </c>
      <c r="L81" s="99" t="s">
        <v>573</v>
      </c>
      <c r="M81" s="99" t="s">
        <v>574</v>
      </c>
      <c r="N81" s="99" t="s">
        <v>575</v>
      </c>
      <c r="O81" s="99" t="s">
        <v>576</v>
      </c>
      <c r="P81" s="99" t="s">
        <v>572</v>
      </c>
      <c r="Q81" s="99" t="s">
        <v>574</v>
      </c>
      <c r="R81" s="99" t="s">
        <v>574</v>
      </c>
      <c r="S81" s="99" t="s">
        <v>576</v>
      </c>
      <c r="T81" s="100" t="s">
        <v>576</v>
      </c>
      <c r="U81" s="99" t="s">
        <v>572</v>
      </c>
      <c r="V81" s="99" t="s">
        <v>574</v>
      </c>
      <c r="W81" s="99" t="s">
        <v>575</v>
      </c>
      <c r="X81" s="99" t="s">
        <v>576</v>
      </c>
      <c r="Y81" s="99" t="s">
        <v>574</v>
      </c>
      <c r="Z81" s="99" t="s">
        <v>574</v>
      </c>
      <c r="AA81" s="99" t="s">
        <v>574</v>
      </c>
      <c r="AB81" s="99" t="s">
        <v>574</v>
      </c>
      <c r="AC81" s="99" t="s">
        <v>574</v>
      </c>
      <c r="AD81" s="99" t="s">
        <v>574</v>
      </c>
      <c r="AE81" s="99" t="s">
        <v>574</v>
      </c>
      <c r="AF81" s="99" t="s">
        <v>574</v>
      </c>
      <c r="AG81" s="99" t="s">
        <v>574</v>
      </c>
      <c r="AH81" s="99" t="s">
        <v>574</v>
      </c>
      <c r="AI81" s="99" t="s">
        <v>574</v>
      </c>
      <c r="AJ81" s="100" t="s">
        <v>873</v>
      </c>
      <c r="AK81" s="100" t="s">
        <v>906</v>
      </c>
      <c r="AL81" s="100" t="s">
        <v>875</v>
      </c>
      <c r="AM81" s="100" t="s">
        <v>876</v>
      </c>
      <c r="AN81" s="100" t="s">
        <v>893</v>
      </c>
      <c r="AO81" s="99" t="s">
        <v>572</v>
      </c>
      <c r="AP81" s="99" t="s">
        <v>572</v>
      </c>
      <c r="AQ81" s="100" t="s">
        <v>572</v>
      </c>
      <c r="AR81" s="99" t="s">
        <v>577</v>
      </c>
      <c r="AS81" s="100" t="s">
        <v>577</v>
      </c>
      <c r="AT81" s="100" t="s">
        <v>572</v>
      </c>
      <c r="AU81" s="99" t="s">
        <v>583</v>
      </c>
      <c r="AV81" s="99" t="s">
        <v>583</v>
      </c>
      <c r="AW81" s="99" t="s">
        <v>572</v>
      </c>
      <c r="AX81" s="100" t="s">
        <v>583</v>
      </c>
      <c r="AY81" s="99" t="s">
        <v>572</v>
      </c>
      <c r="AZ81" s="99" t="s">
        <v>583</v>
      </c>
      <c r="BA81" s="99" t="s">
        <v>583</v>
      </c>
      <c r="BB81" s="99" t="s">
        <v>583</v>
      </c>
      <c r="BC81" s="99" t="s">
        <v>572</v>
      </c>
      <c r="BD81" s="99" t="s">
        <v>583</v>
      </c>
      <c r="BE81" s="99" t="s">
        <v>583</v>
      </c>
      <c r="BF81" s="99" t="s">
        <v>583</v>
      </c>
      <c r="BG81" s="99" t="s">
        <v>572</v>
      </c>
      <c r="BH81" s="100" t="s">
        <v>583</v>
      </c>
      <c r="BI81" s="100" t="s">
        <v>587</v>
      </c>
      <c r="BJ81" s="99" t="s">
        <v>572</v>
      </c>
      <c r="BK81" s="99" t="s">
        <v>583</v>
      </c>
      <c r="BL81" s="99" t="s">
        <v>572</v>
      </c>
      <c r="BM81" s="99" t="s">
        <v>583</v>
      </c>
      <c r="BN81" s="99" t="s">
        <v>583</v>
      </c>
      <c r="BO81" s="100" t="s">
        <v>583</v>
      </c>
      <c r="BP81" s="99" t="s">
        <v>583</v>
      </c>
      <c r="BQ81" s="99" t="s">
        <v>572</v>
      </c>
      <c r="BR81" s="99" t="s">
        <v>583</v>
      </c>
      <c r="BS81" s="99" t="s">
        <v>572</v>
      </c>
      <c r="BT81" s="99" t="s">
        <v>572</v>
      </c>
      <c r="BU81" s="99" t="s">
        <v>583</v>
      </c>
      <c r="BV81" s="99" t="s">
        <v>583</v>
      </c>
      <c r="BW81" s="99" t="s">
        <v>583</v>
      </c>
      <c r="BX81" s="100" t="s">
        <v>583</v>
      </c>
      <c r="BY81" s="99" t="s">
        <v>583</v>
      </c>
      <c r="BZ81" s="99" t="s">
        <v>572</v>
      </c>
      <c r="CA81" s="100" t="s">
        <v>572</v>
      </c>
      <c r="CB81" s="100" t="s">
        <v>583</v>
      </c>
      <c r="CC81" s="100" t="s">
        <v>583</v>
      </c>
      <c r="CD81" s="99" t="s">
        <v>583</v>
      </c>
      <c r="CE81" s="99" t="s">
        <v>583</v>
      </c>
      <c r="CF81" s="99" t="s">
        <v>583</v>
      </c>
      <c r="CG81" s="99" t="s">
        <v>572</v>
      </c>
      <c r="CH81" s="99" t="s">
        <v>583</v>
      </c>
      <c r="CI81" s="100" t="s">
        <v>583</v>
      </c>
      <c r="CJ81" s="100" t="s">
        <v>583</v>
      </c>
      <c r="CK81" s="100" t="s">
        <v>572</v>
      </c>
      <c r="CL81" s="99" t="s">
        <v>583</v>
      </c>
      <c r="CM81" s="99" t="s">
        <v>572</v>
      </c>
      <c r="CN81" s="99" t="s">
        <v>583</v>
      </c>
      <c r="CO81" s="100" t="s">
        <v>583</v>
      </c>
      <c r="CP81" s="100" t="s">
        <v>576</v>
      </c>
      <c r="CQ81" s="100" t="s">
        <v>575</v>
      </c>
      <c r="CR81" s="100" t="s">
        <v>574</v>
      </c>
      <c r="CS81" s="100" t="s">
        <v>573</v>
      </c>
      <c r="CT81" s="100" t="s">
        <v>572</v>
      </c>
    </row>
    <row r="82" spans="1:98" s="90" customFormat="1" ht="315" x14ac:dyDescent="0.25">
      <c r="A82" s="89" t="s">
        <v>1002</v>
      </c>
      <c r="B82" s="89" t="s">
        <v>147</v>
      </c>
      <c r="C82" s="91" t="s">
        <v>172</v>
      </c>
      <c r="D82" s="89" t="s">
        <v>820</v>
      </c>
      <c r="E82" s="89" t="s">
        <v>571</v>
      </c>
      <c r="F82" s="89" t="s">
        <v>1128</v>
      </c>
      <c r="G82" s="89" t="s">
        <v>771</v>
      </c>
      <c r="H82" s="89" t="s">
        <v>77</v>
      </c>
      <c r="I82" s="99" t="s">
        <v>574</v>
      </c>
      <c r="J82" s="99" t="s">
        <v>572</v>
      </c>
      <c r="K82" s="99" t="s">
        <v>572</v>
      </c>
      <c r="L82" s="99" t="s">
        <v>573</v>
      </c>
      <c r="M82" s="99" t="s">
        <v>574</v>
      </c>
      <c r="N82" s="99" t="s">
        <v>575</v>
      </c>
      <c r="O82" s="99" t="s">
        <v>576</v>
      </c>
      <c r="P82" s="100" t="s">
        <v>576</v>
      </c>
      <c r="Q82" s="99" t="s">
        <v>574</v>
      </c>
      <c r="R82" s="99" t="s">
        <v>574</v>
      </c>
      <c r="S82" s="99" t="s">
        <v>576</v>
      </c>
      <c r="T82" s="99" t="s">
        <v>573</v>
      </c>
      <c r="U82" s="99" t="s">
        <v>572</v>
      </c>
      <c r="V82" s="99" t="s">
        <v>574</v>
      </c>
      <c r="W82" s="99" t="s">
        <v>575</v>
      </c>
      <c r="X82" s="99" t="s">
        <v>576</v>
      </c>
      <c r="Y82" s="99" t="s">
        <v>574</v>
      </c>
      <c r="Z82" s="99" t="s">
        <v>574</v>
      </c>
      <c r="AA82" s="99" t="s">
        <v>574</v>
      </c>
      <c r="AB82" s="99" t="s">
        <v>574</v>
      </c>
      <c r="AC82" s="99" t="s">
        <v>574</v>
      </c>
      <c r="AD82" s="99" t="s">
        <v>574</v>
      </c>
      <c r="AE82" s="99" t="s">
        <v>574</v>
      </c>
      <c r="AF82" s="99" t="s">
        <v>574</v>
      </c>
      <c r="AG82" s="99" t="s">
        <v>574</v>
      </c>
      <c r="AH82" s="99" t="s">
        <v>574</v>
      </c>
      <c r="AI82" s="99" t="s">
        <v>574</v>
      </c>
      <c r="AJ82" s="102" t="s">
        <v>1129</v>
      </c>
      <c r="AK82" s="102" t="s">
        <v>1130</v>
      </c>
      <c r="AL82" s="102" t="s">
        <v>1131</v>
      </c>
      <c r="AM82" s="102" t="s">
        <v>1132</v>
      </c>
      <c r="AN82" s="102" t="s">
        <v>899</v>
      </c>
      <c r="AO82" s="99" t="s">
        <v>572</v>
      </c>
      <c r="AP82" s="99" t="s">
        <v>572</v>
      </c>
      <c r="AQ82" s="99" t="s">
        <v>577</v>
      </c>
      <c r="AR82" s="99" t="s">
        <v>577</v>
      </c>
      <c r="AS82" s="99" t="s">
        <v>572</v>
      </c>
      <c r="AT82" s="99" t="s">
        <v>583</v>
      </c>
      <c r="AU82" s="99" t="s">
        <v>583</v>
      </c>
      <c r="AV82" s="99" t="s">
        <v>583</v>
      </c>
      <c r="AW82" s="99" t="s">
        <v>572</v>
      </c>
      <c r="AX82" s="100" t="s">
        <v>583</v>
      </c>
      <c r="AY82" s="100" t="s">
        <v>583</v>
      </c>
      <c r="AZ82" s="99" t="s">
        <v>583</v>
      </c>
      <c r="BA82" s="99" t="s">
        <v>583</v>
      </c>
      <c r="BB82" s="99" t="s">
        <v>583</v>
      </c>
      <c r="BC82" s="99" t="s">
        <v>572</v>
      </c>
      <c r="BD82" s="99" t="s">
        <v>583</v>
      </c>
      <c r="BE82" s="99" t="s">
        <v>583</v>
      </c>
      <c r="BF82" s="99" t="s">
        <v>583</v>
      </c>
      <c r="BG82" s="99" t="s">
        <v>572</v>
      </c>
      <c r="BH82" s="100" t="s">
        <v>583</v>
      </c>
      <c r="BI82" s="100" t="s">
        <v>587</v>
      </c>
      <c r="BJ82" s="99" t="s">
        <v>572</v>
      </c>
      <c r="BK82" s="99" t="s">
        <v>583</v>
      </c>
      <c r="BL82" s="99" t="s">
        <v>572</v>
      </c>
      <c r="BM82" s="99" t="s">
        <v>583</v>
      </c>
      <c r="BN82" s="99" t="s">
        <v>583</v>
      </c>
      <c r="BO82" s="100" t="s">
        <v>583</v>
      </c>
      <c r="BP82" s="99" t="s">
        <v>583</v>
      </c>
      <c r="BQ82" s="99" t="s">
        <v>572</v>
      </c>
      <c r="BR82" s="99" t="s">
        <v>583</v>
      </c>
      <c r="BS82" s="100" t="s">
        <v>583</v>
      </c>
      <c r="BT82" s="100" t="s">
        <v>583</v>
      </c>
      <c r="BU82" s="100" t="s">
        <v>572</v>
      </c>
      <c r="BV82" s="99" t="s">
        <v>583</v>
      </c>
      <c r="BW82" s="100" t="s">
        <v>572</v>
      </c>
      <c r="BX82" s="100" t="s">
        <v>583</v>
      </c>
      <c r="BY82" s="99" t="s">
        <v>583</v>
      </c>
      <c r="BZ82" s="99" t="s">
        <v>572</v>
      </c>
      <c r="CA82" s="100" t="s">
        <v>572</v>
      </c>
      <c r="CB82" s="100" t="s">
        <v>583</v>
      </c>
      <c r="CC82" s="100" t="s">
        <v>583</v>
      </c>
      <c r="CD82" s="99" t="s">
        <v>583</v>
      </c>
      <c r="CE82" s="100" t="s">
        <v>572</v>
      </c>
      <c r="CF82" s="99" t="s">
        <v>583</v>
      </c>
      <c r="CG82" s="99" t="s">
        <v>572</v>
      </c>
      <c r="CH82" s="99" t="s">
        <v>583</v>
      </c>
      <c r="CI82" s="100" t="s">
        <v>583</v>
      </c>
      <c r="CJ82" s="100" t="s">
        <v>583</v>
      </c>
      <c r="CK82" s="99" t="s">
        <v>583</v>
      </c>
      <c r="CL82" s="99" t="s">
        <v>583</v>
      </c>
      <c r="CM82" s="99" t="s">
        <v>572</v>
      </c>
      <c r="CN82" s="99" t="s">
        <v>583</v>
      </c>
      <c r="CO82" s="100" t="s">
        <v>583</v>
      </c>
      <c r="CP82" s="100" t="s">
        <v>576</v>
      </c>
      <c r="CQ82" s="100" t="s">
        <v>575</v>
      </c>
      <c r="CR82" s="100" t="s">
        <v>574</v>
      </c>
      <c r="CS82" s="100" t="s">
        <v>573</v>
      </c>
      <c r="CT82" s="100" t="s">
        <v>572</v>
      </c>
    </row>
    <row r="83" spans="1:98" s="90" customFormat="1" x14ac:dyDescent="0.25">
      <c r="A83" s="89" t="s">
        <v>1003</v>
      </c>
      <c r="B83" s="89" t="s">
        <v>147</v>
      </c>
      <c r="C83" s="91" t="s">
        <v>173</v>
      </c>
      <c r="D83" s="89" t="s">
        <v>716</v>
      </c>
      <c r="E83" s="89" t="s">
        <v>571</v>
      </c>
      <c r="F83" s="89" t="s">
        <v>1514</v>
      </c>
      <c r="G83" s="89" t="s">
        <v>744</v>
      </c>
      <c r="H83" s="89" t="s">
        <v>77</v>
      </c>
      <c r="I83" s="99" t="s">
        <v>587</v>
      </c>
      <c r="J83" s="99" t="s">
        <v>572</v>
      </c>
      <c r="K83" s="99" t="s">
        <v>572</v>
      </c>
      <c r="L83" s="99" t="s">
        <v>573</v>
      </c>
      <c r="M83" s="100" t="s">
        <v>573</v>
      </c>
      <c r="N83" s="100" t="s">
        <v>576</v>
      </c>
      <c r="O83" s="99" t="s">
        <v>576</v>
      </c>
      <c r="P83" s="99" t="s">
        <v>572</v>
      </c>
      <c r="Q83" s="99" t="s">
        <v>574</v>
      </c>
      <c r="R83" s="100" t="s">
        <v>576</v>
      </c>
      <c r="S83" s="100" t="s">
        <v>575</v>
      </c>
      <c r="T83" s="99" t="s">
        <v>573</v>
      </c>
      <c r="U83" s="100" t="s">
        <v>573</v>
      </c>
      <c r="V83" s="100" t="s">
        <v>575</v>
      </c>
      <c r="W83" s="100" t="s">
        <v>574</v>
      </c>
      <c r="X83" s="99" t="s">
        <v>576</v>
      </c>
      <c r="Y83" s="99" t="s">
        <v>574</v>
      </c>
      <c r="Z83" s="99" t="s">
        <v>574</v>
      </c>
      <c r="AA83" s="99" t="s">
        <v>574</v>
      </c>
      <c r="AB83" s="99" t="s">
        <v>574</v>
      </c>
      <c r="AC83" s="99" t="s">
        <v>574</v>
      </c>
      <c r="AD83" s="99" t="s">
        <v>574</v>
      </c>
      <c r="AE83" s="99" t="s">
        <v>574</v>
      </c>
      <c r="AF83" s="99" t="s">
        <v>574</v>
      </c>
      <c r="AG83" s="99" t="s">
        <v>574</v>
      </c>
      <c r="AH83" s="99" t="s">
        <v>574</v>
      </c>
      <c r="AI83" s="99" t="s">
        <v>574</v>
      </c>
      <c r="AJ83" s="100" t="s">
        <v>852</v>
      </c>
      <c r="AK83" s="100" t="s">
        <v>831</v>
      </c>
      <c r="AL83" s="100" t="s">
        <v>921</v>
      </c>
      <c r="AM83" s="100" t="s">
        <v>854</v>
      </c>
      <c r="AN83" s="100" t="s">
        <v>935</v>
      </c>
      <c r="AO83" s="99" t="s">
        <v>572</v>
      </c>
      <c r="AP83" s="99" t="s">
        <v>572</v>
      </c>
      <c r="AQ83" s="99" t="s">
        <v>577</v>
      </c>
      <c r="AR83" s="99" t="s">
        <v>577</v>
      </c>
      <c r="AS83" s="99" t="s">
        <v>572</v>
      </c>
      <c r="AT83" s="99" t="s">
        <v>583</v>
      </c>
      <c r="AU83" s="100" t="s">
        <v>572</v>
      </c>
      <c r="AV83" s="100" t="s">
        <v>572</v>
      </c>
      <c r="AW83" s="99" t="s">
        <v>572</v>
      </c>
      <c r="AX83" s="100" t="s">
        <v>583</v>
      </c>
      <c r="AY83" s="99" t="s">
        <v>572</v>
      </c>
      <c r="AZ83" s="99" t="s">
        <v>583</v>
      </c>
      <c r="BA83" s="99" t="s">
        <v>583</v>
      </c>
      <c r="BB83" s="100" t="s">
        <v>572</v>
      </c>
      <c r="BC83" s="99" t="s">
        <v>572</v>
      </c>
      <c r="BD83" s="99" t="s">
        <v>583</v>
      </c>
      <c r="BE83" s="99" t="s">
        <v>583</v>
      </c>
      <c r="BF83" s="99" t="s">
        <v>583</v>
      </c>
      <c r="BG83" s="99" t="s">
        <v>572</v>
      </c>
      <c r="BH83" s="99" t="s">
        <v>572</v>
      </c>
      <c r="BI83" s="100" t="s">
        <v>587</v>
      </c>
      <c r="BJ83" s="99" t="s">
        <v>572</v>
      </c>
      <c r="BK83" s="99" t="s">
        <v>583</v>
      </c>
      <c r="BL83" s="99" t="s">
        <v>572</v>
      </c>
      <c r="BM83" s="99" t="s">
        <v>583</v>
      </c>
      <c r="BN83" s="99" t="s">
        <v>583</v>
      </c>
      <c r="BO83" s="100" t="s">
        <v>583</v>
      </c>
      <c r="BP83" s="99" t="s">
        <v>583</v>
      </c>
      <c r="BQ83" s="99" t="s">
        <v>572</v>
      </c>
      <c r="BR83" s="99" t="s">
        <v>583</v>
      </c>
      <c r="BS83" s="99" t="s">
        <v>572</v>
      </c>
      <c r="BT83" s="99" t="s">
        <v>572</v>
      </c>
      <c r="BU83" s="99" t="s">
        <v>583</v>
      </c>
      <c r="BV83" s="100" t="s">
        <v>572</v>
      </c>
      <c r="BW83" s="99" t="s">
        <v>583</v>
      </c>
      <c r="BX83" s="100" t="s">
        <v>583</v>
      </c>
      <c r="BY83" s="99" t="s">
        <v>583</v>
      </c>
      <c r="BZ83" s="99" t="s">
        <v>572</v>
      </c>
      <c r="CA83" s="100" t="s">
        <v>572</v>
      </c>
      <c r="CB83" s="100" t="s">
        <v>583</v>
      </c>
      <c r="CC83" s="100" t="s">
        <v>583</v>
      </c>
      <c r="CD83" s="99" t="s">
        <v>583</v>
      </c>
      <c r="CE83" s="100" t="s">
        <v>572</v>
      </c>
      <c r="CF83" s="100" t="s">
        <v>572</v>
      </c>
      <c r="CG83" s="100" t="s">
        <v>583</v>
      </c>
      <c r="CH83" s="99" t="s">
        <v>583</v>
      </c>
      <c r="CI83" s="99" t="s">
        <v>572</v>
      </c>
      <c r="CJ83" s="99" t="s">
        <v>572</v>
      </c>
      <c r="CK83" s="100" t="s">
        <v>572</v>
      </c>
      <c r="CL83" s="99" t="s">
        <v>583</v>
      </c>
      <c r="CM83" s="99" t="s">
        <v>572</v>
      </c>
      <c r="CN83" s="99" t="s">
        <v>583</v>
      </c>
      <c r="CO83" s="100" t="s">
        <v>583</v>
      </c>
      <c r="CP83" s="100" t="s">
        <v>576</v>
      </c>
      <c r="CQ83" s="100" t="s">
        <v>575</v>
      </c>
      <c r="CR83" s="100" t="s">
        <v>574</v>
      </c>
      <c r="CS83" s="100" t="s">
        <v>573</v>
      </c>
      <c r="CT83" s="100" t="s">
        <v>572</v>
      </c>
    </row>
    <row r="84" spans="1:98" s="90" customFormat="1" ht="285" x14ac:dyDescent="0.25">
      <c r="A84" s="89" t="s">
        <v>748</v>
      </c>
      <c r="B84" s="89" t="s">
        <v>147</v>
      </c>
      <c r="C84" s="91" t="s">
        <v>174</v>
      </c>
      <c r="D84" s="89" t="s">
        <v>1133</v>
      </c>
      <c r="E84" s="89" t="s">
        <v>571</v>
      </c>
      <c r="F84" s="89" t="s">
        <v>1134</v>
      </c>
      <c r="G84" s="89" t="s">
        <v>771</v>
      </c>
      <c r="H84" s="89" t="s">
        <v>77</v>
      </c>
      <c r="I84" s="99" t="s">
        <v>574</v>
      </c>
      <c r="J84" s="99" t="s">
        <v>572</v>
      </c>
      <c r="K84" s="99" t="s">
        <v>572</v>
      </c>
      <c r="L84" s="99" t="s">
        <v>573</v>
      </c>
      <c r="M84" s="99" t="s">
        <v>574</v>
      </c>
      <c r="N84" s="99" t="s">
        <v>575</v>
      </c>
      <c r="O84" s="99" t="s">
        <v>576</v>
      </c>
      <c r="P84" s="99" t="s">
        <v>572</v>
      </c>
      <c r="Q84" s="99" t="s">
        <v>574</v>
      </c>
      <c r="R84" s="99" t="s">
        <v>574</v>
      </c>
      <c r="S84" s="99" t="s">
        <v>576</v>
      </c>
      <c r="T84" s="99" t="s">
        <v>573</v>
      </c>
      <c r="U84" s="99" t="s">
        <v>572</v>
      </c>
      <c r="V84" s="99" t="s">
        <v>574</v>
      </c>
      <c r="W84" s="99" t="s">
        <v>575</v>
      </c>
      <c r="X84" s="99" t="s">
        <v>576</v>
      </c>
      <c r="Y84" s="99" t="s">
        <v>574</v>
      </c>
      <c r="Z84" s="99" t="s">
        <v>574</v>
      </c>
      <c r="AA84" s="99" t="s">
        <v>574</v>
      </c>
      <c r="AB84" s="99" t="s">
        <v>574</v>
      </c>
      <c r="AC84" s="99" t="s">
        <v>574</v>
      </c>
      <c r="AD84" s="99" t="s">
        <v>574</v>
      </c>
      <c r="AE84" s="99" t="s">
        <v>574</v>
      </c>
      <c r="AF84" s="99" t="s">
        <v>574</v>
      </c>
      <c r="AG84" s="99" t="s">
        <v>574</v>
      </c>
      <c r="AH84" s="99" t="s">
        <v>574</v>
      </c>
      <c r="AI84" s="99" t="s">
        <v>574</v>
      </c>
      <c r="AJ84" s="102" t="s">
        <v>1135</v>
      </c>
      <c r="AK84" s="102" t="s">
        <v>1136</v>
      </c>
      <c r="AL84" s="102" t="s">
        <v>1137</v>
      </c>
      <c r="AM84" s="102" t="s">
        <v>898</v>
      </c>
      <c r="AN84" s="102" t="s">
        <v>893</v>
      </c>
      <c r="AO84" s="99" t="s">
        <v>572</v>
      </c>
      <c r="AP84" s="99" t="s">
        <v>572</v>
      </c>
      <c r="AQ84" s="99" t="s">
        <v>577</v>
      </c>
      <c r="AR84" s="99" t="s">
        <v>577</v>
      </c>
      <c r="AS84" s="100" t="s">
        <v>577</v>
      </c>
      <c r="AT84" s="99" t="s">
        <v>583</v>
      </c>
      <c r="AU84" s="99" t="s">
        <v>583</v>
      </c>
      <c r="AV84" s="99" t="s">
        <v>583</v>
      </c>
      <c r="AW84" s="99" t="s">
        <v>572</v>
      </c>
      <c r="AX84" s="99" t="s">
        <v>572</v>
      </c>
      <c r="AY84" s="100" t="s">
        <v>583</v>
      </c>
      <c r="AZ84" s="99" t="s">
        <v>583</v>
      </c>
      <c r="BA84" s="99" t="s">
        <v>583</v>
      </c>
      <c r="BB84" s="99" t="s">
        <v>583</v>
      </c>
      <c r="BC84" s="99" t="s">
        <v>572</v>
      </c>
      <c r="BD84" s="99" t="s">
        <v>583</v>
      </c>
      <c r="BE84" s="99" t="s">
        <v>583</v>
      </c>
      <c r="BF84" s="99" t="s">
        <v>583</v>
      </c>
      <c r="BG84" s="99" t="s">
        <v>572</v>
      </c>
      <c r="BH84" s="100" t="s">
        <v>583</v>
      </c>
      <c r="BI84" s="100" t="s">
        <v>587</v>
      </c>
      <c r="BJ84" s="99" t="s">
        <v>572</v>
      </c>
      <c r="BK84" s="99" t="s">
        <v>583</v>
      </c>
      <c r="BL84" s="99" t="s">
        <v>572</v>
      </c>
      <c r="BM84" s="99" t="s">
        <v>583</v>
      </c>
      <c r="BN84" s="99" t="s">
        <v>583</v>
      </c>
      <c r="BO84" s="100" t="s">
        <v>583</v>
      </c>
      <c r="BP84" s="99" t="s">
        <v>583</v>
      </c>
      <c r="BQ84" s="99" t="s">
        <v>572</v>
      </c>
      <c r="BR84" s="99" t="s">
        <v>583</v>
      </c>
      <c r="BS84" s="99" t="s">
        <v>572</v>
      </c>
      <c r="BT84" s="99" t="s">
        <v>572</v>
      </c>
      <c r="BU84" s="99" t="s">
        <v>583</v>
      </c>
      <c r="BV84" s="100" t="s">
        <v>572</v>
      </c>
      <c r="BW84" s="99" t="s">
        <v>583</v>
      </c>
      <c r="BX84" s="100" t="s">
        <v>583</v>
      </c>
      <c r="BY84" s="99" t="s">
        <v>583</v>
      </c>
      <c r="BZ84" s="99" t="s">
        <v>572</v>
      </c>
      <c r="CA84" s="100" t="s">
        <v>572</v>
      </c>
      <c r="CB84" s="100" t="s">
        <v>583</v>
      </c>
      <c r="CC84" s="100" t="s">
        <v>583</v>
      </c>
      <c r="CD84" s="99" t="s">
        <v>583</v>
      </c>
      <c r="CE84" s="100" t="s">
        <v>572</v>
      </c>
      <c r="CF84" s="99" t="s">
        <v>583</v>
      </c>
      <c r="CG84" s="99" t="s">
        <v>572</v>
      </c>
      <c r="CH84" s="99" t="s">
        <v>583</v>
      </c>
      <c r="CI84" s="100" t="s">
        <v>583</v>
      </c>
      <c r="CJ84" s="100" t="s">
        <v>583</v>
      </c>
      <c r="CK84" s="99" t="s">
        <v>583</v>
      </c>
      <c r="CL84" s="99" t="s">
        <v>583</v>
      </c>
      <c r="CM84" s="99" t="s">
        <v>572</v>
      </c>
      <c r="CN84" s="99" t="s">
        <v>583</v>
      </c>
      <c r="CO84" s="100" t="s">
        <v>583</v>
      </c>
      <c r="CP84" s="100" t="s">
        <v>576</v>
      </c>
      <c r="CQ84" s="100" t="s">
        <v>575</v>
      </c>
      <c r="CR84" s="100" t="s">
        <v>574</v>
      </c>
      <c r="CS84" s="100" t="s">
        <v>573</v>
      </c>
      <c r="CT84" s="100" t="s">
        <v>572</v>
      </c>
    </row>
    <row r="85" spans="1:98" s="90" customFormat="1" x14ac:dyDescent="0.25">
      <c r="A85" s="89" t="s">
        <v>1005</v>
      </c>
      <c r="B85" s="89" t="s">
        <v>147</v>
      </c>
      <c r="C85" s="91" t="s">
        <v>175</v>
      </c>
      <c r="D85" s="89" t="s">
        <v>821</v>
      </c>
      <c r="E85" s="89" t="s">
        <v>571</v>
      </c>
      <c r="F85" s="89" t="s">
        <v>1043</v>
      </c>
      <c r="G85" s="89" t="s">
        <v>771</v>
      </c>
      <c r="H85" s="89" t="s">
        <v>77</v>
      </c>
      <c r="I85" s="99" t="s">
        <v>574</v>
      </c>
      <c r="J85" s="99" t="s">
        <v>572</v>
      </c>
      <c r="K85" s="99" t="s">
        <v>572</v>
      </c>
      <c r="L85" s="99" t="s">
        <v>573</v>
      </c>
      <c r="M85" s="99" t="s">
        <v>574</v>
      </c>
      <c r="N85" s="99" t="s">
        <v>575</v>
      </c>
      <c r="O85" s="99" t="s">
        <v>576</v>
      </c>
      <c r="P85" s="99" t="s">
        <v>572</v>
      </c>
      <c r="Q85" s="99" t="s">
        <v>574</v>
      </c>
      <c r="R85" s="99" t="s">
        <v>574</v>
      </c>
      <c r="S85" s="99" t="s">
        <v>576</v>
      </c>
      <c r="T85" s="99" t="s">
        <v>573</v>
      </c>
      <c r="U85" s="99" t="s">
        <v>572</v>
      </c>
      <c r="V85" s="99" t="s">
        <v>574</v>
      </c>
      <c r="W85" s="99" t="s">
        <v>575</v>
      </c>
      <c r="X85" s="99" t="s">
        <v>576</v>
      </c>
      <c r="Y85" s="99" t="s">
        <v>574</v>
      </c>
      <c r="Z85" s="99" t="s">
        <v>574</v>
      </c>
      <c r="AA85" s="99" t="s">
        <v>574</v>
      </c>
      <c r="AB85" s="99" t="s">
        <v>574</v>
      </c>
      <c r="AC85" s="99" t="s">
        <v>574</v>
      </c>
      <c r="AD85" s="99" t="s">
        <v>574</v>
      </c>
      <c r="AE85" s="99" t="s">
        <v>574</v>
      </c>
      <c r="AF85" s="99" t="s">
        <v>574</v>
      </c>
      <c r="AG85" s="99" t="s">
        <v>574</v>
      </c>
      <c r="AH85" s="99" t="s">
        <v>574</v>
      </c>
      <c r="AI85" s="99" t="s">
        <v>574</v>
      </c>
      <c r="AJ85" s="100" t="s">
        <v>852</v>
      </c>
      <c r="AK85" s="100" t="s">
        <v>943</v>
      </c>
      <c r="AL85" s="100" t="s">
        <v>921</v>
      </c>
      <c r="AM85" s="100" t="s">
        <v>854</v>
      </c>
      <c r="AN85" s="100" t="s">
        <v>832</v>
      </c>
      <c r="AO85" s="99" t="s">
        <v>572</v>
      </c>
      <c r="AP85" s="99" t="s">
        <v>572</v>
      </c>
      <c r="AQ85" s="99" t="s">
        <v>577</v>
      </c>
      <c r="AR85" s="99" t="s">
        <v>577</v>
      </c>
      <c r="AS85" s="100" t="s">
        <v>577</v>
      </c>
      <c r="AT85" s="99" t="s">
        <v>583</v>
      </c>
      <c r="AU85" s="99" t="s">
        <v>583</v>
      </c>
      <c r="AV85" s="99" t="s">
        <v>583</v>
      </c>
      <c r="AW85" s="99" t="s">
        <v>572</v>
      </c>
      <c r="AX85" s="99" t="s">
        <v>572</v>
      </c>
      <c r="AY85" s="99" t="s">
        <v>572</v>
      </c>
      <c r="AZ85" s="99" t="s">
        <v>583</v>
      </c>
      <c r="BA85" s="99" t="s">
        <v>583</v>
      </c>
      <c r="BB85" s="100" t="s">
        <v>572</v>
      </c>
      <c r="BC85" s="99" t="s">
        <v>572</v>
      </c>
      <c r="BD85" s="99" t="s">
        <v>583</v>
      </c>
      <c r="BE85" s="100" t="s">
        <v>572</v>
      </c>
      <c r="BF85" s="99" t="s">
        <v>583</v>
      </c>
      <c r="BG85" s="99" t="s">
        <v>572</v>
      </c>
      <c r="BH85" s="99" t="s">
        <v>572</v>
      </c>
      <c r="BI85" s="100" t="s">
        <v>587</v>
      </c>
      <c r="BJ85" s="99" t="s">
        <v>572</v>
      </c>
      <c r="BK85" s="99" t="s">
        <v>583</v>
      </c>
      <c r="BL85" s="99" t="s">
        <v>572</v>
      </c>
      <c r="BM85" s="99" t="s">
        <v>583</v>
      </c>
      <c r="BN85" s="99" t="s">
        <v>583</v>
      </c>
      <c r="BO85" s="99" t="s">
        <v>572</v>
      </c>
      <c r="BP85" s="99" t="s">
        <v>583</v>
      </c>
      <c r="BQ85" s="99" t="s">
        <v>572</v>
      </c>
      <c r="BR85" s="99" t="s">
        <v>583</v>
      </c>
      <c r="BS85" s="99" t="s">
        <v>572</v>
      </c>
      <c r="BT85" s="99" t="s">
        <v>572</v>
      </c>
      <c r="BU85" s="99" t="s">
        <v>583</v>
      </c>
      <c r="BV85" s="99" t="s">
        <v>583</v>
      </c>
      <c r="BW85" s="99" t="s">
        <v>583</v>
      </c>
      <c r="BX85" s="100" t="s">
        <v>583</v>
      </c>
      <c r="BY85" s="99" t="s">
        <v>583</v>
      </c>
      <c r="BZ85" s="99" t="s">
        <v>572</v>
      </c>
      <c r="CA85" s="99" t="s">
        <v>583</v>
      </c>
      <c r="CB85" s="99" t="s">
        <v>572</v>
      </c>
      <c r="CC85" s="99" t="s">
        <v>572</v>
      </c>
      <c r="CD85" s="100" t="s">
        <v>572</v>
      </c>
      <c r="CE85" s="100" t="s">
        <v>572</v>
      </c>
      <c r="CF85" s="99" t="s">
        <v>583</v>
      </c>
      <c r="CG85" s="99" t="s">
        <v>572</v>
      </c>
      <c r="CH85" s="100" t="s">
        <v>572</v>
      </c>
      <c r="CI85" s="100" t="s">
        <v>583</v>
      </c>
      <c r="CJ85" s="100" t="s">
        <v>583</v>
      </c>
      <c r="CK85" s="100" t="s">
        <v>572</v>
      </c>
      <c r="CL85" s="99" t="s">
        <v>583</v>
      </c>
      <c r="CM85" s="99" t="s">
        <v>572</v>
      </c>
      <c r="CN85" s="99" t="s">
        <v>583</v>
      </c>
      <c r="CO85" s="100" t="s">
        <v>583</v>
      </c>
      <c r="CP85" s="100" t="s">
        <v>576</v>
      </c>
      <c r="CQ85" s="100" t="s">
        <v>575</v>
      </c>
      <c r="CR85" s="100" t="s">
        <v>574</v>
      </c>
      <c r="CS85" s="100" t="s">
        <v>573</v>
      </c>
      <c r="CT85" s="100" t="s">
        <v>572</v>
      </c>
    </row>
    <row r="86" spans="1:98" s="90" customFormat="1" x14ac:dyDescent="0.25">
      <c r="A86" s="89" t="s">
        <v>1561</v>
      </c>
      <c r="B86" s="89" t="s">
        <v>147</v>
      </c>
      <c r="C86" s="91" t="s">
        <v>176</v>
      </c>
      <c r="D86" s="89" t="s">
        <v>717</v>
      </c>
      <c r="E86" s="89" t="s">
        <v>571</v>
      </c>
      <c r="F86" s="89" t="s">
        <v>1139</v>
      </c>
      <c r="G86" s="89" t="s">
        <v>741</v>
      </c>
      <c r="H86" s="89" t="s">
        <v>77</v>
      </c>
      <c r="I86" s="99" t="s">
        <v>574</v>
      </c>
      <c r="J86" s="99" t="s">
        <v>572</v>
      </c>
      <c r="K86" s="99" t="s">
        <v>572</v>
      </c>
      <c r="L86" s="99" t="s">
        <v>573</v>
      </c>
      <c r="M86" s="100" t="s">
        <v>573</v>
      </c>
      <c r="N86" s="99" t="s">
        <v>575</v>
      </c>
      <c r="O86" s="100" t="s">
        <v>572</v>
      </c>
      <c r="P86" s="100" t="s">
        <v>574</v>
      </c>
      <c r="Q86" s="100" t="s">
        <v>575</v>
      </c>
      <c r="R86" s="100" t="s">
        <v>572</v>
      </c>
      <c r="S86" s="100" t="s">
        <v>573</v>
      </c>
      <c r="T86" s="100" t="s">
        <v>576</v>
      </c>
      <c r="U86" s="99" t="s">
        <v>572</v>
      </c>
      <c r="V86" s="100" t="s">
        <v>573</v>
      </c>
      <c r="W86" s="99" t="s">
        <v>575</v>
      </c>
      <c r="X86" s="100" t="s">
        <v>572</v>
      </c>
      <c r="Y86" s="99" t="s">
        <v>574</v>
      </c>
      <c r="Z86" s="99" t="s">
        <v>574</v>
      </c>
      <c r="AA86" s="99" t="s">
        <v>574</v>
      </c>
      <c r="AB86" s="99" t="s">
        <v>574</v>
      </c>
      <c r="AC86" s="99" t="s">
        <v>574</v>
      </c>
      <c r="AD86" s="99" t="s">
        <v>574</v>
      </c>
      <c r="AE86" s="99" t="s">
        <v>574</v>
      </c>
      <c r="AF86" s="99" t="s">
        <v>574</v>
      </c>
      <c r="AG86" s="99" t="s">
        <v>574</v>
      </c>
      <c r="AH86" s="99" t="s">
        <v>574</v>
      </c>
      <c r="AI86" s="99" t="s">
        <v>574</v>
      </c>
      <c r="AJ86" s="100" t="s">
        <v>889</v>
      </c>
      <c r="AK86" s="100" t="s">
        <v>890</v>
      </c>
      <c r="AL86" s="100" t="s">
        <v>897</v>
      </c>
      <c r="AM86" s="100" t="s">
        <v>892</v>
      </c>
      <c r="AN86" s="100" t="s">
        <v>893</v>
      </c>
      <c r="AO86" s="99" t="s">
        <v>572</v>
      </c>
      <c r="AP86" s="100" t="s">
        <v>577</v>
      </c>
      <c r="AQ86" s="100" t="s">
        <v>572</v>
      </c>
      <c r="AR86" s="99" t="s">
        <v>577</v>
      </c>
      <c r="AS86" s="99" t="s">
        <v>572</v>
      </c>
      <c r="AT86" s="99" t="s">
        <v>583</v>
      </c>
      <c r="AU86" s="99" t="s">
        <v>583</v>
      </c>
      <c r="AV86" s="99" t="s">
        <v>583</v>
      </c>
      <c r="AW86" s="99" t="s">
        <v>572</v>
      </c>
      <c r="AX86" s="99" t="s">
        <v>572</v>
      </c>
      <c r="AY86" s="100" t="s">
        <v>583</v>
      </c>
      <c r="AZ86" s="99" t="s">
        <v>583</v>
      </c>
      <c r="BA86" s="99" t="s">
        <v>583</v>
      </c>
      <c r="BB86" s="99" t="s">
        <v>583</v>
      </c>
      <c r="BC86" s="99" t="s">
        <v>572</v>
      </c>
      <c r="BD86" s="99" t="s">
        <v>583</v>
      </c>
      <c r="BE86" s="99" t="s">
        <v>583</v>
      </c>
      <c r="BF86" s="99" t="s">
        <v>583</v>
      </c>
      <c r="BG86" s="99" t="s">
        <v>572</v>
      </c>
      <c r="BH86" s="99" t="s">
        <v>572</v>
      </c>
      <c r="BI86" s="100" t="s">
        <v>587</v>
      </c>
      <c r="BJ86" s="100" t="s">
        <v>583</v>
      </c>
      <c r="BK86" s="100" t="s">
        <v>572</v>
      </c>
      <c r="BL86" s="100" t="s">
        <v>583</v>
      </c>
      <c r="BM86" s="99" t="s">
        <v>583</v>
      </c>
      <c r="BN86" s="100" t="s">
        <v>572</v>
      </c>
      <c r="BO86" s="100" t="s">
        <v>583</v>
      </c>
      <c r="BP86" s="99" t="s">
        <v>583</v>
      </c>
      <c r="BQ86" s="99" t="s">
        <v>572</v>
      </c>
      <c r="BR86" s="99" t="s">
        <v>583</v>
      </c>
      <c r="BS86" s="100" t="s">
        <v>583</v>
      </c>
      <c r="BT86" s="99" t="s">
        <v>572</v>
      </c>
      <c r="BU86" s="100" t="s">
        <v>572</v>
      </c>
      <c r="BV86" s="99" t="s">
        <v>583</v>
      </c>
      <c r="BW86" s="100" t="s">
        <v>572</v>
      </c>
      <c r="BX86" s="100" t="s">
        <v>572</v>
      </c>
      <c r="BY86" s="99" t="s">
        <v>583</v>
      </c>
      <c r="BZ86" s="100" t="s">
        <v>583</v>
      </c>
      <c r="CA86" s="100" t="s">
        <v>572</v>
      </c>
      <c r="CB86" s="99" t="s">
        <v>572</v>
      </c>
      <c r="CC86" s="100" t="s">
        <v>583</v>
      </c>
      <c r="CD86" s="100" t="s">
        <v>572</v>
      </c>
      <c r="CE86" s="99" t="s">
        <v>583</v>
      </c>
      <c r="CF86" s="99" t="s">
        <v>583</v>
      </c>
      <c r="CG86" s="100" t="s">
        <v>583</v>
      </c>
      <c r="CH86" s="99" t="s">
        <v>583</v>
      </c>
      <c r="CI86" s="100" t="s">
        <v>583</v>
      </c>
      <c r="CJ86" s="99" t="s">
        <v>572</v>
      </c>
      <c r="CK86" s="99" t="s">
        <v>583</v>
      </c>
      <c r="CL86" s="100" t="s">
        <v>572</v>
      </c>
      <c r="CM86" s="100" t="s">
        <v>583</v>
      </c>
      <c r="CN86" s="99" t="s">
        <v>583</v>
      </c>
      <c r="CO86" s="99" t="s">
        <v>572</v>
      </c>
      <c r="CP86" s="100" t="s">
        <v>576</v>
      </c>
      <c r="CQ86" s="100" t="s">
        <v>575</v>
      </c>
      <c r="CR86" s="100" t="s">
        <v>574</v>
      </c>
      <c r="CS86" s="100" t="s">
        <v>573</v>
      </c>
      <c r="CT86" s="100" t="s">
        <v>572</v>
      </c>
    </row>
    <row r="87" spans="1:98" s="90" customFormat="1" x14ac:dyDescent="0.25">
      <c r="A87" s="89" t="s">
        <v>1440</v>
      </c>
      <c r="B87" s="89" t="s">
        <v>147</v>
      </c>
      <c r="C87" s="91" t="s">
        <v>177</v>
      </c>
      <c r="D87" s="89" t="s">
        <v>718</v>
      </c>
      <c r="E87" s="89" t="s">
        <v>571</v>
      </c>
      <c r="F87" s="89" t="s">
        <v>1141</v>
      </c>
      <c r="G87" s="89" t="s">
        <v>734</v>
      </c>
      <c r="H87" s="89" t="s">
        <v>77</v>
      </c>
      <c r="I87" s="99" t="s">
        <v>574</v>
      </c>
      <c r="J87" s="100" t="s">
        <v>576</v>
      </c>
      <c r="K87" s="99" t="s">
        <v>572</v>
      </c>
      <c r="L87" s="99" t="s">
        <v>573</v>
      </c>
      <c r="M87" s="100" t="s">
        <v>575</v>
      </c>
      <c r="N87" s="99" t="s">
        <v>575</v>
      </c>
      <c r="O87" s="99" t="s">
        <v>576</v>
      </c>
      <c r="P87" s="99" t="s">
        <v>572</v>
      </c>
      <c r="Q87" s="100" t="s">
        <v>575</v>
      </c>
      <c r="R87" s="99" t="s">
        <v>574</v>
      </c>
      <c r="S87" s="100" t="s">
        <v>573</v>
      </c>
      <c r="T87" s="100" t="s">
        <v>572</v>
      </c>
      <c r="U87" s="99" t="s">
        <v>572</v>
      </c>
      <c r="V87" s="99" t="s">
        <v>574</v>
      </c>
      <c r="W87" s="100" t="s">
        <v>574</v>
      </c>
      <c r="X87" s="100" t="s">
        <v>575</v>
      </c>
      <c r="Y87" s="99" t="s">
        <v>574</v>
      </c>
      <c r="Z87" s="99" t="s">
        <v>574</v>
      </c>
      <c r="AA87" s="99" t="s">
        <v>574</v>
      </c>
      <c r="AB87" s="99" t="s">
        <v>574</v>
      </c>
      <c r="AC87" s="99" t="s">
        <v>574</v>
      </c>
      <c r="AD87" s="99" t="s">
        <v>574</v>
      </c>
      <c r="AE87" s="99" t="s">
        <v>574</v>
      </c>
      <c r="AF87" s="99" t="s">
        <v>574</v>
      </c>
      <c r="AG87" s="99" t="s">
        <v>574</v>
      </c>
      <c r="AH87" s="99" t="s">
        <v>574</v>
      </c>
      <c r="AI87" s="99" t="s">
        <v>574</v>
      </c>
      <c r="AJ87" s="100" t="s">
        <v>852</v>
      </c>
      <c r="AK87" s="100" t="s">
        <v>1142</v>
      </c>
      <c r="AL87" s="100" t="s">
        <v>1143</v>
      </c>
      <c r="AM87" s="100" t="s">
        <v>854</v>
      </c>
      <c r="AN87" s="100" t="s">
        <v>935</v>
      </c>
      <c r="AO87" s="99" t="s">
        <v>572</v>
      </c>
      <c r="AP87" s="99" t="s">
        <v>572</v>
      </c>
      <c r="AQ87" s="99" t="s">
        <v>577</v>
      </c>
      <c r="AR87" s="100" t="s">
        <v>572</v>
      </c>
      <c r="AS87" s="100" t="s">
        <v>577</v>
      </c>
      <c r="AT87" s="99" t="s">
        <v>583</v>
      </c>
      <c r="AU87" s="100" t="s">
        <v>572</v>
      </c>
      <c r="AV87" s="99" t="s">
        <v>583</v>
      </c>
      <c r="AW87" s="100" t="s">
        <v>583</v>
      </c>
      <c r="AX87" s="99" t="s">
        <v>572</v>
      </c>
      <c r="AY87" s="99" t="s">
        <v>572</v>
      </c>
      <c r="AZ87" s="99" t="s">
        <v>583</v>
      </c>
      <c r="BA87" s="99" t="s">
        <v>583</v>
      </c>
      <c r="BB87" s="99" t="s">
        <v>583</v>
      </c>
      <c r="BC87" s="99" t="s">
        <v>572</v>
      </c>
      <c r="BD87" s="99" t="s">
        <v>583</v>
      </c>
      <c r="BE87" s="99" t="s">
        <v>583</v>
      </c>
      <c r="BF87" s="99" t="s">
        <v>583</v>
      </c>
      <c r="BG87" s="99" t="s">
        <v>572</v>
      </c>
      <c r="BH87" s="99" t="s">
        <v>572</v>
      </c>
      <c r="BI87" s="100" t="s">
        <v>587</v>
      </c>
      <c r="BJ87" s="99" t="s">
        <v>572</v>
      </c>
      <c r="BK87" s="99" t="s">
        <v>583</v>
      </c>
      <c r="BL87" s="99" t="s">
        <v>572</v>
      </c>
      <c r="BM87" s="99" t="s">
        <v>583</v>
      </c>
      <c r="BN87" s="99" t="s">
        <v>583</v>
      </c>
      <c r="BO87" s="99" t="s">
        <v>572</v>
      </c>
      <c r="BP87" s="99" t="s">
        <v>583</v>
      </c>
      <c r="BQ87" s="99" t="s">
        <v>572</v>
      </c>
      <c r="BR87" s="99" t="s">
        <v>583</v>
      </c>
      <c r="BS87" s="99" t="s">
        <v>572</v>
      </c>
      <c r="BT87" s="99" t="s">
        <v>572</v>
      </c>
      <c r="BU87" s="99" t="s">
        <v>583</v>
      </c>
      <c r="BV87" s="99" t="s">
        <v>583</v>
      </c>
      <c r="BW87" s="99" t="s">
        <v>583</v>
      </c>
      <c r="BX87" s="100" t="s">
        <v>572</v>
      </c>
      <c r="BY87" s="99" t="s">
        <v>583</v>
      </c>
      <c r="BZ87" s="100" t="s">
        <v>583</v>
      </c>
      <c r="CA87" s="99" t="s">
        <v>583</v>
      </c>
      <c r="CB87" s="100" t="s">
        <v>583</v>
      </c>
      <c r="CC87" s="99" t="s">
        <v>572</v>
      </c>
      <c r="CD87" s="99" t="s">
        <v>583</v>
      </c>
      <c r="CE87" s="100" t="s">
        <v>572</v>
      </c>
      <c r="CF87" s="100" t="s">
        <v>572</v>
      </c>
      <c r="CG87" s="100" t="s">
        <v>583</v>
      </c>
      <c r="CH87" s="99" t="s">
        <v>583</v>
      </c>
      <c r="CI87" s="99" t="s">
        <v>572</v>
      </c>
      <c r="CJ87" s="100" t="s">
        <v>583</v>
      </c>
      <c r="CK87" s="99" t="s">
        <v>583</v>
      </c>
      <c r="CL87" s="99" t="s">
        <v>583</v>
      </c>
      <c r="CM87" s="99" t="s">
        <v>572</v>
      </c>
      <c r="CN87" s="99" t="s">
        <v>583</v>
      </c>
      <c r="CO87" s="99" t="s">
        <v>572</v>
      </c>
      <c r="CP87" s="100" t="s">
        <v>576</v>
      </c>
      <c r="CQ87" s="100" t="s">
        <v>575</v>
      </c>
      <c r="CR87" s="100" t="s">
        <v>574</v>
      </c>
      <c r="CS87" s="100" t="s">
        <v>573</v>
      </c>
      <c r="CT87" s="100" t="s">
        <v>572</v>
      </c>
    </row>
    <row r="88" spans="1:98" s="90" customFormat="1" x14ac:dyDescent="0.25">
      <c r="A88" s="89" t="s">
        <v>1469</v>
      </c>
      <c r="B88" s="89" t="s">
        <v>147</v>
      </c>
      <c r="C88" s="91" t="s">
        <v>178</v>
      </c>
      <c r="D88" s="89" t="s">
        <v>591</v>
      </c>
      <c r="E88" s="89" t="s">
        <v>571</v>
      </c>
      <c r="F88" s="89" t="s">
        <v>1145</v>
      </c>
      <c r="G88" s="89" t="s">
        <v>754</v>
      </c>
      <c r="H88" s="89" t="s">
        <v>77</v>
      </c>
      <c r="I88" s="99" t="s">
        <v>574</v>
      </c>
      <c r="J88" s="99" t="s">
        <v>572</v>
      </c>
      <c r="K88" s="99" t="s">
        <v>572</v>
      </c>
      <c r="L88" s="99" t="s">
        <v>573</v>
      </c>
      <c r="M88" s="100" t="s">
        <v>575</v>
      </c>
      <c r="N88" s="99" t="s">
        <v>575</v>
      </c>
      <c r="O88" s="99" t="s">
        <v>576</v>
      </c>
      <c r="P88" s="99" t="s">
        <v>572</v>
      </c>
      <c r="Q88" s="99" t="s">
        <v>574</v>
      </c>
      <c r="R88" s="99" t="s">
        <v>574</v>
      </c>
      <c r="S88" s="100" t="s">
        <v>575</v>
      </c>
      <c r="T88" s="100" t="s">
        <v>576</v>
      </c>
      <c r="U88" s="99" t="s">
        <v>572</v>
      </c>
      <c r="V88" s="99" t="s">
        <v>574</v>
      </c>
      <c r="W88" s="99" t="s">
        <v>575</v>
      </c>
      <c r="X88" s="99" t="s">
        <v>576</v>
      </c>
      <c r="Y88" s="99" t="s">
        <v>574</v>
      </c>
      <c r="Z88" s="99" t="s">
        <v>574</v>
      </c>
      <c r="AA88" s="99" t="s">
        <v>574</v>
      </c>
      <c r="AB88" s="99" t="s">
        <v>574</v>
      </c>
      <c r="AC88" s="99" t="s">
        <v>574</v>
      </c>
      <c r="AD88" s="99" t="s">
        <v>574</v>
      </c>
      <c r="AE88" s="99" t="s">
        <v>574</v>
      </c>
      <c r="AF88" s="99" t="s">
        <v>574</v>
      </c>
      <c r="AG88" s="99" t="s">
        <v>574</v>
      </c>
      <c r="AH88" s="99" t="s">
        <v>574</v>
      </c>
      <c r="AI88" s="99" t="s">
        <v>574</v>
      </c>
      <c r="AJ88" s="100" t="s">
        <v>1146</v>
      </c>
      <c r="AK88" s="100" t="s">
        <v>1147</v>
      </c>
      <c r="AL88" s="100" t="s">
        <v>1019</v>
      </c>
      <c r="AM88" s="100" t="s">
        <v>854</v>
      </c>
      <c r="AN88" s="100" t="s">
        <v>1007</v>
      </c>
      <c r="AO88" s="99" t="s">
        <v>572</v>
      </c>
      <c r="AP88" s="99" t="s">
        <v>572</v>
      </c>
      <c r="AQ88" s="99" t="s">
        <v>577</v>
      </c>
      <c r="AR88" s="99" t="s">
        <v>577</v>
      </c>
      <c r="AS88" s="100" t="s">
        <v>577</v>
      </c>
      <c r="AT88" s="100" t="s">
        <v>572</v>
      </c>
      <c r="AU88" s="100" t="s">
        <v>572</v>
      </c>
      <c r="AV88" s="100" t="s">
        <v>572</v>
      </c>
      <c r="AW88" s="100" t="s">
        <v>583</v>
      </c>
      <c r="AX88" s="100" t="s">
        <v>583</v>
      </c>
      <c r="AY88" s="99" t="s">
        <v>572</v>
      </c>
      <c r="AZ88" s="99" t="s">
        <v>583</v>
      </c>
      <c r="BA88" s="99" t="s">
        <v>583</v>
      </c>
      <c r="BB88" s="100" t="s">
        <v>572</v>
      </c>
      <c r="BC88" s="99" t="s">
        <v>572</v>
      </c>
      <c r="BD88" s="99" t="s">
        <v>583</v>
      </c>
      <c r="BE88" s="100" t="s">
        <v>572</v>
      </c>
      <c r="BF88" s="99" t="s">
        <v>583</v>
      </c>
      <c r="BG88" s="99" t="s">
        <v>572</v>
      </c>
      <c r="BH88" s="99" t="s">
        <v>572</v>
      </c>
      <c r="BI88" s="100" t="s">
        <v>587</v>
      </c>
      <c r="BJ88" s="99" t="s">
        <v>572</v>
      </c>
      <c r="BK88" s="99" t="s">
        <v>583</v>
      </c>
      <c r="BL88" s="99" t="s">
        <v>572</v>
      </c>
      <c r="BM88" s="99" t="s">
        <v>583</v>
      </c>
      <c r="BN88" s="99" t="s">
        <v>583</v>
      </c>
      <c r="BO88" s="99" t="s">
        <v>572</v>
      </c>
      <c r="BP88" s="99" t="s">
        <v>583</v>
      </c>
      <c r="BQ88" s="99" t="s">
        <v>572</v>
      </c>
      <c r="BR88" s="99" t="s">
        <v>583</v>
      </c>
      <c r="BS88" s="99" t="s">
        <v>572</v>
      </c>
      <c r="BT88" s="99" t="s">
        <v>572</v>
      </c>
      <c r="BU88" s="99" t="s">
        <v>583</v>
      </c>
      <c r="BV88" s="100" t="s">
        <v>572</v>
      </c>
      <c r="BW88" s="99" t="s">
        <v>583</v>
      </c>
      <c r="BX88" s="100" t="s">
        <v>583</v>
      </c>
      <c r="BY88" s="100" t="s">
        <v>572</v>
      </c>
      <c r="BZ88" s="100" t="s">
        <v>583</v>
      </c>
      <c r="CA88" s="100" t="s">
        <v>572</v>
      </c>
      <c r="CB88" s="100" t="s">
        <v>583</v>
      </c>
      <c r="CC88" s="100" t="s">
        <v>583</v>
      </c>
      <c r="CD88" s="99" t="s">
        <v>583</v>
      </c>
      <c r="CE88" s="100" t="s">
        <v>572</v>
      </c>
      <c r="CF88" s="99" t="s">
        <v>583</v>
      </c>
      <c r="CG88" s="99" t="s">
        <v>572</v>
      </c>
      <c r="CH88" s="100" t="s">
        <v>572</v>
      </c>
      <c r="CI88" s="100" t="s">
        <v>583</v>
      </c>
      <c r="CJ88" s="100" t="s">
        <v>583</v>
      </c>
      <c r="CK88" s="99" t="s">
        <v>583</v>
      </c>
      <c r="CL88" s="100" t="s">
        <v>572</v>
      </c>
      <c r="CM88" s="99" t="s">
        <v>572</v>
      </c>
      <c r="CN88" s="100" t="s">
        <v>572</v>
      </c>
      <c r="CO88" s="100" t="s">
        <v>583</v>
      </c>
      <c r="CP88" s="100" t="s">
        <v>576</v>
      </c>
      <c r="CQ88" s="100" t="s">
        <v>575</v>
      </c>
      <c r="CR88" s="100" t="s">
        <v>574</v>
      </c>
      <c r="CS88" s="100" t="s">
        <v>573</v>
      </c>
      <c r="CT88" s="100" t="s">
        <v>572</v>
      </c>
    </row>
    <row r="89" spans="1:98" s="90" customFormat="1" x14ac:dyDescent="0.25">
      <c r="A89" s="89" t="s">
        <v>1505</v>
      </c>
      <c r="B89" s="89" t="s">
        <v>180</v>
      </c>
      <c r="C89" s="91" t="s">
        <v>179</v>
      </c>
      <c r="D89" s="89" t="s">
        <v>592</v>
      </c>
      <c r="E89" s="89" t="s">
        <v>571</v>
      </c>
      <c r="F89" s="89" t="s">
        <v>1231</v>
      </c>
      <c r="G89" s="89" t="s">
        <v>758</v>
      </c>
      <c r="H89" s="89" t="s">
        <v>77</v>
      </c>
      <c r="I89" s="99" t="s">
        <v>574</v>
      </c>
      <c r="J89" s="99" t="s">
        <v>572</v>
      </c>
      <c r="K89" s="99" t="s">
        <v>572</v>
      </c>
      <c r="L89" s="99" t="s">
        <v>573</v>
      </c>
      <c r="M89" s="99" t="s">
        <v>574</v>
      </c>
      <c r="N89" s="99" t="s">
        <v>575</v>
      </c>
      <c r="O89" s="99" t="s">
        <v>576</v>
      </c>
      <c r="P89" s="99" t="s">
        <v>572</v>
      </c>
      <c r="Q89" s="99" t="s">
        <v>574</v>
      </c>
      <c r="R89" s="99" t="s">
        <v>574</v>
      </c>
      <c r="S89" s="99" t="s">
        <v>576</v>
      </c>
      <c r="T89" s="100" t="s">
        <v>572</v>
      </c>
      <c r="U89" s="99" t="s">
        <v>572</v>
      </c>
      <c r="V89" s="99" t="s">
        <v>574</v>
      </c>
      <c r="W89" s="99" t="s">
        <v>575</v>
      </c>
      <c r="X89" s="100" t="s">
        <v>575</v>
      </c>
      <c r="Y89" s="99" t="s">
        <v>574</v>
      </c>
      <c r="Z89" s="99" t="s">
        <v>574</v>
      </c>
      <c r="AA89" s="99" t="s">
        <v>574</v>
      </c>
      <c r="AB89" s="99" t="s">
        <v>574</v>
      </c>
      <c r="AC89" s="99" t="s">
        <v>574</v>
      </c>
      <c r="AD89" s="99" t="s">
        <v>574</v>
      </c>
      <c r="AE89" s="99" t="s">
        <v>574</v>
      </c>
      <c r="AF89" s="99" t="s">
        <v>574</v>
      </c>
      <c r="AG89" s="99" t="s">
        <v>574</v>
      </c>
      <c r="AH89" s="99" t="s">
        <v>574</v>
      </c>
      <c r="AI89" s="99" t="s">
        <v>574</v>
      </c>
      <c r="AJ89" s="100" t="s">
        <v>852</v>
      </c>
      <c r="AK89" s="100" t="s">
        <v>831</v>
      </c>
      <c r="AL89" s="100" t="s">
        <v>952</v>
      </c>
      <c r="AM89" s="100" t="s">
        <v>854</v>
      </c>
      <c r="AN89" s="100" t="s">
        <v>832</v>
      </c>
      <c r="AO89" s="99" t="s">
        <v>572</v>
      </c>
      <c r="AP89" s="99" t="s">
        <v>572</v>
      </c>
      <c r="AQ89" s="100" t="s">
        <v>572</v>
      </c>
      <c r="AR89" s="99" t="s">
        <v>577</v>
      </c>
      <c r="AS89" s="100" t="s">
        <v>577</v>
      </c>
      <c r="AT89" s="99" t="s">
        <v>583</v>
      </c>
      <c r="AU89" s="99" t="s">
        <v>583</v>
      </c>
      <c r="AV89" s="99" t="s">
        <v>583</v>
      </c>
      <c r="AW89" s="99" t="s">
        <v>572</v>
      </c>
      <c r="AX89" s="99" t="s">
        <v>572</v>
      </c>
      <c r="AY89" s="99" t="s">
        <v>572</v>
      </c>
      <c r="AZ89" s="99" t="s">
        <v>583</v>
      </c>
      <c r="BA89" s="99" t="s">
        <v>583</v>
      </c>
      <c r="BB89" s="99" t="s">
        <v>583</v>
      </c>
      <c r="BC89" s="99" t="s">
        <v>572</v>
      </c>
      <c r="BD89" s="99" t="s">
        <v>583</v>
      </c>
      <c r="BE89" s="99" t="s">
        <v>583</v>
      </c>
      <c r="BF89" s="99" t="s">
        <v>583</v>
      </c>
      <c r="BG89" s="99" t="s">
        <v>572</v>
      </c>
      <c r="BH89" s="99" t="s">
        <v>572</v>
      </c>
      <c r="BI89" s="100" t="s">
        <v>587</v>
      </c>
      <c r="BJ89" s="99" t="s">
        <v>572</v>
      </c>
      <c r="BK89" s="99" t="s">
        <v>583</v>
      </c>
      <c r="BL89" s="99" t="s">
        <v>572</v>
      </c>
      <c r="BM89" s="99" t="s">
        <v>583</v>
      </c>
      <c r="BN89" s="99" t="s">
        <v>583</v>
      </c>
      <c r="BO89" s="99" t="s">
        <v>572</v>
      </c>
      <c r="BP89" s="99" t="s">
        <v>583</v>
      </c>
      <c r="BQ89" s="99" t="s">
        <v>572</v>
      </c>
      <c r="BR89" s="99" t="s">
        <v>583</v>
      </c>
      <c r="BS89" s="99" t="s">
        <v>572</v>
      </c>
      <c r="BT89" s="99" t="s">
        <v>572</v>
      </c>
      <c r="BU89" s="99" t="s">
        <v>583</v>
      </c>
      <c r="BV89" s="100" t="s">
        <v>572</v>
      </c>
      <c r="BW89" s="99" t="s">
        <v>583</v>
      </c>
      <c r="BX89" s="100" t="s">
        <v>572</v>
      </c>
      <c r="BY89" s="100" t="s">
        <v>572</v>
      </c>
      <c r="BZ89" s="100" t="s">
        <v>583</v>
      </c>
      <c r="CA89" s="100" t="s">
        <v>572</v>
      </c>
      <c r="CB89" s="100" t="s">
        <v>583</v>
      </c>
      <c r="CC89" s="100" t="s">
        <v>583</v>
      </c>
      <c r="CD89" s="99" t="s">
        <v>583</v>
      </c>
      <c r="CE89" s="100" t="s">
        <v>572</v>
      </c>
      <c r="CF89" s="100" t="s">
        <v>572</v>
      </c>
      <c r="CG89" s="100" t="s">
        <v>583</v>
      </c>
      <c r="CH89" s="99" t="s">
        <v>583</v>
      </c>
      <c r="CI89" s="100" t="s">
        <v>583</v>
      </c>
      <c r="CJ89" s="99" t="s">
        <v>572</v>
      </c>
      <c r="CK89" s="100" t="s">
        <v>572</v>
      </c>
      <c r="CL89" s="100" t="s">
        <v>572</v>
      </c>
      <c r="CM89" s="100" t="s">
        <v>583</v>
      </c>
      <c r="CN89" s="99" t="s">
        <v>583</v>
      </c>
      <c r="CO89" s="100" t="s">
        <v>583</v>
      </c>
      <c r="CP89" s="100" t="s">
        <v>576</v>
      </c>
      <c r="CQ89" s="100" t="s">
        <v>575</v>
      </c>
      <c r="CR89" s="100" t="s">
        <v>574</v>
      </c>
      <c r="CS89" s="100" t="s">
        <v>573</v>
      </c>
      <c r="CT89" s="100" t="s">
        <v>829</v>
      </c>
    </row>
    <row r="90" spans="1:98" s="90" customFormat="1" x14ac:dyDescent="0.25">
      <c r="A90" s="89" t="s">
        <v>1463</v>
      </c>
      <c r="B90" s="89" t="s">
        <v>180</v>
      </c>
      <c r="C90" s="91" t="s">
        <v>181</v>
      </c>
      <c r="D90" s="89" t="s">
        <v>822</v>
      </c>
      <c r="E90" s="89" t="s">
        <v>571</v>
      </c>
      <c r="F90" s="89" t="s">
        <v>1141</v>
      </c>
      <c r="G90" s="89" t="s">
        <v>746</v>
      </c>
      <c r="H90" s="89" t="s">
        <v>77</v>
      </c>
      <c r="I90" s="99" t="s">
        <v>574</v>
      </c>
      <c r="J90" s="99" t="s">
        <v>572</v>
      </c>
      <c r="K90" s="100" t="s">
        <v>576</v>
      </c>
      <c r="L90" s="99" t="s">
        <v>573</v>
      </c>
      <c r="M90" s="99" t="s">
        <v>574</v>
      </c>
      <c r="N90" s="99" t="s">
        <v>575</v>
      </c>
      <c r="O90" s="99" t="s">
        <v>576</v>
      </c>
      <c r="P90" s="99" t="s">
        <v>572</v>
      </c>
      <c r="Q90" s="99" t="s">
        <v>574</v>
      </c>
      <c r="R90" s="99" t="s">
        <v>574</v>
      </c>
      <c r="S90" s="100" t="s">
        <v>573</v>
      </c>
      <c r="T90" s="100" t="s">
        <v>576</v>
      </c>
      <c r="U90" s="100" t="s">
        <v>574</v>
      </c>
      <c r="V90" s="99" t="s">
        <v>574</v>
      </c>
      <c r="W90" s="99" t="s">
        <v>575</v>
      </c>
      <c r="X90" s="100" t="s">
        <v>575</v>
      </c>
      <c r="Y90" s="99" t="s">
        <v>574</v>
      </c>
      <c r="Z90" s="99" t="s">
        <v>574</v>
      </c>
      <c r="AA90" s="99" t="s">
        <v>574</v>
      </c>
      <c r="AB90" s="99" t="s">
        <v>574</v>
      </c>
      <c r="AC90" s="99" t="s">
        <v>574</v>
      </c>
      <c r="AD90" s="99" t="s">
        <v>574</v>
      </c>
      <c r="AE90" s="99" t="s">
        <v>574</v>
      </c>
      <c r="AF90" s="99" t="s">
        <v>574</v>
      </c>
      <c r="AG90" s="99" t="s">
        <v>574</v>
      </c>
      <c r="AH90" s="99" t="s">
        <v>574</v>
      </c>
      <c r="AI90" s="99" t="s">
        <v>574</v>
      </c>
      <c r="AJ90" s="100" t="s">
        <v>852</v>
      </c>
      <c r="AK90" s="100" t="s">
        <v>831</v>
      </c>
      <c r="AL90" s="100" t="s">
        <v>853</v>
      </c>
      <c r="AM90" s="100" t="s">
        <v>854</v>
      </c>
      <c r="AN90" s="100" t="s">
        <v>832</v>
      </c>
      <c r="AO90" s="99" t="s">
        <v>572</v>
      </c>
      <c r="AP90" s="99" t="s">
        <v>572</v>
      </c>
      <c r="AQ90" s="99" t="s">
        <v>577</v>
      </c>
      <c r="AR90" s="99" t="s">
        <v>577</v>
      </c>
      <c r="AS90" s="100" t="s">
        <v>577</v>
      </c>
      <c r="AT90" s="100" t="s">
        <v>572</v>
      </c>
      <c r="AU90" s="100" t="s">
        <v>572</v>
      </c>
      <c r="AV90" s="100" t="s">
        <v>572</v>
      </c>
      <c r="AW90" s="100" t="s">
        <v>583</v>
      </c>
      <c r="AX90" s="100" t="s">
        <v>583</v>
      </c>
      <c r="AY90" s="99" t="s">
        <v>572</v>
      </c>
      <c r="AZ90" s="99" t="s">
        <v>583</v>
      </c>
      <c r="BA90" s="99" t="s">
        <v>583</v>
      </c>
      <c r="BB90" s="99" t="s">
        <v>583</v>
      </c>
      <c r="BC90" s="99" t="s">
        <v>572</v>
      </c>
      <c r="BD90" s="99" t="s">
        <v>583</v>
      </c>
      <c r="BE90" s="99" t="s">
        <v>583</v>
      </c>
      <c r="BF90" s="99" t="s">
        <v>583</v>
      </c>
      <c r="BG90" s="99" t="s">
        <v>572</v>
      </c>
      <c r="BH90" s="99" t="s">
        <v>572</v>
      </c>
      <c r="BI90" s="100" t="s">
        <v>587</v>
      </c>
      <c r="BJ90" s="99" t="s">
        <v>572</v>
      </c>
      <c r="BK90" s="99" t="s">
        <v>583</v>
      </c>
      <c r="BL90" s="99" t="s">
        <v>572</v>
      </c>
      <c r="BM90" s="99" t="s">
        <v>583</v>
      </c>
      <c r="BN90" s="100" t="s">
        <v>572</v>
      </c>
      <c r="BO90" s="99" t="s">
        <v>572</v>
      </c>
      <c r="BP90" s="99" t="s">
        <v>583</v>
      </c>
      <c r="BQ90" s="100" t="s">
        <v>583</v>
      </c>
      <c r="BR90" s="99" t="s">
        <v>583</v>
      </c>
      <c r="BS90" s="99" t="s">
        <v>572</v>
      </c>
      <c r="BT90" s="99" t="s">
        <v>572</v>
      </c>
      <c r="BU90" s="99" t="s">
        <v>583</v>
      </c>
      <c r="BV90" s="100" t="s">
        <v>572</v>
      </c>
      <c r="BW90" s="99" t="s">
        <v>583</v>
      </c>
      <c r="BX90" s="100" t="s">
        <v>572</v>
      </c>
      <c r="BY90" s="100" t="s">
        <v>572</v>
      </c>
      <c r="BZ90" s="100" t="s">
        <v>583</v>
      </c>
      <c r="CA90" s="100" t="s">
        <v>572</v>
      </c>
      <c r="CB90" s="100" t="s">
        <v>583</v>
      </c>
      <c r="CC90" s="99" t="s">
        <v>572</v>
      </c>
      <c r="CD90" s="100" t="s">
        <v>572</v>
      </c>
      <c r="CE90" s="100" t="s">
        <v>572</v>
      </c>
      <c r="CF90" s="99" t="s">
        <v>583</v>
      </c>
      <c r="CG90" s="99" t="s">
        <v>572</v>
      </c>
      <c r="CH90" s="100" t="s">
        <v>572</v>
      </c>
      <c r="CI90" s="100" t="s">
        <v>583</v>
      </c>
      <c r="CJ90" s="100" t="s">
        <v>583</v>
      </c>
      <c r="CK90" s="99" t="s">
        <v>583</v>
      </c>
      <c r="CL90" s="99" t="s">
        <v>583</v>
      </c>
      <c r="CM90" s="99" t="s">
        <v>572</v>
      </c>
      <c r="CN90" s="99" t="s">
        <v>583</v>
      </c>
      <c r="CO90" s="100" t="s">
        <v>583</v>
      </c>
      <c r="CP90" s="100" t="s">
        <v>576</v>
      </c>
      <c r="CQ90" s="100" t="s">
        <v>575</v>
      </c>
      <c r="CR90" s="100" t="s">
        <v>829</v>
      </c>
      <c r="CS90" s="100" t="s">
        <v>573</v>
      </c>
      <c r="CT90" s="99" t="s">
        <v>574</v>
      </c>
    </row>
    <row r="91" spans="1:98" s="90" customFormat="1" x14ac:dyDescent="0.25">
      <c r="A91" s="89" t="s">
        <v>1506</v>
      </c>
      <c r="B91" s="89" t="s">
        <v>180</v>
      </c>
      <c r="C91" s="91" t="s">
        <v>182</v>
      </c>
      <c r="D91" s="89" t="s">
        <v>719</v>
      </c>
      <c r="E91" s="89" t="s">
        <v>571</v>
      </c>
      <c r="F91" s="89" t="s">
        <v>1148</v>
      </c>
      <c r="G91" s="89" t="s">
        <v>734</v>
      </c>
      <c r="H91" s="89" t="s">
        <v>77</v>
      </c>
      <c r="I91" s="99" t="s">
        <v>574</v>
      </c>
      <c r="J91" s="100" t="s">
        <v>576</v>
      </c>
      <c r="K91" s="99" t="s">
        <v>572</v>
      </c>
      <c r="L91" s="99" t="s">
        <v>573</v>
      </c>
      <c r="M91" s="99" t="s">
        <v>574</v>
      </c>
      <c r="N91" s="99" t="s">
        <v>575</v>
      </c>
      <c r="O91" s="100" t="s">
        <v>573</v>
      </c>
      <c r="P91" s="99" t="s">
        <v>572</v>
      </c>
      <c r="Q91" s="100" t="s">
        <v>572</v>
      </c>
      <c r="R91" s="99" t="s">
        <v>574</v>
      </c>
      <c r="S91" s="99" t="s">
        <v>576</v>
      </c>
      <c r="T91" s="100" t="s">
        <v>576</v>
      </c>
      <c r="U91" s="99" t="s">
        <v>572</v>
      </c>
      <c r="V91" s="99" t="s">
        <v>574</v>
      </c>
      <c r="W91" s="99" t="s">
        <v>575</v>
      </c>
      <c r="X91" s="99" t="s">
        <v>576</v>
      </c>
      <c r="Y91" s="99" t="s">
        <v>574</v>
      </c>
      <c r="Z91" s="99" t="s">
        <v>587</v>
      </c>
      <c r="AA91" s="99" t="s">
        <v>574</v>
      </c>
      <c r="AB91" s="99" t="s">
        <v>574</v>
      </c>
      <c r="AC91" s="99" t="s">
        <v>574</v>
      </c>
      <c r="AD91" s="99" t="s">
        <v>574</v>
      </c>
      <c r="AE91" s="99" t="s">
        <v>574</v>
      </c>
      <c r="AF91" s="99" t="s">
        <v>574</v>
      </c>
      <c r="AG91" s="99" t="s">
        <v>574</v>
      </c>
      <c r="AH91" s="99" t="s">
        <v>574</v>
      </c>
      <c r="AI91" s="99" t="s">
        <v>574</v>
      </c>
      <c r="AJ91" s="100" t="s">
        <v>1149</v>
      </c>
      <c r="AK91" s="100" t="s">
        <v>943</v>
      </c>
      <c r="AL91" s="100" t="s">
        <v>1019</v>
      </c>
      <c r="AM91" s="100" t="s">
        <v>1150</v>
      </c>
      <c r="AN91" s="100" t="s">
        <v>1007</v>
      </c>
      <c r="AO91" s="99" t="s">
        <v>572</v>
      </c>
      <c r="AP91" s="99" t="s">
        <v>572</v>
      </c>
      <c r="AQ91" s="100" t="s">
        <v>572</v>
      </c>
      <c r="AR91" s="100" t="s">
        <v>572</v>
      </c>
      <c r="AS91" s="99" t="s">
        <v>572</v>
      </c>
      <c r="AT91" s="100" t="s">
        <v>572</v>
      </c>
      <c r="AU91" s="100" t="s">
        <v>572</v>
      </c>
      <c r="AV91" s="100" t="s">
        <v>572</v>
      </c>
      <c r="AW91" s="100" t="s">
        <v>583</v>
      </c>
      <c r="AX91" s="99" t="s">
        <v>572</v>
      </c>
      <c r="AY91" s="100" t="s">
        <v>583</v>
      </c>
      <c r="AZ91" s="99" t="s">
        <v>583</v>
      </c>
      <c r="BA91" s="99" t="s">
        <v>583</v>
      </c>
      <c r="BB91" s="99" t="s">
        <v>583</v>
      </c>
      <c r="BC91" s="99" t="s">
        <v>572</v>
      </c>
      <c r="BD91" s="99" t="s">
        <v>583</v>
      </c>
      <c r="BE91" s="99" t="s">
        <v>583</v>
      </c>
      <c r="BF91" s="99" t="s">
        <v>583</v>
      </c>
      <c r="BG91" s="99" t="s">
        <v>572</v>
      </c>
      <c r="BH91" s="100" t="s">
        <v>583</v>
      </c>
      <c r="BI91" s="100" t="s">
        <v>587</v>
      </c>
      <c r="BJ91" s="99" t="s">
        <v>572</v>
      </c>
      <c r="BK91" s="99" t="s">
        <v>583</v>
      </c>
      <c r="BL91" s="99" t="s">
        <v>572</v>
      </c>
      <c r="BM91" s="99" t="s">
        <v>583</v>
      </c>
      <c r="BN91" s="100" t="s">
        <v>572</v>
      </c>
      <c r="BO91" s="99" t="s">
        <v>572</v>
      </c>
      <c r="BP91" s="100" t="s">
        <v>572</v>
      </c>
      <c r="BQ91" s="100" t="s">
        <v>583</v>
      </c>
      <c r="BR91" s="100" t="s">
        <v>572</v>
      </c>
      <c r="BS91" s="99" t="s">
        <v>572</v>
      </c>
      <c r="BT91" s="99" t="s">
        <v>572</v>
      </c>
      <c r="BU91" s="99" t="s">
        <v>583</v>
      </c>
      <c r="BV91" s="100" t="s">
        <v>572</v>
      </c>
      <c r="BW91" s="99" t="s">
        <v>583</v>
      </c>
      <c r="BX91" s="100" t="s">
        <v>572</v>
      </c>
      <c r="BY91" s="100" t="s">
        <v>572</v>
      </c>
      <c r="BZ91" s="100" t="s">
        <v>583</v>
      </c>
      <c r="CA91" s="100" t="s">
        <v>572</v>
      </c>
      <c r="CB91" s="100" t="s">
        <v>583</v>
      </c>
      <c r="CC91" s="100" t="s">
        <v>583</v>
      </c>
      <c r="CD91" s="99" t="s">
        <v>583</v>
      </c>
      <c r="CE91" s="99" t="s">
        <v>583</v>
      </c>
      <c r="CF91" s="99" t="s">
        <v>583</v>
      </c>
      <c r="CG91" s="99" t="s">
        <v>572</v>
      </c>
      <c r="CH91" s="99" t="s">
        <v>583</v>
      </c>
      <c r="CI91" s="100" t="s">
        <v>583</v>
      </c>
      <c r="CJ91" s="100" t="s">
        <v>583</v>
      </c>
      <c r="CK91" s="100" t="s">
        <v>572</v>
      </c>
      <c r="CL91" s="100" t="s">
        <v>572</v>
      </c>
      <c r="CM91" s="100" t="s">
        <v>583</v>
      </c>
      <c r="CN91" s="100" t="s">
        <v>572</v>
      </c>
      <c r="CO91" s="99" t="s">
        <v>572</v>
      </c>
      <c r="CP91" s="100" t="s">
        <v>576</v>
      </c>
      <c r="CQ91" s="100" t="s">
        <v>573</v>
      </c>
      <c r="CR91" s="100" t="s">
        <v>574</v>
      </c>
      <c r="CS91" s="100" t="s">
        <v>829</v>
      </c>
      <c r="CT91" s="100" t="s">
        <v>572</v>
      </c>
    </row>
    <row r="92" spans="1:98" s="90" customFormat="1" x14ac:dyDescent="0.25">
      <c r="A92" s="89" t="s">
        <v>1014</v>
      </c>
      <c r="B92" s="89" t="s">
        <v>180</v>
      </c>
      <c r="C92" s="91" t="s">
        <v>183</v>
      </c>
      <c r="D92" s="89" t="s">
        <v>720</v>
      </c>
      <c r="E92" s="89" t="s">
        <v>571</v>
      </c>
      <c r="F92" s="89" t="s">
        <v>1128</v>
      </c>
      <c r="G92" s="89" t="s">
        <v>771</v>
      </c>
      <c r="H92" s="89" t="s">
        <v>77</v>
      </c>
      <c r="I92" s="99" t="s">
        <v>574</v>
      </c>
      <c r="J92" s="99" t="s">
        <v>572</v>
      </c>
      <c r="K92" s="99" t="s">
        <v>572</v>
      </c>
      <c r="L92" s="99" t="s">
        <v>573</v>
      </c>
      <c r="M92" s="99" t="s">
        <v>574</v>
      </c>
      <c r="N92" s="99" t="s">
        <v>575</v>
      </c>
      <c r="O92" s="99" t="s">
        <v>576</v>
      </c>
      <c r="P92" s="99" t="s">
        <v>572</v>
      </c>
      <c r="Q92" s="99" t="s">
        <v>574</v>
      </c>
      <c r="R92" s="99" t="s">
        <v>574</v>
      </c>
      <c r="S92" s="99" t="s">
        <v>576</v>
      </c>
      <c r="T92" s="99" t="s">
        <v>573</v>
      </c>
      <c r="U92" s="99" t="s">
        <v>572</v>
      </c>
      <c r="V92" s="99" t="s">
        <v>574</v>
      </c>
      <c r="W92" s="99" t="s">
        <v>575</v>
      </c>
      <c r="X92" s="99" t="s">
        <v>576</v>
      </c>
      <c r="Y92" s="99" t="s">
        <v>574</v>
      </c>
      <c r="Z92" s="99" t="s">
        <v>574</v>
      </c>
      <c r="AA92" s="99" t="s">
        <v>574</v>
      </c>
      <c r="AB92" s="99" t="s">
        <v>574</v>
      </c>
      <c r="AC92" s="99" t="s">
        <v>574</v>
      </c>
      <c r="AD92" s="99" t="s">
        <v>574</v>
      </c>
      <c r="AE92" s="99" t="s">
        <v>574</v>
      </c>
      <c r="AF92" s="99" t="s">
        <v>574</v>
      </c>
      <c r="AG92" s="99" t="s">
        <v>574</v>
      </c>
      <c r="AH92" s="99" t="s">
        <v>574</v>
      </c>
      <c r="AI92" s="99" t="s">
        <v>574</v>
      </c>
      <c r="AJ92" s="100" t="s">
        <v>852</v>
      </c>
      <c r="AK92" s="100" t="s">
        <v>831</v>
      </c>
      <c r="AL92" s="100" t="s">
        <v>853</v>
      </c>
      <c r="AM92" s="100" t="s">
        <v>854</v>
      </c>
      <c r="AN92" s="100" t="s">
        <v>832</v>
      </c>
      <c r="AO92" s="99" t="s">
        <v>572</v>
      </c>
      <c r="AP92" s="99" t="s">
        <v>572</v>
      </c>
      <c r="AQ92" s="99" t="s">
        <v>577</v>
      </c>
      <c r="AR92" s="99" t="s">
        <v>577</v>
      </c>
      <c r="AS92" s="100" t="s">
        <v>577</v>
      </c>
      <c r="AT92" s="99" t="s">
        <v>583</v>
      </c>
      <c r="AU92" s="99" t="s">
        <v>583</v>
      </c>
      <c r="AV92" s="99" t="s">
        <v>583</v>
      </c>
      <c r="AW92" s="99" t="s">
        <v>572</v>
      </c>
      <c r="AX92" s="99" t="s">
        <v>572</v>
      </c>
      <c r="AY92" s="99" t="s">
        <v>572</v>
      </c>
      <c r="AZ92" s="99" t="s">
        <v>583</v>
      </c>
      <c r="BA92" s="99" t="s">
        <v>583</v>
      </c>
      <c r="BB92" s="100" t="s">
        <v>572</v>
      </c>
      <c r="BC92" s="99" t="s">
        <v>572</v>
      </c>
      <c r="BD92" s="99" t="s">
        <v>583</v>
      </c>
      <c r="BE92" s="99" t="s">
        <v>583</v>
      </c>
      <c r="BF92" s="99" t="s">
        <v>583</v>
      </c>
      <c r="BG92" s="99" t="s">
        <v>572</v>
      </c>
      <c r="BH92" s="99" t="s">
        <v>572</v>
      </c>
      <c r="BI92" s="100" t="s">
        <v>587</v>
      </c>
      <c r="BJ92" s="99" t="s">
        <v>572</v>
      </c>
      <c r="BK92" s="99" t="s">
        <v>583</v>
      </c>
      <c r="BL92" s="99" t="s">
        <v>572</v>
      </c>
      <c r="BM92" s="99" t="s">
        <v>583</v>
      </c>
      <c r="BN92" s="99" t="s">
        <v>583</v>
      </c>
      <c r="BO92" s="99" t="s">
        <v>572</v>
      </c>
      <c r="BP92" s="99" t="s">
        <v>583</v>
      </c>
      <c r="BQ92" s="99" t="s">
        <v>572</v>
      </c>
      <c r="BR92" s="99" t="s">
        <v>583</v>
      </c>
      <c r="BS92" s="99" t="s">
        <v>572</v>
      </c>
      <c r="BT92" s="99" t="s">
        <v>572</v>
      </c>
      <c r="BU92" s="99" t="s">
        <v>583</v>
      </c>
      <c r="BV92" s="100" t="s">
        <v>572</v>
      </c>
      <c r="BW92" s="99" t="s">
        <v>583</v>
      </c>
      <c r="BX92" s="100" t="s">
        <v>583</v>
      </c>
      <c r="BY92" s="99" t="s">
        <v>583</v>
      </c>
      <c r="BZ92" s="99" t="s">
        <v>572</v>
      </c>
      <c r="CA92" s="100" t="s">
        <v>572</v>
      </c>
      <c r="CB92" s="100" t="s">
        <v>583</v>
      </c>
      <c r="CC92" s="100" t="s">
        <v>583</v>
      </c>
      <c r="CD92" s="99" t="s">
        <v>583</v>
      </c>
      <c r="CE92" s="100" t="s">
        <v>572</v>
      </c>
      <c r="CF92" s="99" t="s">
        <v>583</v>
      </c>
      <c r="CG92" s="99" t="s">
        <v>572</v>
      </c>
      <c r="CH92" s="100" t="s">
        <v>572</v>
      </c>
      <c r="CI92" s="100" t="s">
        <v>583</v>
      </c>
      <c r="CJ92" s="100" t="s">
        <v>583</v>
      </c>
      <c r="CK92" s="100" t="s">
        <v>572</v>
      </c>
      <c r="CL92" s="99" t="s">
        <v>583</v>
      </c>
      <c r="CM92" s="99" t="s">
        <v>572</v>
      </c>
      <c r="CN92" s="99" t="s">
        <v>583</v>
      </c>
      <c r="CO92" s="100" t="s">
        <v>583</v>
      </c>
      <c r="CP92" s="100" t="s">
        <v>576</v>
      </c>
      <c r="CQ92" s="100" t="s">
        <v>575</v>
      </c>
      <c r="CR92" s="100" t="s">
        <v>574</v>
      </c>
      <c r="CS92" s="100" t="s">
        <v>573</v>
      </c>
      <c r="CT92" s="100" t="s">
        <v>572</v>
      </c>
    </row>
    <row r="93" spans="1:98" s="90" customFormat="1" ht="409.5" x14ac:dyDescent="0.25">
      <c r="A93" s="89" t="s">
        <v>1017</v>
      </c>
      <c r="B93" s="89" t="s">
        <v>180</v>
      </c>
      <c r="C93" s="91" t="s">
        <v>185</v>
      </c>
      <c r="D93" s="89" t="s">
        <v>625</v>
      </c>
      <c r="E93" s="89" t="s">
        <v>571</v>
      </c>
      <c r="F93" s="89" t="s">
        <v>1151</v>
      </c>
      <c r="G93" s="89" t="s">
        <v>760</v>
      </c>
      <c r="H93" s="89" t="s">
        <v>77</v>
      </c>
      <c r="I93" s="99" t="s">
        <v>574</v>
      </c>
      <c r="J93" s="99" t="s">
        <v>572</v>
      </c>
      <c r="K93" s="99" t="s">
        <v>572</v>
      </c>
      <c r="L93" s="99" t="s">
        <v>573</v>
      </c>
      <c r="M93" s="99" t="s">
        <v>574</v>
      </c>
      <c r="N93" s="99" t="s">
        <v>575</v>
      </c>
      <c r="O93" s="99" t="s">
        <v>576</v>
      </c>
      <c r="P93" s="99" t="s">
        <v>572</v>
      </c>
      <c r="Q93" s="100" t="s">
        <v>576</v>
      </c>
      <c r="R93" s="99" t="s">
        <v>574</v>
      </c>
      <c r="S93" s="99" t="s">
        <v>576</v>
      </c>
      <c r="T93" s="99" t="s">
        <v>573</v>
      </c>
      <c r="U93" s="99" t="s">
        <v>572</v>
      </c>
      <c r="V93" s="99" t="s">
        <v>574</v>
      </c>
      <c r="W93" s="99" t="s">
        <v>575</v>
      </c>
      <c r="X93" s="99" t="s">
        <v>576</v>
      </c>
      <c r="Y93" s="99" t="s">
        <v>574</v>
      </c>
      <c r="Z93" s="99" t="s">
        <v>574</v>
      </c>
      <c r="AA93" s="99" t="s">
        <v>574</v>
      </c>
      <c r="AB93" s="99" t="s">
        <v>574</v>
      </c>
      <c r="AC93" s="99" t="s">
        <v>574</v>
      </c>
      <c r="AD93" s="99" t="s">
        <v>574</v>
      </c>
      <c r="AE93" s="99" t="s">
        <v>574</v>
      </c>
      <c r="AF93" s="99" t="s">
        <v>574</v>
      </c>
      <c r="AG93" s="99" t="s">
        <v>574</v>
      </c>
      <c r="AH93" s="99" t="s">
        <v>574</v>
      </c>
      <c r="AI93" s="99" t="s">
        <v>574</v>
      </c>
      <c r="AJ93" s="100" t="s">
        <v>1152</v>
      </c>
      <c r="AK93" s="100" t="s">
        <v>1153</v>
      </c>
      <c r="AL93" s="102" t="s">
        <v>1154</v>
      </c>
      <c r="AM93" s="100" t="s">
        <v>1155</v>
      </c>
      <c r="AN93" s="100" t="s">
        <v>1156</v>
      </c>
      <c r="AO93" s="99" t="s">
        <v>572</v>
      </c>
      <c r="AP93" s="99" t="s">
        <v>572</v>
      </c>
      <c r="AQ93" s="99" t="s">
        <v>577</v>
      </c>
      <c r="AR93" s="99" t="s">
        <v>577</v>
      </c>
      <c r="AS93" s="99" t="s">
        <v>572</v>
      </c>
      <c r="AT93" s="100" t="s">
        <v>572</v>
      </c>
      <c r="AU93" s="100" t="s">
        <v>572</v>
      </c>
      <c r="AV93" s="100" t="s">
        <v>572</v>
      </c>
      <c r="AW93" s="100" t="s">
        <v>583</v>
      </c>
      <c r="AX93" s="100" t="s">
        <v>583</v>
      </c>
      <c r="AY93" s="99" t="s">
        <v>572</v>
      </c>
      <c r="AZ93" s="99" t="s">
        <v>583</v>
      </c>
      <c r="BA93" s="99" t="s">
        <v>583</v>
      </c>
      <c r="BB93" s="99" t="s">
        <v>583</v>
      </c>
      <c r="BC93" s="99" t="s">
        <v>572</v>
      </c>
      <c r="BD93" s="99" t="s">
        <v>583</v>
      </c>
      <c r="BE93" s="99" t="s">
        <v>583</v>
      </c>
      <c r="BF93" s="99" t="s">
        <v>583</v>
      </c>
      <c r="BG93" s="99" t="s">
        <v>572</v>
      </c>
      <c r="BH93" s="100" t="s">
        <v>583</v>
      </c>
      <c r="BI93" s="100" t="s">
        <v>587</v>
      </c>
      <c r="BJ93" s="99" t="s">
        <v>572</v>
      </c>
      <c r="BK93" s="99" t="s">
        <v>583</v>
      </c>
      <c r="BL93" s="99" t="s">
        <v>572</v>
      </c>
      <c r="BM93" s="99" t="s">
        <v>583</v>
      </c>
      <c r="BN93" s="100" t="s">
        <v>572</v>
      </c>
      <c r="BO93" s="99" t="s">
        <v>572</v>
      </c>
      <c r="BP93" s="100" t="s">
        <v>572</v>
      </c>
      <c r="BQ93" s="100" t="s">
        <v>583</v>
      </c>
      <c r="BR93" s="100" t="s">
        <v>572</v>
      </c>
      <c r="BS93" s="99" t="s">
        <v>572</v>
      </c>
      <c r="BT93" s="99" t="s">
        <v>572</v>
      </c>
      <c r="BU93" s="99" t="s">
        <v>583</v>
      </c>
      <c r="BV93" s="99" t="s">
        <v>583</v>
      </c>
      <c r="BW93" s="99" t="s">
        <v>583</v>
      </c>
      <c r="BX93" s="100" t="s">
        <v>583</v>
      </c>
      <c r="BY93" s="99" t="s">
        <v>583</v>
      </c>
      <c r="BZ93" s="99" t="s">
        <v>572</v>
      </c>
      <c r="CA93" s="99" t="s">
        <v>583</v>
      </c>
      <c r="CB93" s="99" t="s">
        <v>572</v>
      </c>
      <c r="CC93" s="99" t="s">
        <v>572</v>
      </c>
      <c r="CD93" s="100" t="s">
        <v>572</v>
      </c>
      <c r="CE93" s="99" t="s">
        <v>583</v>
      </c>
      <c r="CF93" s="99" t="s">
        <v>583</v>
      </c>
      <c r="CG93" s="99" t="s">
        <v>572</v>
      </c>
      <c r="CH93" s="100" t="s">
        <v>572</v>
      </c>
      <c r="CI93" s="100" t="s">
        <v>583</v>
      </c>
      <c r="CJ93" s="100" t="s">
        <v>583</v>
      </c>
      <c r="CK93" s="100" t="s">
        <v>572</v>
      </c>
      <c r="CL93" s="100" t="s">
        <v>572</v>
      </c>
      <c r="CM93" s="100" t="s">
        <v>583</v>
      </c>
      <c r="CN93" s="100" t="s">
        <v>572</v>
      </c>
      <c r="CO93" s="99" t="s">
        <v>572</v>
      </c>
      <c r="CP93" s="100" t="s">
        <v>576</v>
      </c>
      <c r="CQ93" s="100" t="s">
        <v>575</v>
      </c>
      <c r="CR93" s="100" t="s">
        <v>574</v>
      </c>
      <c r="CS93" s="100" t="s">
        <v>573</v>
      </c>
      <c r="CT93" s="100" t="s">
        <v>829</v>
      </c>
    </row>
    <row r="94" spans="1:98" s="90" customFormat="1" ht="45" x14ac:dyDescent="0.25">
      <c r="A94" s="89" t="s">
        <v>765</v>
      </c>
      <c r="B94" s="89" t="s">
        <v>180</v>
      </c>
      <c r="C94" s="91" t="s">
        <v>187</v>
      </c>
      <c r="D94" s="89" t="s">
        <v>824</v>
      </c>
      <c r="E94" s="89" t="s">
        <v>571</v>
      </c>
      <c r="F94" s="89" t="s">
        <v>1507</v>
      </c>
      <c r="G94" s="89" t="s">
        <v>748</v>
      </c>
      <c r="H94" s="89" t="s">
        <v>77</v>
      </c>
      <c r="I94" s="99" t="s">
        <v>574</v>
      </c>
      <c r="J94" s="99" t="s">
        <v>572</v>
      </c>
      <c r="K94" s="99" t="s">
        <v>572</v>
      </c>
      <c r="L94" s="99" t="s">
        <v>573</v>
      </c>
      <c r="M94" s="100" t="s">
        <v>576</v>
      </c>
      <c r="N94" s="99" t="s">
        <v>575</v>
      </c>
      <c r="O94" s="99" t="s">
        <v>576</v>
      </c>
      <c r="P94" s="99" t="s">
        <v>572</v>
      </c>
      <c r="Q94" s="99" t="s">
        <v>574</v>
      </c>
      <c r="R94" s="100" t="s">
        <v>575</v>
      </c>
      <c r="S94" s="100" t="s">
        <v>573</v>
      </c>
      <c r="T94" s="99" t="s">
        <v>573</v>
      </c>
      <c r="U94" s="99" t="s">
        <v>572</v>
      </c>
      <c r="V94" s="100" t="s">
        <v>573</v>
      </c>
      <c r="W94" s="99" t="s">
        <v>575</v>
      </c>
      <c r="X94" s="100" t="s">
        <v>575</v>
      </c>
      <c r="Y94" s="99" t="s">
        <v>574</v>
      </c>
      <c r="Z94" s="99" t="s">
        <v>574</v>
      </c>
      <c r="AA94" s="99" t="s">
        <v>574</v>
      </c>
      <c r="AB94" s="99" t="s">
        <v>574</v>
      </c>
      <c r="AC94" s="99" t="s">
        <v>574</v>
      </c>
      <c r="AD94" s="99" t="s">
        <v>574</v>
      </c>
      <c r="AE94" s="99" t="s">
        <v>574</v>
      </c>
      <c r="AF94" s="99" t="s">
        <v>574</v>
      </c>
      <c r="AG94" s="99" t="s">
        <v>574</v>
      </c>
      <c r="AH94" s="99" t="s">
        <v>574</v>
      </c>
      <c r="AI94" s="99" t="s">
        <v>574</v>
      </c>
      <c r="AJ94" s="100" t="s">
        <v>852</v>
      </c>
      <c r="AK94" s="100" t="s">
        <v>831</v>
      </c>
      <c r="AL94" s="102" t="s">
        <v>952</v>
      </c>
      <c r="AM94" s="100" t="s">
        <v>854</v>
      </c>
      <c r="AN94" s="100" t="s">
        <v>832</v>
      </c>
      <c r="AO94" s="99" t="s">
        <v>572</v>
      </c>
      <c r="AP94" s="99" t="s">
        <v>572</v>
      </c>
      <c r="AQ94" s="100" t="s">
        <v>572</v>
      </c>
      <c r="AR94" s="99" t="s">
        <v>577</v>
      </c>
      <c r="AS94" s="100" t="s">
        <v>577</v>
      </c>
      <c r="AT94" s="100" t="s">
        <v>572</v>
      </c>
      <c r="AU94" s="100" t="s">
        <v>572</v>
      </c>
      <c r="AV94" s="99" t="s">
        <v>583</v>
      </c>
      <c r="AW94" s="99" t="s">
        <v>572</v>
      </c>
      <c r="AX94" s="100" t="s">
        <v>583</v>
      </c>
      <c r="AY94" s="99" t="s">
        <v>572</v>
      </c>
      <c r="AZ94" s="99" t="s">
        <v>583</v>
      </c>
      <c r="BA94" s="99" t="s">
        <v>583</v>
      </c>
      <c r="BB94" s="99" t="s">
        <v>583</v>
      </c>
      <c r="BC94" s="99" t="s">
        <v>572</v>
      </c>
      <c r="BD94" s="99" t="s">
        <v>583</v>
      </c>
      <c r="BE94" s="100" t="s">
        <v>572</v>
      </c>
      <c r="BF94" s="99" t="s">
        <v>583</v>
      </c>
      <c r="BG94" s="100" t="s">
        <v>583</v>
      </c>
      <c r="BH94" s="99" t="s">
        <v>572</v>
      </c>
      <c r="BI94" s="100" t="s">
        <v>587</v>
      </c>
      <c r="BJ94" s="99" t="s">
        <v>572</v>
      </c>
      <c r="BK94" s="99" t="s">
        <v>583</v>
      </c>
      <c r="BL94" s="99" t="s">
        <v>572</v>
      </c>
      <c r="BM94" s="99" t="s">
        <v>583</v>
      </c>
      <c r="BN94" s="99" t="s">
        <v>583</v>
      </c>
      <c r="BO94" s="100" t="s">
        <v>583</v>
      </c>
      <c r="BP94" s="99" t="s">
        <v>583</v>
      </c>
      <c r="BQ94" s="99" t="s">
        <v>572</v>
      </c>
      <c r="BR94" s="99" t="s">
        <v>583</v>
      </c>
      <c r="BS94" s="100" t="s">
        <v>583</v>
      </c>
      <c r="BT94" s="100" t="s">
        <v>583</v>
      </c>
      <c r="BU94" s="99" t="s">
        <v>583</v>
      </c>
      <c r="BV94" s="99" t="s">
        <v>583</v>
      </c>
      <c r="BW94" s="99" t="s">
        <v>583</v>
      </c>
      <c r="BX94" s="100" t="s">
        <v>583</v>
      </c>
      <c r="BY94" s="99" t="s">
        <v>583</v>
      </c>
      <c r="BZ94" s="100" t="s">
        <v>583</v>
      </c>
      <c r="CA94" s="100" t="s">
        <v>572</v>
      </c>
      <c r="CB94" s="100" t="s">
        <v>583</v>
      </c>
      <c r="CC94" s="100" t="s">
        <v>583</v>
      </c>
      <c r="CD94" s="99" t="s">
        <v>583</v>
      </c>
      <c r="CE94" s="99" t="s">
        <v>583</v>
      </c>
      <c r="CF94" s="99" t="s">
        <v>583</v>
      </c>
      <c r="CG94" s="100" t="s">
        <v>583</v>
      </c>
      <c r="CH94" s="100" t="s">
        <v>572</v>
      </c>
      <c r="CI94" s="100" t="s">
        <v>583</v>
      </c>
      <c r="CJ94" s="99" t="s">
        <v>572</v>
      </c>
      <c r="CK94" s="99" t="s">
        <v>583</v>
      </c>
      <c r="CL94" s="99" t="s">
        <v>583</v>
      </c>
      <c r="CM94" s="99" t="s">
        <v>572</v>
      </c>
      <c r="CN94" s="99" t="s">
        <v>583</v>
      </c>
      <c r="CO94" s="100" t="s">
        <v>583</v>
      </c>
      <c r="CP94" s="100" t="s">
        <v>576</v>
      </c>
      <c r="CQ94" s="100" t="s">
        <v>575</v>
      </c>
      <c r="CR94" s="100" t="s">
        <v>574</v>
      </c>
      <c r="CS94" s="100" t="s">
        <v>573</v>
      </c>
      <c r="CT94" s="100" t="s">
        <v>829</v>
      </c>
    </row>
    <row r="95" spans="1:98" s="90" customFormat="1" x14ac:dyDescent="0.25">
      <c r="A95" s="89" t="s">
        <v>833</v>
      </c>
      <c r="B95" s="89" t="s">
        <v>180</v>
      </c>
      <c r="C95" s="91" t="s">
        <v>188</v>
      </c>
      <c r="D95" s="89" t="s">
        <v>593</v>
      </c>
      <c r="E95" s="89" t="s">
        <v>571</v>
      </c>
      <c r="F95" s="89" t="s">
        <v>1127</v>
      </c>
      <c r="G95" s="89" t="s">
        <v>765</v>
      </c>
      <c r="H95" s="89" t="s">
        <v>77</v>
      </c>
      <c r="I95" s="99" t="s">
        <v>574</v>
      </c>
      <c r="J95" s="99" t="s">
        <v>572</v>
      </c>
      <c r="K95" s="99" t="s">
        <v>572</v>
      </c>
      <c r="L95" s="99" t="s">
        <v>573</v>
      </c>
      <c r="M95" s="99" t="s">
        <v>574</v>
      </c>
      <c r="N95" s="99" t="s">
        <v>575</v>
      </c>
      <c r="O95" s="99" t="s">
        <v>576</v>
      </c>
      <c r="P95" s="100" t="s">
        <v>576</v>
      </c>
      <c r="Q95" s="99" t="s">
        <v>574</v>
      </c>
      <c r="R95" s="99" t="s">
        <v>574</v>
      </c>
      <c r="S95" s="99" t="s">
        <v>576</v>
      </c>
      <c r="T95" s="99" t="s">
        <v>573</v>
      </c>
      <c r="U95" s="99" t="s">
        <v>572</v>
      </c>
      <c r="V95" s="99" t="s">
        <v>574</v>
      </c>
      <c r="W95" s="99" t="s">
        <v>575</v>
      </c>
      <c r="X95" s="99" t="s">
        <v>576</v>
      </c>
      <c r="Y95" s="99" t="s">
        <v>574</v>
      </c>
      <c r="Z95" s="99" t="s">
        <v>574</v>
      </c>
      <c r="AA95" s="99" t="s">
        <v>574</v>
      </c>
      <c r="AB95" s="99" t="s">
        <v>574</v>
      </c>
      <c r="AC95" s="99" t="s">
        <v>574</v>
      </c>
      <c r="AD95" s="99" t="s">
        <v>574</v>
      </c>
      <c r="AE95" s="99" t="s">
        <v>574</v>
      </c>
      <c r="AF95" s="99" t="s">
        <v>574</v>
      </c>
      <c r="AG95" s="99" t="s">
        <v>574</v>
      </c>
      <c r="AH95" s="99" t="s">
        <v>574</v>
      </c>
      <c r="AI95" s="99" t="s">
        <v>574</v>
      </c>
      <c r="AJ95" s="100" t="s">
        <v>1158</v>
      </c>
      <c r="AK95" s="100" t="s">
        <v>1159</v>
      </c>
      <c r="AL95" s="100" t="s">
        <v>1160</v>
      </c>
      <c r="AM95" s="100" t="s">
        <v>1161</v>
      </c>
      <c r="AN95" s="100" t="s">
        <v>1162</v>
      </c>
      <c r="AO95" s="99" t="s">
        <v>572</v>
      </c>
      <c r="AP95" s="99" t="s">
        <v>572</v>
      </c>
      <c r="AQ95" s="99" t="s">
        <v>577</v>
      </c>
      <c r="AR95" s="99" t="s">
        <v>577</v>
      </c>
      <c r="AS95" s="99" t="s">
        <v>572</v>
      </c>
      <c r="AT95" s="99" t="s">
        <v>583</v>
      </c>
      <c r="AU95" s="99" t="s">
        <v>583</v>
      </c>
      <c r="AV95" s="99" t="s">
        <v>583</v>
      </c>
      <c r="AW95" s="99" t="s">
        <v>572</v>
      </c>
      <c r="AX95" s="100" t="s">
        <v>583</v>
      </c>
      <c r="AY95" s="100" t="s">
        <v>583</v>
      </c>
      <c r="AZ95" s="99" t="s">
        <v>583</v>
      </c>
      <c r="BA95" s="99" t="s">
        <v>583</v>
      </c>
      <c r="BB95" s="99" t="s">
        <v>583</v>
      </c>
      <c r="BC95" s="99" t="s">
        <v>572</v>
      </c>
      <c r="BD95" s="100" t="s">
        <v>572</v>
      </c>
      <c r="BE95" s="99" t="s">
        <v>583</v>
      </c>
      <c r="BF95" s="99" t="s">
        <v>583</v>
      </c>
      <c r="BG95" s="100" t="s">
        <v>583</v>
      </c>
      <c r="BH95" s="100" t="s">
        <v>583</v>
      </c>
      <c r="BI95" s="100" t="s">
        <v>587</v>
      </c>
      <c r="BJ95" s="99" t="s">
        <v>572</v>
      </c>
      <c r="BK95" s="99" t="s">
        <v>583</v>
      </c>
      <c r="BL95" s="100" t="s">
        <v>583</v>
      </c>
      <c r="BM95" s="99" t="s">
        <v>583</v>
      </c>
      <c r="BN95" s="99" t="s">
        <v>583</v>
      </c>
      <c r="BO95" s="100" t="s">
        <v>583</v>
      </c>
      <c r="BP95" s="99" t="s">
        <v>583</v>
      </c>
      <c r="BQ95" s="99" t="s">
        <v>572</v>
      </c>
      <c r="BR95" s="99" t="s">
        <v>583</v>
      </c>
      <c r="BS95" s="99" t="s">
        <v>572</v>
      </c>
      <c r="BT95" s="99" t="s">
        <v>572</v>
      </c>
      <c r="BU95" s="99" t="s">
        <v>583</v>
      </c>
      <c r="BV95" s="100" t="s">
        <v>572</v>
      </c>
      <c r="BW95" s="99" t="s">
        <v>583</v>
      </c>
      <c r="BX95" s="100" t="s">
        <v>583</v>
      </c>
      <c r="BY95" s="99" t="s">
        <v>583</v>
      </c>
      <c r="BZ95" s="100" t="s">
        <v>583</v>
      </c>
      <c r="CA95" s="100" t="s">
        <v>572</v>
      </c>
      <c r="CB95" s="100" t="s">
        <v>583</v>
      </c>
      <c r="CC95" s="100" t="s">
        <v>583</v>
      </c>
      <c r="CD95" s="99" t="s">
        <v>583</v>
      </c>
      <c r="CE95" s="99" t="s">
        <v>583</v>
      </c>
      <c r="CF95" s="99" t="s">
        <v>583</v>
      </c>
      <c r="CG95" s="99" t="s">
        <v>572</v>
      </c>
      <c r="CH95" s="99" t="s">
        <v>583</v>
      </c>
      <c r="CI95" s="100" t="s">
        <v>583</v>
      </c>
      <c r="CJ95" s="100" t="s">
        <v>583</v>
      </c>
      <c r="CK95" s="99" t="s">
        <v>583</v>
      </c>
      <c r="CL95" s="99" t="s">
        <v>583</v>
      </c>
      <c r="CM95" s="99" t="s">
        <v>572</v>
      </c>
      <c r="CN95" s="99" t="s">
        <v>583</v>
      </c>
      <c r="CO95" s="100" t="s">
        <v>583</v>
      </c>
      <c r="CP95" s="100" t="s">
        <v>576</v>
      </c>
      <c r="CQ95" s="100" t="s">
        <v>575</v>
      </c>
      <c r="CR95" s="100" t="s">
        <v>574</v>
      </c>
      <c r="CS95" s="100" t="s">
        <v>573</v>
      </c>
      <c r="CT95" s="100" t="s">
        <v>572</v>
      </c>
    </row>
    <row r="96" spans="1:98" s="90" customFormat="1" ht="315" x14ac:dyDescent="0.25">
      <c r="A96" s="89" t="s">
        <v>1020</v>
      </c>
      <c r="B96" s="89" t="s">
        <v>180</v>
      </c>
      <c r="C96" s="91" t="s">
        <v>189</v>
      </c>
      <c r="D96" s="89" t="s">
        <v>1164</v>
      </c>
      <c r="E96" s="89" t="s">
        <v>571</v>
      </c>
      <c r="F96" s="89" t="s">
        <v>1165</v>
      </c>
      <c r="G96" s="89" t="s">
        <v>743</v>
      </c>
      <c r="H96" s="89" t="s">
        <v>77</v>
      </c>
      <c r="I96" s="99" t="s">
        <v>574</v>
      </c>
      <c r="J96" s="99" t="s">
        <v>572</v>
      </c>
      <c r="K96" s="99" t="s">
        <v>572</v>
      </c>
      <c r="L96" s="99" t="s">
        <v>573</v>
      </c>
      <c r="M96" s="99" t="s">
        <v>574</v>
      </c>
      <c r="N96" s="99" t="s">
        <v>575</v>
      </c>
      <c r="O96" s="99" t="s">
        <v>576</v>
      </c>
      <c r="P96" s="100" t="s">
        <v>576</v>
      </c>
      <c r="Q96" s="100" t="s">
        <v>572</v>
      </c>
      <c r="R96" s="99" t="s">
        <v>574</v>
      </c>
      <c r="S96" s="99" t="s">
        <v>576</v>
      </c>
      <c r="T96" s="99" t="s">
        <v>573</v>
      </c>
      <c r="U96" s="99" t="s">
        <v>572</v>
      </c>
      <c r="V96" s="99" t="s">
        <v>574</v>
      </c>
      <c r="W96" s="99" t="s">
        <v>575</v>
      </c>
      <c r="X96" s="99" t="s">
        <v>576</v>
      </c>
      <c r="Y96" s="99" t="s">
        <v>574</v>
      </c>
      <c r="Z96" s="99" t="s">
        <v>574</v>
      </c>
      <c r="AA96" s="99" t="s">
        <v>574</v>
      </c>
      <c r="AB96" s="99" t="s">
        <v>574</v>
      </c>
      <c r="AC96" s="99" t="s">
        <v>574</v>
      </c>
      <c r="AD96" s="99" t="s">
        <v>574</v>
      </c>
      <c r="AE96" s="99" t="s">
        <v>574</v>
      </c>
      <c r="AF96" s="99" t="s">
        <v>574</v>
      </c>
      <c r="AG96" s="99" t="s">
        <v>574</v>
      </c>
      <c r="AH96" s="99" t="s">
        <v>574</v>
      </c>
      <c r="AI96" s="99" t="s">
        <v>574</v>
      </c>
      <c r="AJ96" s="100" t="s">
        <v>1166</v>
      </c>
      <c r="AK96" s="100" t="s">
        <v>929</v>
      </c>
      <c r="AL96" s="102" t="s">
        <v>1167</v>
      </c>
      <c r="AM96" s="102" t="s">
        <v>1132</v>
      </c>
      <c r="AN96" s="100" t="s">
        <v>932</v>
      </c>
      <c r="AO96" s="99" t="s">
        <v>572</v>
      </c>
      <c r="AP96" s="99" t="s">
        <v>572</v>
      </c>
      <c r="AQ96" s="100" t="s">
        <v>587</v>
      </c>
      <c r="AR96" s="100" t="s">
        <v>587</v>
      </c>
      <c r="AS96" s="100" t="s">
        <v>587</v>
      </c>
      <c r="AT96" s="99" t="s">
        <v>583</v>
      </c>
      <c r="AU96" s="99" t="s">
        <v>583</v>
      </c>
      <c r="AV96" s="99" t="s">
        <v>583</v>
      </c>
      <c r="AW96" s="99" t="s">
        <v>572</v>
      </c>
      <c r="AX96" s="100" t="s">
        <v>583</v>
      </c>
      <c r="AY96" s="100" t="s">
        <v>583</v>
      </c>
      <c r="AZ96" s="99" t="s">
        <v>583</v>
      </c>
      <c r="BA96" s="99" t="s">
        <v>583</v>
      </c>
      <c r="BB96" s="99" t="s">
        <v>583</v>
      </c>
      <c r="BC96" s="99" t="s">
        <v>572</v>
      </c>
      <c r="BD96" s="99" t="s">
        <v>583</v>
      </c>
      <c r="BE96" s="99" t="s">
        <v>583</v>
      </c>
      <c r="BF96" s="99" t="s">
        <v>583</v>
      </c>
      <c r="BG96" s="99" t="s">
        <v>572</v>
      </c>
      <c r="BH96" s="100" t="s">
        <v>583</v>
      </c>
      <c r="BI96" s="100" t="s">
        <v>587</v>
      </c>
      <c r="BJ96" s="99" t="s">
        <v>572</v>
      </c>
      <c r="BK96" s="99" t="s">
        <v>583</v>
      </c>
      <c r="BL96" s="99" t="s">
        <v>572</v>
      </c>
      <c r="BM96" s="99" t="s">
        <v>583</v>
      </c>
      <c r="BN96" s="100" t="s">
        <v>572</v>
      </c>
      <c r="BO96" s="100" t="s">
        <v>583</v>
      </c>
      <c r="BP96" s="100" t="s">
        <v>572</v>
      </c>
      <c r="BQ96" s="100" t="s">
        <v>583</v>
      </c>
      <c r="BR96" s="100" t="s">
        <v>572</v>
      </c>
      <c r="BS96" s="99" t="s">
        <v>572</v>
      </c>
      <c r="BT96" s="100" t="s">
        <v>583</v>
      </c>
      <c r="BU96" s="99" t="s">
        <v>583</v>
      </c>
      <c r="BV96" s="99" t="s">
        <v>583</v>
      </c>
      <c r="BW96" s="99" t="s">
        <v>583</v>
      </c>
      <c r="BX96" s="100" t="s">
        <v>583</v>
      </c>
      <c r="BY96" s="99" t="s">
        <v>583</v>
      </c>
      <c r="BZ96" s="99" t="s">
        <v>572</v>
      </c>
      <c r="CA96" s="99" t="s">
        <v>583</v>
      </c>
      <c r="CB96" s="99" t="s">
        <v>572</v>
      </c>
      <c r="CC96" s="99" t="s">
        <v>572</v>
      </c>
      <c r="CD96" s="100" t="s">
        <v>572</v>
      </c>
      <c r="CE96" s="99" t="s">
        <v>583</v>
      </c>
      <c r="CF96" s="99" t="s">
        <v>583</v>
      </c>
      <c r="CG96" s="99" t="s">
        <v>572</v>
      </c>
      <c r="CH96" s="99" t="s">
        <v>583</v>
      </c>
      <c r="CI96" s="100" t="s">
        <v>583</v>
      </c>
      <c r="CJ96" s="100" t="s">
        <v>583</v>
      </c>
      <c r="CK96" s="100" t="s">
        <v>572</v>
      </c>
      <c r="CL96" s="100" t="s">
        <v>572</v>
      </c>
      <c r="CM96" s="99" t="s">
        <v>572</v>
      </c>
      <c r="CN96" s="100" t="s">
        <v>572</v>
      </c>
      <c r="CO96" s="100" t="s">
        <v>583</v>
      </c>
      <c r="CP96" s="100" t="s">
        <v>576</v>
      </c>
      <c r="CQ96" s="100" t="s">
        <v>575</v>
      </c>
      <c r="CR96" s="100" t="s">
        <v>574</v>
      </c>
      <c r="CS96" s="100" t="s">
        <v>573</v>
      </c>
      <c r="CT96" s="100" t="s">
        <v>572</v>
      </c>
    </row>
    <row r="97" spans="1:98" s="90" customFormat="1" ht="30" x14ac:dyDescent="0.25">
      <c r="A97" s="89" t="s">
        <v>769</v>
      </c>
      <c r="B97" s="89" t="s">
        <v>180</v>
      </c>
      <c r="C97" s="91" t="s">
        <v>190</v>
      </c>
      <c r="D97" s="89" t="s">
        <v>723</v>
      </c>
      <c r="E97" s="89" t="s">
        <v>571</v>
      </c>
      <c r="F97" s="89" t="s">
        <v>1168</v>
      </c>
      <c r="G97" s="89" t="s">
        <v>762</v>
      </c>
      <c r="H97" s="89" t="s">
        <v>77</v>
      </c>
      <c r="I97" s="99" t="s">
        <v>574</v>
      </c>
      <c r="J97" s="99" t="s">
        <v>572</v>
      </c>
      <c r="K97" s="99" t="s">
        <v>572</v>
      </c>
      <c r="L97" s="99" t="s">
        <v>573</v>
      </c>
      <c r="M97" s="99" t="s">
        <v>574</v>
      </c>
      <c r="N97" s="99" t="s">
        <v>575</v>
      </c>
      <c r="O97" s="99" t="s">
        <v>576</v>
      </c>
      <c r="P97" s="99" t="s">
        <v>572</v>
      </c>
      <c r="Q97" s="99" t="s">
        <v>574</v>
      </c>
      <c r="R97" s="99" t="s">
        <v>574</v>
      </c>
      <c r="S97" s="99" t="s">
        <v>576</v>
      </c>
      <c r="T97" s="100" t="s">
        <v>572</v>
      </c>
      <c r="U97" s="99" t="s">
        <v>572</v>
      </c>
      <c r="V97" s="99" t="s">
        <v>574</v>
      </c>
      <c r="W97" s="99" t="s">
        <v>575</v>
      </c>
      <c r="X97" s="99" t="s">
        <v>576</v>
      </c>
      <c r="Y97" s="99" t="s">
        <v>574</v>
      </c>
      <c r="Z97" s="99" t="s">
        <v>574</v>
      </c>
      <c r="AA97" s="99" t="s">
        <v>574</v>
      </c>
      <c r="AB97" s="99" t="s">
        <v>574</v>
      </c>
      <c r="AC97" s="99" t="s">
        <v>574</v>
      </c>
      <c r="AD97" s="99" t="s">
        <v>574</v>
      </c>
      <c r="AE97" s="99" t="s">
        <v>574</v>
      </c>
      <c r="AF97" s="99" t="s">
        <v>574</v>
      </c>
      <c r="AG97" s="99" t="s">
        <v>574</v>
      </c>
      <c r="AH97" s="99" t="s">
        <v>574</v>
      </c>
      <c r="AI97" s="99" t="s">
        <v>574</v>
      </c>
      <c r="AJ97" s="100" t="s">
        <v>1169</v>
      </c>
      <c r="AK97" s="100" t="s">
        <v>1170</v>
      </c>
      <c r="AL97" s="102" t="s">
        <v>853</v>
      </c>
      <c r="AM97" s="102" t="s">
        <v>854</v>
      </c>
      <c r="AN97" s="100" t="s">
        <v>832</v>
      </c>
      <c r="AO97" s="99" t="s">
        <v>572</v>
      </c>
      <c r="AP97" s="99" t="s">
        <v>572</v>
      </c>
      <c r="AQ97" s="99" t="s">
        <v>577</v>
      </c>
      <c r="AR97" s="99" t="s">
        <v>577</v>
      </c>
      <c r="AS97" s="100" t="s">
        <v>577</v>
      </c>
      <c r="AT97" s="99" t="s">
        <v>583</v>
      </c>
      <c r="AU97" s="99" t="s">
        <v>583</v>
      </c>
      <c r="AV97" s="99" t="s">
        <v>583</v>
      </c>
      <c r="AW97" s="99" t="s">
        <v>572</v>
      </c>
      <c r="AX97" s="100" t="s">
        <v>583</v>
      </c>
      <c r="AY97" s="100" t="s">
        <v>583</v>
      </c>
      <c r="AZ97" s="99" t="s">
        <v>583</v>
      </c>
      <c r="BA97" s="99" t="s">
        <v>583</v>
      </c>
      <c r="BB97" s="99" t="s">
        <v>583</v>
      </c>
      <c r="BC97" s="99" t="s">
        <v>572</v>
      </c>
      <c r="BD97" s="99" t="s">
        <v>583</v>
      </c>
      <c r="BE97" s="99" t="s">
        <v>583</v>
      </c>
      <c r="BF97" s="99" t="s">
        <v>583</v>
      </c>
      <c r="BG97" s="99" t="s">
        <v>572</v>
      </c>
      <c r="BH97" s="99" t="s">
        <v>572</v>
      </c>
      <c r="BI97" s="100" t="s">
        <v>587</v>
      </c>
      <c r="BJ97" s="99" t="s">
        <v>572</v>
      </c>
      <c r="BK97" s="99" t="s">
        <v>583</v>
      </c>
      <c r="BL97" s="100" t="s">
        <v>583</v>
      </c>
      <c r="BM97" s="99" t="s">
        <v>583</v>
      </c>
      <c r="BN97" s="100" t="s">
        <v>572</v>
      </c>
      <c r="BO97" s="100" t="s">
        <v>583</v>
      </c>
      <c r="BP97" s="100" t="s">
        <v>572</v>
      </c>
      <c r="BQ97" s="100" t="s">
        <v>583</v>
      </c>
      <c r="BR97" s="100" t="s">
        <v>572</v>
      </c>
      <c r="BS97" s="99" t="s">
        <v>572</v>
      </c>
      <c r="BT97" s="99" t="s">
        <v>572</v>
      </c>
      <c r="BU97" s="99" t="s">
        <v>583</v>
      </c>
      <c r="BV97" s="100" t="s">
        <v>572</v>
      </c>
      <c r="BW97" s="99" t="s">
        <v>583</v>
      </c>
      <c r="BX97" s="100" t="s">
        <v>583</v>
      </c>
      <c r="BY97" s="99" t="s">
        <v>583</v>
      </c>
      <c r="BZ97" s="99" t="s">
        <v>572</v>
      </c>
      <c r="CA97" s="100" t="s">
        <v>572</v>
      </c>
      <c r="CB97" s="100" t="s">
        <v>583</v>
      </c>
      <c r="CC97" s="100" t="s">
        <v>583</v>
      </c>
      <c r="CD97" s="99" t="s">
        <v>583</v>
      </c>
      <c r="CE97" s="99" t="s">
        <v>583</v>
      </c>
      <c r="CF97" s="99" t="s">
        <v>583</v>
      </c>
      <c r="CG97" s="99" t="s">
        <v>572</v>
      </c>
      <c r="CH97" s="99" t="s">
        <v>583</v>
      </c>
      <c r="CI97" s="100" t="s">
        <v>583</v>
      </c>
      <c r="CJ97" s="100" t="s">
        <v>583</v>
      </c>
      <c r="CK97" s="100" t="s">
        <v>572</v>
      </c>
      <c r="CL97" s="100" t="s">
        <v>572</v>
      </c>
      <c r="CM97" s="100" t="s">
        <v>583</v>
      </c>
      <c r="CN97" s="100" t="s">
        <v>572</v>
      </c>
      <c r="CO97" s="99" t="s">
        <v>572</v>
      </c>
      <c r="CP97" s="100" t="s">
        <v>576</v>
      </c>
      <c r="CQ97" s="100" t="s">
        <v>575</v>
      </c>
      <c r="CR97" s="100" t="s">
        <v>574</v>
      </c>
      <c r="CS97" s="100" t="s">
        <v>573</v>
      </c>
      <c r="CT97" s="100" t="s">
        <v>572</v>
      </c>
    </row>
    <row r="98" spans="1:98" s="90" customFormat="1" x14ac:dyDescent="0.25">
      <c r="A98" s="89" t="s">
        <v>1470</v>
      </c>
      <c r="B98" s="89" t="s">
        <v>180</v>
      </c>
      <c r="C98" s="91" t="s">
        <v>193</v>
      </c>
      <c r="D98" s="89" t="s">
        <v>724</v>
      </c>
      <c r="E98" s="89" t="s">
        <v>571</v>
      </c>
      <c r="F98" s="89" t="s">
        <v>1508</v>
      </c>
      <c r="G98" s="89" t="s">
        <v>748</v>
      </c>
      <c r="H98" s="89" t="s">
        <v>77</v>
      </c>
      <c r="I98" s="99" t="s">
        <v>574</v>
      </c>
      <c r="J98" s="99" t="s">
        <v>572</v>
      </c>
      <c r="K98" s="99" t="s">
        <v>572</v>
      </c>
      <c r="L98" s="99" t="s">
        <v>573</v>
      </c>
      <c r="M98" s="99" t="s">
        <v>574</v>
      </c>
      <c r="N98" s="99" t="s">
        <v>575</v>
      </c>
      <c r="O98" s="99" t="s">
        <v>576</v>
      </c>
      <c r="P98" s="99" t="s">
        <v>572</v>
      </c>
      <c r="Q98" s="99" t="s">
        <v>574</v>
      </c>
      <c r="R98" s="99" t="s">
        <v>574</v>
      </c>
      <c r="S98" s="99" t="s">
        <v>576</v>
      </c>
      <c r="T98" s="99" t="s">
        <v>573</v>
      </c>
      <c r="U98" s="99" t="s">
        <v>572</v>
      </c>
      <c r="V98" s="99" t="s">
        <v>574</v>
      </c>
      <c r="W98" s="99" t="s">
        <v>575</v>
      </c>
      <c r="X98" s="99" t="s">
        <v>576</v>
      </c>
      <c r="Y98" s="99" t="s">
        <v>574</v>
      </c>
      <c r="Z98" s="99" t="s">
        <v>574</v>
      </c>
      <c r="AA98" s="99" t="s">
        <v>574</v>
      </c>
      <c r="AB98" s="99" t="s">
        <v>574</v>
      </c>
      <c r="AC98" s="99" t="s">
        <v>574</v>
      </c>
      <c r="AD98" s="99" t="s">
        <v>574</v>
      </c>
      <c r="AE98" s="99" t="s">
        <v>574</v>
      </c>
      <c r="AF98" s="99" t="s">
        <v>574</v>
      </c>
      <c r="AG98" s="99" t="s">
        <v>587</v>
      </c>
      <c r="AH98" s="99" t="s">
        <v>574</v>
      </c>
      <c r="AI98" s="99" t="s">
        <v>574</v>
      </c>
      <c r="AJ98" s="100" t="s">
        <v>1442</v>
      </c>
      <c r="AK98" s="100" t="s">
        <v>1509</v>
      </c>
      <c r="AL98" s="100" t="s">
        <v>1510</v>
      </c>
      <c r="AM98" s="100" t="s">
        <v>909</v>
      </c>
      <c r="AN98" s="100" t="s">
        <v>1442</v>
      </c>
      <c r="AO98" s="99" t="s">
        <v>572</v>
      </c>
      <c r="AP98" s="99" t="s">
        <v>572</v>
      </c>
      <c r="AQ98" s="99" t="s">
        <v>577</v>
      </c>
      <c r="AR98" s="99" t="s">
        <v>577</v>
      </c>
      <c r="AS98" s="99" t="s">
        <v>572</v>
      </c>
      <c r="AT98" s="100" t="s">
        <v>572</v>
      </c>
      <c r="AU98" s="100" t="s">
        <v>572</v>
      </c>
      <c r="AV98" s="100" t="s">
        <v>572</v>
      </c>
      <c r="AW98" s="100" t="s">
        <v>583</v>
      </c>
      <c r="AX98" s="100" t="s">
        <v>583</v>
      </c>
      <c r="AY98" s="99" t="s">
        <v>572</v>
      </c>
      <c r="AZ98" s="99" t="s">
        <v>583</v>
      </c>
      <c r="BA98" s="99" t="s">
        <v>583</v>
      </c>
      <c r="BB98" s="99" t="s">
        <v>583</v>
      </c>
      <c r="BC98" s="99" t="s">
        <v>572</v>
      </c>
      <c r="BD98" s="99" t="s">
        <v>583</v>
      </c>
      <c r="BE98" s="99" t="s">
        <v>583</v>
      </c>
      <c r="BF98" s="99" t="s">
        <v>583</v>
      </c>
      <c r="BG98" s="99" t="s">
        <v>572</v>
      </c>
      <c r="BH98" s="99" t="s">
        <v>572</v>
      </c>
      <c r="BI98" s="100" t="s">
        <v>587</v>
      </c>
      <c r="BJ98" s="99" t="s">
        <v>572</v>
      </c>
      <c r="BK98" s="99" t="s">
        <v>583</v>
      </c>
      <c r="BL98" s="99" t="s">
        <v>572</v>
      </c>
      <c r="BM98" s="99" t="s">
        <v>583</v>
      </c>
      <c r="BN98" s="99" t="s">
        <v>583</v>
      </c>
      <c r="BO98" s="100" t="s">
        <v>583</v>
      </c>
      <c r="BP98" s="99" t="s">
        <v>583</v>
      </c>
      <c r="BQ98" s="99" t="s">
        <v>572</v>
      </c>
      <c r="BR98" s="99" t="s">
        <v>583</v>
      </c>
      <c r="BS98" s="99" t="s">
        <v>572</v>
      </c>
      <c r="BT98" s="99" t="s">
        <v>572</v>
      </c>
      <c r="BU98" s="99" t="s">
        <v>583</v>
      </c>
      <c r="BV98" s="100" t="s">
        <v>572</v>
      </c>
      <c r="BW98" s="99" t="s">
        <v>583</v>
      </c>
      <c r="BX98" s="100" t="s">
        <v>583</v>
      </c>
      <c r="BY98" s="99" t="s">
        <v>583</v>
      </c>
      <c r="BZ98" s="99" t="s">
        <v>572</v>
      </c>
      <c r="CA98" s="100" t="s">
        <v>572</v>
      </c>
      <c r="CB98" s="100" t="s">
        <v>583</v>
      </c>
      <c r="CC98" s="100" t="s">
        <v>583</v>
      </c>
      <c r="CD98" s="99" t="s">
        <v>583</v>
      </c>
      <c r="CE98" s="99" t="s">
        <v>583</v>
      </c>
      <c r="CF98" s="99" t="s">
        <v>583</v>
      </c>
      <c r="CG98" s="99" t="s">
        <v>572</v>
      </c>
      <c r="CH98" s="100" t="s">
        <v>572</v>
      </c>
      <c r="CI98" s="100" t="s">
        <v>583</v>
      </c>
      <c r="CJ98" s="100" t="s">
        <v>583</v>
      </c>
      <c r="CK98" s="100" t="s">
        <v>572</v>
      </c>
      <c r="CL98" s="99" t="s">
        <v>583</v>
      </c>
      <c r="CM98" s="99" t="s">
        <v>572</v>
      </c>
      <c r="CN98" s="99" t="s">
        <v>583</v>
      </c>
      <c r="CO98" s="100" t="s">
        <v>583</v>
      </c>
      <c r="CP98" s="100" t="s">
        <v>574</v>
      </c>
      <c r="CQ98" s="100" t="s">
        <v>572</v>
      </c>
      <c r="CR98" s="99" t="s">
        <v>576</v>
      </c>
      <c r="CS98" s="100" t="s">
        <v>573</v>
      </c>
      <c r="CT98" s="100" t="s">
        <v>575</v>
      </c>
    </row>
    <row r="99" spans="1:98" s="90" customFormat="1" x14ac:dyDescent="0.25">
      <c r="A99" s="89" t="s">
        <v>771</v>
      </c>
      <c r="B99" s="89" t="s">
        <v>180</v>
      </c>
      <c r="C99" s="91" t="s">
        <v>194</v>
      </c>
      <c r="D99" s="89" t="s">
        <v>1171</v>
      </c>
      <c r="E99" s="89" t="s">
        <v>571</v>
      </c>
      <c r="F99" s="89" t="s">
        <v>1172</v>
      </c>
      <c r="G99" s="89" t="s">
        <v>695</v>
      </c>
      <c r="H99" s="89" t="s">
        <v>77</v>
      </c>
      <c r="I99" s="99" t="s">
        <v>574</v>
      </c>
      <c r="J99" s="99" t="s">
        <v>572</v>
      </c>
      <c r="K99" s="99" t="s">
        <v>572</v>
      </c>
      <c r="L99" s="99" t="s">
        <v>573</v>
      </c>
      <c r="M99" s="99" t="s">
        <v>574</v>
      </c>
      <c r="N99" s="99" t="s">
        <v>575</v>
      </c>
      <c r="O99" s="99" t="s">
        <v>576</v>
      </c>
      <c r="P99" s="100" t="s">
        <v>576</v>
      </c>
      <c r="Q99" s="100" t="s">
        <v>576</v>
      </c>
      <c r="R99" s="100" t="s">
        <v>572</v>
      </c>
      <c r="S99" s="99" t="s">
        <v>576</v>
      </c>
      <c r="T99" s="99" t="s">
        <v>573</v>
      </c>
      <c r="U99" s="100" t="s">
        <v>574</v>
      </c>
      <c r="V99" s="99" t="s">
        <v>574</v>
      </c>
      <c r="W99" s="99" t="s">
        <v>575</v>
      </c>
      <c r="X99" s="99" t="s">
        <v>576</v>
      </c>
      <c r="Y99" s="99" t="s">
        <v>574</v>
      </c>
      <c r="Z99" s="99" t="s">
        <v>574</v>
      </c>
      <c r="AA99" s="99" t="s">
        <v>574</v>
      </c>
      <c r="AB99" s="99" t="s">
        <v>574</v>
      </c>
      <c r="AC99" s="99" t="s">
        <v>574</v>
      </c>
      <c r="AD99" s="99" t="s">
        <v>574</v>
      </c>
      <c r="AE99" s="99" t="s">
        <v>574</v>
      </c>
      <c r="AF99" s="99" t="s">
        <v>574</v>
      </c>
      <c r="AG99" s="99" t="s">
        <v>574</v>
      </c>
      <c r="AH99" s="99" t="s">
        <v>574</v>
      </c>
      <c r="AI99" s="99" t="s">
        <v>574</v>
      </c>
      <c r="AJ99" s="100" t="s">
        <v>852</v>
      </c>
      <c r="AK99" s="100" t="s">
        <v>1173</v>
      </c>
      <c r="AL99" s="100" t="s">
        <v>853</v>
      </c>
      <c r="AM99" s="100" t="s">
        <v>854</v>
      </c>
      <c r="AN99" s="100" t="s">
        <v>832</v>
      </c>
      <c r="AO99" s="99" t="s">
        <v>572</v>
      </c>
      <c r="AP99" s="99" t="s">
        <v>572</v>
      </c>
      <c r="AQ99" s="100" t="s">
        <v>572</v>
      </c>
      <c r="AR99" s="100" t="s">
        <v>572</v>
      </c>
      <c r="AS99" s="99" t="s">
        <v>572</v>
      </c>
      <c r="AT99" s="99" t="s">
        <v>583</v>
      </c>
      <c r="AU99" s="99" t="s">
        <v>583</v>
      </c>
      <c r="AV99" s="99" t="s">
        <v>583</v>
      </c>
      <c r="AW99" s="99" t="s">
        <v>572</v>
      </c>
      <c r="AX99" s="99" t="s">
        <v>572</v>
      </c>
      <c r="AY99" s="99" t="s">
        <v>572</v>
      </c>
      <c r="AZ99" s="99" t="s">
        <v>583</v>
      </c>
      <c r="BA99" s="100" t="s">
        <v>572</v>
      </c>
      <c r="BB99" s="99" t="s">
        <v>583</v>
      </c>
      <c r="BC99" s="100" t="s">
        <v>583</v>
      </c>
      <c r="BD99" s="99" t="s">
        <v>583</v>
      </c>
      <c r="BE99" s="99" t="s">
        <v>583</v>
      </c>
      <c r="BF99" s="99" t="s">
        <v>583</v>
      </c>
      <c r="BG99" s="99" t="s">
        <v>572</v>
      </c>
      <c r="BH99" s="99" t="s">
        <v>572</v>
      </c>
      <c r="BI99" s="100" t="s">
        <v>587</v>
      </c>
      <c r="BJ99" s="99" t="s">
        <v>572</v>
      </c>
      <c r="BK99" s="99" t="s">
        <v>583</v>
      </c>
      <c r="BL99" s="100" t="s">
        <v>583</v>
      </c>
      <c r="BM99" s="99" t="s">
        <v>583</v>
      </c>
      <c r="BN99" s="99" t="s">
        <v>583</v>
      </c>
      <c r="BO99" s="100" t="s">
        <v>583</v>
      </c>
      <c r="BP99" s="100" t="s">
        <v>572</v>
      </c>
      <c r="BQ99" s="99" t="s">
        <v>572</v>
      </c>
      <c r="BR99" s="99" t="s">
        <v>583</v>
      </c>
      <c r="BS99" s="100" t="s">
        <v>583</v>
      </c>
      <c r="BT99" s="99" t="s">
        <v>572</v>
      </c>
      <c r="BU99" s="99" t="s">
        <v>583</v>
      </c>
      <c r="BV99" s="100" t="s">
        <v>572</v>
      </c>
      <c r="BW99" s="100" t="s">
        <v>572</v>
      </c>
      <c r="BX99" s="100" t="s">
        <v>572</v>
      </c>
      <c r="BY99" s="99" t="s">
        <v>583</v>
      </c>
      <c r="BZ99" s="99" t="s">
        <v>572</v>
      </c>
      <c r="CA99" s="99" t="s">
        <v>583</v>
      </c>
      <c r="CB99" s="99" t="s">
        <v>572</v>
      </c>
      <c r="CC99" s="99" t="s">
        <v>572</v>
      </c>
      <c r="CD99" s="99" t="s">
        <v>583</v>
      </c>
      <c r="CE99" s="100" t="s">
        <v>572</v>
      </c>
      <c r="CF99" s="100" t="s">
        <v>572</v>
      </c>
      <c r="CG99" s="99" t="s">
        <v>572</v>
      </c>
      <c r="CH99" s="99" t="s">
        <v>583</v>
      </c>
      <c r="CI99" s="100" t="s">
        <v>583</v>
      </c>
      <c r="CJ99" s="100" t="s">
        <v>583</v>
      </c>
      <c r="CK99" s="99" t="s">
        <v>583</v>
      </c>
      <c r="CL99" s="99" t="s">
        <v>583</v>
      </c>
      <c r="CM99" s="99" t="s">
        <v>572</v>
      </c>
      <c r="CN99" s="100" t="s">
        <v>572</v>
      </c>
      <c r="CO99" s="100" t="s">
        <v>583</v>
      </c>
      <c r="CP99" s="100" t="s">
        <v>572</v>
      </c>
      <c r="CQ99" s="100" t="s">
        <v>575</v>
      </c>
      <c r="CR99" s="99" t="s">
        <v>576</v>
      </c>
      <c r="CS99" s="100" t="s">
        <v>572</v>
      </c>
      <c r="CT99" s="100" t="s">
        <v>573</v>
      </c>
    </row>
    <row r="100" spans="1:98" s="90" customFormat="1" x14ac:dyDescent="0.25">
      <c r="A100" s="89" t="s">
        <v>773</v>
      </c>
      <c r="B100" s="89" t="s">
        <v>180</v>
      </c>
      <c r="C100" s="91" t="s">
        <v>195</v>
      </c>
      <c r="D100" s="89" t="s">
        <v>594</v>
      </c>
      <c r="E100" s="89" t="s">
        <v>571</v>
      </c>
      <c r="F100" s="89" t="s">
        <v>1511</v>
      </c>
      <c r="G100" s="89" t="s">
        <v>763</v>
      </c>
      <c r="H100" s="89" t="s">
        <v>77</v>
      </c>
      <c r="I100" s="99" t="s">
        <v>574</v>
      </c>
      <c r="J100" s="99" t="s">
        <v>572</v>
      </c>
      <c r="K100" s="99" t="s">
        <v>572</v>
      </c>
      <c r="L100" s="99" t="s">
        <v>573</v>
      </c>
      <c r="M100" s="100" t="s">
        <v>575</v>
      </c>
      <c r="N100" s="99" t="s">
        <v>575</v>
      </c>
      <c r="O100" s="99" t="s">
        <v>576</v>
      </c>
      <c r="P100" s="99" t="s">
        <v>572</v>
      </c>
      <c r="Q100" s="99" t="s">
        <v>574</v>
      </c>
      <c r="R100" s="99" t="s">
        <v>574</v>
      </c>
      <c r="S100" s="99" t="s">
        <v>576</v>
      </c>
      <c r="T100" s="99" t="s">
        <v>573</v>
      </c>
      <c r="U100" s="99" t="s">
        <v>572</v>
      </c>
      <c r="V100" s="100" t="s">
        <v>572</v>
      </c>
      <c r="W100" s="99" t="s">
        <v>575</v>
      </c>
      <c r="X100" s="99" t="s">
        <v>576</v>
      </c>
      <c r="Y100" s="99" t="s">
        <v>574</v>
      </c>
      <c r="Z100" s="99" t="s">
        <v>574</v>
      </c>
      <c r="AA100" s="99" t="s">
        <v>574</v>
      </c>
      <c r="AB100" s="99" t="s">
        <v>574</v>
      </c>
      <c r="AC100" s="99" t="s">
        <v>574</v>
      </c>
      <c r="AD100" s="99" t="s">
        <v>574</v>
      </c>
      <c r="AE100" s="99" t="s">
        <v>574</v>
      </c>
      <c r="AF100" s="99" t="s">
        <v>574</v>
      </c>
      <c r="AG100" s="99" t="s">
        <v>574</v>
      </c>
      <c r="AH100" s="99" t="s">
        <v>574</v>
      </c>
      <c r="AI100" s="99" t="s">
        <v>574</v>
      </c>
      <c r="AJ100" s="100" t="s">
        <v>852</v>
      </c>
      <c r="AK100" s="100" t="s">
        <v>831</v>
      </c>
      <c r="AL100" s="100" t="s">
        <v>921</v>
      </c>
      <c r="AM100" s="100" t="s">
        <v>854</v>
      </c>
      <c r="AN100" s="100" t="s">
        <v>832</v>
      </c>
      <c r="AO100" s="99" t="s">
        <v>572</v>
      </c>
      <c r="AP100" s="100" t="s">
        <v>577</v>
      </c>
      <c r="AQ100" s="99" t="s">
        <v>577</v>
      </c>
      <c r="AR100" s="99" t="s">
        <v>577</v>
      </c>
      <c r="AS100" s="100" t="s">
        <v>577</v>
      </c>
      <c r="AT100" s="99" t="s">
        <v>583</v>
      </c>
      <c r="AU100" s="99" t="s">
        <v>583</v>
      </c>
      <c r="AV100" s="99" t="s">
        <v>583</v>
      </c>
      <c r="AW100" s="99" t="s">
        <v>572</v>
      </c>
      <c r="AX100" s="100" t="s">
        <v>583</v>
      </c>
      <c r="AY100" s="99" t="s">
        <v>572</v>
      </c>
      <c r="AZ100" s="99" t="s">
        <v>583</v>
      </c>
      <c r="BA100" s="99" t="s">
        <v>583</v>
      </c>
      <c r="BB100" s="99" t="s">
        <v>583</v>
      </c>
      <c r="BC100" s="100" t="s">
        <v>583</v>
      </c>
      <c r="BD100" s="99" t="s">
        <v>583</v>
      </c>
      <c r="BE100" s="99" t="s">
        <v>583</v>
      </c>
      <c r="BF100" s="99" t="s">
        <v>583</v>
      </c>
      <c r="BG100" s="99" t="s">
        <v>572</v>
      </c>
      <c r="BH100" s="100" t="s">
        <v>583</v>
      </c>
      <c r="BI100" s="100" t="s">
        <v>587</v>
      </c>
      <c r="BJ100" s="99" t="s">
        <v>572</v>
      </c>
      <c r="BK100" s="99" t="s">
        <v>583</v>
      </c>
      <c r="BL100" s="100" t="s">
        <v>583</v>
      </c>
      <c r="BM100" s="99" t="s">
        <v>583</v>
      </c>
      <c r="BN100" s="99" t="s">
        <v>583</v>
      </c>
      <c r="BO100" s="100" t="s">
        <v>583</v>
      </c>
      <c r="BP100" s="99" t="s">
        <v>583</v>
      </c>
      <c r="BQ100" s="99" t="s">
        <v>572</v>
      </c>
      <c r="BR100" s="99" t="s">
        <v>583</v>
      </c>
      <c r="BS100" s="100" t="s">
        <v>583</v>
      </c>
      <c r="BT100" s="100" t="s">
        <v>583</v>
      </c>
      <c r="BU100" s="100" t="s">
        <v>572</v>
      </c>
      <c r="BV100" s="99" t="s">
        <v>583</v>
      </c>
      <c r="BW100" s="99" t="s">
        <v>583</v>
      </c>
      <c r="BX100" s="100" t="s">
        <v>583</v>
      </c>
      <c r="BY100" s="99" t="s">
        <v>583</v>
      </c>
      <c r="BZ100" s="99" t="s">
        <v>572</v>
      </c>
      <c r="CA100" s="100" t="s">
        <v>572</v>
      </c>
      <c r="CB100" s="100" t="s">
        <v>583</v>
      </c>
      <c r="CC100" s="100" t="s">
        <v>583</v>
      </c>
      <c r="CD100" s="99" t="s">
        <v>583</v>
      </c>
      <c r="CE100" s="99" t="s">
        <v>583</v>
      </c>
      <c r="CF100" s="99" t="s">
        <v>583</v>
      </c>
      <c r="CG100" s="99" t="s">
        <v>572</v>
      </c>
      <c r="CH100" s="99" t="s">
        <v>583</v>
      </c>
      <c r="CI100" s="100" t="s">
        <v>583</v>
      </c>
      <c r="CJ100" s="100" t="s">
        <v>583</v>
      </c>
      <c r="CK100" s="99" t="s">
        <v>583</v>
      </c>
      <c r="CL100" s="99" t="s">
        <v>583</v>
      </c>
      <c r="CM100" s="99" t="s">
        <v>572</v>
      </c>
      <c r="CN100" s="99" t="s">
        <v>583</v>
      </c>
      <c r="CO100" s="100" t="s">
        <v>583</v>
      </c>
      <c r="CP100" s="100" t="s">
        <v>576</v>
      </c>
      <c r="CQ100" s="100" t="s">
        <v>575</v>
      </c>
      <c r="CR100" s="100" t="s">
        <v>574</v>
      </c>
      <c r="CS100" s="100" t="s">
        <v>573</v>
      </c>
      <c r="CT100" s="100" t="s">
        <v>572</v>
      </c>
    </row>
    <row r="101" spans="1:98" s="90" customFormat="1" x14ac:dyDescent="0.25">
      <c r="A101" s="89" t="s">
        <v>1023</v>
      </c>
      <c r="B101" s="89" t="s">
        <v>180</v>
      </c>
      <c r="C101" s="91" t="s">
        <v>196</v>
      </c>
      <c r="D101" s="89" t="s">
        <v>725</v>
      </c>
      <c r="E101" s="89" t="s">
        <v>571</v>
      </c>
      <c r="F101" s="89" t="s">
        <v>1231</v>
      </c>
      <c r="G101" s="89" t="s">
        <v>756</v>
      </c>
      <c r="H101" s="89" t="s">
        <v>77</v>
      </c>
      <c r="I101" s="99" t="s">
        <v>574</v>
      </c>
      <c r="J101" s="99" t="s">
        <v>572</v>
      </c>
      <c r="K101" s="99" t="s">
        <v>572</v>
      </c>
      <c r="L101" s="99" t="s">
        <v>573</v>
      </c>
      <c r="M101" s="100" t="s">
        <v>575</v>
      </c>
      <c r="N101" s="99" t="s">
        <v>575</v>
      </c>
      <c r="O101" s="99" t="s">
        <v>576</v>
      </c>
      <c r="P101" s="99" t="s">
        <v>572</v>
      </c>
      <c r="Q101" s="100" t="s">
        <v>576</v>
      </c>
      <c r="R101" s="99" t="s">
        <v>574</v>
      </c>
      <c r="S101" s="100" t="s">
        <v>575</v>
      </c>
      <c r="T101" s="100" t="s">
        <v>576</v>
      </c>
      <c r="U101" s="99" t="s">
        <v>572</v>
      </c>
      <c r="V101" s="99" t="s">
        <v>574</v>
      </c>
      <c r="W101" s="99" t="s">
        <v>575</v>
      </c>
      <c r="X101" s="100" t="s">
        <v>575</v>
      </c>
      <c r="Y101" s="99" t="s">
        <v>574</v>
      </c>
      <c r="Z101" s="99" t="s">
        <v>574</v>
      </c>
      <c r="AA101" s="99" t="s">
        <v>574</v>
      </c>
      <c r="AB101" s="99" t="s">
        <v>574</v>
      </c>
      <c r="AC101" s="99" t="s">
        <v>574</v>
      </c>
      <c r="AD101" s="99" t="s">
        <v>574</v>
      </c>
      <c r="AE101" s="99" t="s">
        <v>574</v>
      </c>
      <c r="AF101" s="99" t="s">
        <v>574</v>
      </c>
      <c r="AG101" s="99" t="s">
        <v>574</v>
      </c>
      <c r="AH101" s="99" t="s">
        <v>574</v>
      </c>
      <c r="AI101" s="99" t="s">
        <v>574</v>
      </c>
      <c r="AJ101" s="100" t="s">
        <v>960</v>
      </c>
      <c r="AK101" s="100" t="s">
        <v>961</v>
      </c>
      <c r="AL101" s="100" t="s">
        <v>962</v>
      </c>
      <c r="AM101" s="100" t="s">
        <v>1512</v>
      </c>
      <c r="AN101" s="100" t="s">
        <v>964</v>
      </c>
      <c r="AO101" s="99" t="s">
        <v>572</v>
      </c>
      <c r="AP101" s="99" t="s">
        <v>572</v>
      </c>
      <c r="AQ101" s="99" t="s">
        <v>577</v>
      </c>
      <c r="AR101" s="99" t="s">
        <v>577</v>
      </c>
      <c r="AS101" s="100" t="s">
        <v>577</v>
      </c>
      <c r="AT101" s="99" t="s">
        <v>583</v>
      </c>
      <c r="AU101" s="99" t="s">
        <v>583</v>
      </c>
      <c r="AV101" s="99" t="s">
        <v>583</v>
      </c>
      <c r="AW101" s="99" t="s">
        <v>572</v>
      </c>
      <c r="AX101" s="99" t="s">
        <v>572</v>
      </c>
      <c r="AY101" s="99" t="s">
        <v>572</v>
      </c>
      <c r="AZ101" s="99" t="s">
        <v>583</v>
      </c>
      <c r="BA101" s="99" t="s">
        <v>583</v>
      </c>
      <c r="BB101" s="99" t="s">
        <v>583</v>
      </c>
      <c r="BC101" s="99" t="s">
        <v>572</v>
      </c>
      <c r="BD101" s="99" t="s">
        <v>583</v>
      </c>
      <c r="BE101" s="99" t="s">
        <v>583</v>
      </c>
      <c r="BF101" s="99" t="s">
        <v>583</v>
      </c>
      <c r="BG101" s="99" t="s">
        <v>572</v>
      </c>
      <c r="BH101" s="99" t="s">
        <v>572</v>
      </c>
      <c r="BI101" s="100" t="s">
        <v>587</v>
      </c>
      <c r="BJ101" s="99" t="s">
        <v>572</v>
      </c>
      <c r="BK101" s="99" t="s">
        <v>583</v>
      </c>
      <c r="BL101" s="99" t="s">
        <v>572</v>
      </c>
      <c r="BM101" s="99" t="s">
        <v>583</v>
      </c>
      <c r="BN101" s="99" t="s">
        <v>583</v>
      </c>
      <c r="BO101" s="100" t="s">
        <v>583</v>
      </c>
      <c r="BP101" s="99" t="s">
        <v>583</v>
      </c>
      <c r="BQ101" s="99" t="s">
        <v>572</v>
      </c>
      <c r="BR101" s="100" t="s">
        <v>572</v>
      </c>
      <c r="BS101" s="100" t="s">
        <v>583</v>
      </c>
      <c r="BT101" s="100" t="s">
        <v>583</v>
      </c>
      <c r="BU101" s="100" t="s">
        <v>572</v>
      </c>
      <c r="BV101" s="99" t="s">
        <v>583</v>
      </c>
      <c r="BW101" s="100" t="s">
        <v>572</v>
      </c>
      <c r="BX101" s="100" t="s">
        <v>583</v>
      </c>
      <c r="BY101" s="99" t="s">
        <v>583</v>
      </c>
      <c r="BZ101" s="99" t="s">
        <v>572</v>
      </c>
      <c r="CA101" s="100" t="s">
        <v>572</v>
      </c>
      <c r="CB101" s="100" t="s">
        <v>583</v>
      </c>
      <c r="CC101" s="100" t="s">
        <v>583</v>
      </c>
      <c r="CD101" s="99" t="s">
        <v>583</v>
      </c>
      <c r="CE101" s="100" t="s">
        <v>572</v>
      </c>
      <c r="CF101" s="99" t="s">
        <v>583</v>
      </c>
      <c r="CG101" s="99" t="s">
        <v>572</v>
      </c>
      <c r="CH101" s="100" t="s">
        <v>572</v>
      </c>
      <c r="CI101" s="100" t="s">
        <v>583</v>
      </c>
      <c r="CJ101" s="100" t="s">
        <v>583</v>
      </c>
      <c r="CK101" s="100" t="s">
        <v>572</v>
      </c>
      <c r="CL101" s="100" t="s">
        <v>572</v>
      </c>
      <c r="CM101" s="100" t="s">
        <v>583</v>
      </c>
      <c r="CN101" s="99" t="s">
        <v>583</v>
      </c>
      <c r="CO101" s="100" t="s">
        <v>583</v>
      </c>
      <c r="CP101" s="100" t="s">
        <v>576</v>
      </c>
      <c r="CQ101" s="100" t="s">
        <v>575</v>
      </c>
      <c r="CR101" s="100" t="s">
        <v>574</v>
      </c>
      <c r="CS101" s="100" t="s">
        <v>573</v>
      </c>
      <c r="CT101" s="100" t="s">
        <v>572</v>
      </c>
    </row>
    <row r="102" spans="1:98" s="90" customFormat="1" x14ac:dyDescent="0.25">
      <c r="A102" s="89" t="s">
        <v>1024</v>
      </c>
      <c r="B102" s="89" t="s">
        <v>180</v>
      </c>
      <c r="C102" s="91" t="s">
        <v>197</v>
      </c>
      <c r="D102" s="89" t="s">
        <v>627</v>
      </c>
      <c r="E102" s="89" t="s">
        <v>571</v>
      </c>
      <c r="F102" s="89" t="s">
        <v>1043</v>
      </c>
      <c r="G102" s="89" t="s">
        <v>765</v>
      </c>
      <c r="H102" s="89" t="s">
        <v>77</v>
      </c>
      <c r="I102" s="99" t="s">
        <v>574</v>
      </c>
      <c r="J102" s="99" t="s">
        <v>572</v>
      </c>
      <c r="K102" s="99" t="s">
        <v>572</v>
      </c>
      <c r="L102" s="99" t="s">
        <v>573</v>
      </c>
      <c r="M102" s="99" t="s">
        <v>574</v>
      </c>
      <c r="N102" s="99" t="s">
        <v>575</v>
      </c>
      <c r="O102" s="99" t="s">
        <v>576</v>
      </c>
      <c r="P102" s="99" t="s">
        <v>572</v>
      </c>
      <c r="Q102" s="99" t="s">
        <v>574</v>
      </c>
      <c r="R102" s="99" t="s">
        <v>574</v>
      </c>
      <c r="S102" s="99" t="s">
        <v>576</v>
      </c>
      <c r="T102" s="99" t="s">
        <v>573</v>
      </c>
      <c r="U102" s="99" t="s">
        <v>572</v>
      </c>
      <c r="V102" s="100" t="s">
        <v>575</v>
      </c>
      <c r="W102" s="99" t="s">
        <v>575</v>
      </c>
      <c r="X102" s="99" t="s">
        <v>576</v>
      </c>
      <c r="Y102" s="99" t="s">
        <v>574</v>
      </c>
      <c r="Z102" s="99" t="s">
        <v>574</v>
      </c>
      <c r="AA102" s="99" t="s">
        <v>574</v>
      </c>
      <c r="AB102" s="99" t="s">
        <v>574</v>
      </c>
      <c r="AC102" s="99" t="s">
        <v>574</v>
      </c>
      <c r="AD102" s="99" t="s">
        <v>574</v>
      </c>
      <c r="AE102" s="99" t="s">
        <v>574</v>
      </c>
      <c r="AF102" s="99" t="s">
        <v>574</v>
      </c>
      <c r="AG102" s="99" t="s">
        <v>574</v>
      </c>
      <c r="AH102" s="99" t="s">
        <v>574</v>
      </c>
      <c r="AI102" s="99" t="s">
        <v>574</v>
      </c>
      <c r="AJ102" s="100" t="s">
        <v>852</v>
      </c>
      <c r="AK102" s="100" t="s">
        <v>831</v>
      </c>
      <c r="AL102" s="100" t="s">
        <v>921</v>
      </c>
      <c r="AM102" s="100" t="s">
        <v>854</v>
      </c>
      <c r="AN102" s="100" t="s">
        <v>1175</v>
      </c>
      <c r="AO102" s="99" t="s">
        <v>572</v>
      </c>
      <c r="AP102" s="99" t="s">
        <v>572</v>
      </c>
      <c r="AQ102" s="99" t="s">
        <v>577</v>
      </c>
      <c r="AR102" s="99" t="s">
        <v>577</v>
      </c>
      <c r="AS102" s="99" t="s">
        <v>572</v>
      </c>
      <c r="AT102" s="99" t="s">
        <v>583</v>
      </c>
      <c r="AU102" s="99" t="s">
        <v>583</v>
      </c>
      <c r="AV102" s="99" t="s">
        <v>583</v>
      </c>
      <c r="AW102" s="99" t="s">
        <v>572</v>
      </c>
      <c r="AX102" s="99" t="s">
        <v>572</v>
      </c>
      <c r="AY102" s="99" t="s">
        <v>572</v>
      </c>
      <c r="AZ102" s="99" t="s">
        <v>583</v>
      </c>
      <c r="BA102" s="99" t="s">
        <v>583</v>
      </c>
      <c r="BB102" s="99" t="s">
        <v>583</v>
      </c>
      <c r="BC102" s="99" t="s">
        <v>572</v>
      </c>
      <c r="BD102" s="99" t="s">
        <v>583</v>
      </c>
      <c r="BE102" s="99" t="s">
        <v>583</v>
      </c>
      <c r="BF102" s="99" t="s">
        <v>583</v>
      </c>
      <c r="BG102" s="99" t="s">
        <v>572</v>
      </c>
      <c r="BH102" s="99" t="s">
        <v>572</v>
      </c>
      <c r="BI102" s="100" t="s">
        <v>587</v>
      </c>
      <c r="BJ102" s="99" t="s">
        <v>572</v>
      </c>
      <c r="BK102" s="99" t="s">
        <v>583</v>
      </c>
      <c r="BL102" s="99" t="s">
        <v>572</v>
      </c>
      <c r="BM102" s="99" t="s">
        <v>583</v>
      </c>
      <c r="BN102" s="99" t="s">
        <v>583</v>
      </c>
      <c r="BO102" s="99" t="s">
        <v>572</v>
      </c>
      <c r="BP102" s="99" t="s">
        <v>583</v>
      </c>
      <c r="BQ102" s="99" t="s">
        <v>572</v>
      </c>
      <c r="BR102" s="99" t="s">
        <v>583</v>
      </c>
      <c r="BS102" s="99" t="s">
        <v>572</v>
      </c>
      <c r="BT102" s="99" t="s">
        <v>572</v>
      </c>
      <c r="BU102" s="99" t="s">
        <v>583</v>
      </c>
      <c r="BV102" s="99" t="s">
        <v>583</v>
      </c>
      <c r="BW102" s="99" t="s">
        <v>583</v>
      </c>
      <c r="BX102" s="100" t="s">
        <v>583</v>
      </c>
      <c r="BY102" s="99" t="s">
        <v>583</v>
      </c>
      <c r="BZ102" s="99" t="s">
        <v>572</v>
      </c>
      <c r="CA102" s="100" t="s">
        <v>572</v>
      </c>
      <c r="CB102" s="100" t="s">
        <v>583</v>
      </c>
      <c r="CC102" s="99" t="s">
        <v>572</v>
      </c>
      <c r="CD102" s="99" t="s">
        <v>583</v>
      </c>
      <c r="CE102" s="99" t="s">
        <v>583</v>
      </c>
      <c r="CF102" s="99" t="s">
        <v>583</v>
      </c>
      <c r="CG102" s="99" t="s">
        <v>572</v>
      </c>
      <c r="CH102" s="100" t="s">
        <v>572</v>
      </c>
      <c r="CI102" s="100" t="s">
        <v>583</v>
      </c>
      <c r="CJ102" s="100" t="s">
        <v>583</v>
      </c>
      <c r="CK102" s="99" t="s">
        <v>583</v>
      </c>
      <c r="CL102" s="100" t="s">
        <v>572</v>
      </c>
      <c r="CM102" s="100" t="s">
        <v>583</v>
      </c>
      <c r="CN102" s="100" t="s">
        <v>572</v>
      </c>
      <c r="CO102" s="99" t="s">
        <v>572</v>
      </c>
      <c r="CP102" s="100" t="s">
        <v>576</v>
      </c>
      <c r="CQ102" s="100" t="s">
        <v>575</v>
      </c>
      <c r="CR102" s="100" t="s">
        <v>574</v>
      </c>
      <c r="CS102" s="100" t="s">
        <v>573</v>
      </c>
      <c r="CT102" s="100" t="s">
        <v>572</v>
      </c>
    </row>
    <row r="103" spans="1:98" s="90" customFormat="1" x14ac:dyDescent="0.25">
      <c r="A103" s="89" t="s">
        <v>1025</v>
      </c>
      <c r="B103" s="89" t="s">
        <v>180</v>
      </c>
      <c r="C103" s="91" t="s">
        <v>198</v>
      </c>
      <c r="D103" s="89" t="s">
        <v>628</v>
      </c>
      <c r="E103" s="89" t="s">
        <v>571</v>
      </c>
      <c r="F103" s="89" t="s">
        <v>1034</v>
      </c>
      <c r="G103" s="89" t="s">
        <v>767</v>
      </c>
      <c r="H103" s="89" t="s">
        <v>77</v>
      </c>
      <c r="I103" s="99" t="s">
        <v>574</v>
      </c>
      <c r="J103" s="99" t="s">
        <v>572</v>
      </c>
      <c r="K103" s="99" t="s">
        <v>572</v>
      </c>
      <c r="L103" s="99" t="s">
        <v>573</v>
      </c>
      <c r="M103" s="99" t="s">
        <v>574</v>
      </c>
      <c r="N103" s="99" t="s">
        <v>575</v>
      </c>
      <c r="O103" s="99" t="s">
        <v>576</v>
      </c>
      <c r="P103" s="99" t="s">
        <v>572</v>
      </c>
      <c r="Q103" s="99" t="s">
        <v>574</v>
      </c>
      <c r="R103" s="99" t="s">
        <v>574</v>
      </c>
      <c r="S103" s="99" t="s">
        <v>576</v>
      </c>
      <c r="T103" s="99" t="s">
        <v>573</v>
      </c>
      <c r="U103" s="99" t="s">
        <v>572</v>
      </c>
      <c r="V103" s="99" t="s">
        <v>574</v>
      </c>
      <c r="W103" s="99" t="s">
        <v>575</v>
      </c>
      <c r="X103" s="99" t="s">
        <v>576</v>
      </c>
      <c r="Y103" s="99" t="s">
        <v>574</v>
      </c>
      <c r="Z103" s="99" t="s">
        <v>574</v>
      </c>
      <c r="AA103" s="99" t="s">
        <v>574</v>
      </c>
      <c r="AB103" s="99" t="s">
        <v>574</v>
      </c>
      <c r="AC103" s="99" t="s">
        <v>574</v>
      </c>
      <c r="AD103" s="99" t="s">
        <v>574</v>
      </c>
      <c r="AE103" s="99" t="s">
        <v>574</v>
      </c>
      <c r="AF103" s="99" t="s">
        <v>574</v>
      </c>
      <c r="AG103" s="99" t="s">
        <v>574</v>
      </c>
      <c r="AH103" s="99" t="s">
        <v>574</v>
      </c>
      <c r="AI103" s="99" t="s">
        <v>574</v>
      </c>
      <c r="AJ103" s="100" t="s">
        <v>873</v>
      </c>
      <c r="AK103" s="100" t="s">
        <v>906</v>
      </c>
      <c r="AL103" s="100" t="s">
        <v>875</v>
      </c>
      <c r="AM103" s="100" t="s">
        <v>876</v>
      </c>
      <c r="AN103" s="100" t="s">
        <v>877</v>
      </c>
      <c r="AO103" s="99" t="s">
        <v>572</v>
      </c>
      <c r="AP103" s="100" t="s">
        <v>577</v>
      </c>
      <c r="AQ103" s="100" t="s">
        <v>572</v>
      </c>
      <c r="AR103" s="99" t="s">
        <v>577</v>
      </c>
      <c r="AS103" s="100" t="s">
        <v>577</v>
      </c>
      <c r="AT103" s="100" t="s">
        <v>572</v>
      </c>
      <c r="AU103" s="100" t="s">
        <v>572</v>
      </c>
      <c r="AV103" s="99" t="s">
        <v>583</v>
      </c>
      <c r="AW103" s="99" t="s">
        <v>572</v>
      </c>
      <c r="AX103" s="100" t="s">
        <v>583</v>
      </c>
      <c r="AY103" s="100" t="s">
        <v>583</v>
      </c>
      <c r="AZ103" s="99" t="s">
        <v>583</v>
      </c>
      <c r="BA103" s="99" t="s">
        <v>583</v>
      </c>
      <c r="BB103" s="99" t="s">
        <v>583</v>
      </c>
      <c r="BC103" s="99" t="s">
        <v>572</v>
      </c>
      <c r="BD103" s="99" t="s">
        <v>583</v>
      </c>
      <c r="BE103" s="99" t="s">
        <v>583</v>
      </c>
      <c r="BF103" s="99" t="s">
        <v>583</v>
      </c>
      <c r="BG103" s="99" t="s">
        <v>572</v>
      </c>
      <c r="BH103" s="100" t="s">
        <v>583</v>
      </c>
      <c r="BI103" s="100" t="s">
        <v>587</v>
      </c>
      <c r="BJ103" s="99" t="s">
        <v>572</v>
      </c>
      <c r="BK103" s="99" t="s">
        <v>583</v>
      </c>
      <c r="BL103" s="99" t="s">
        <v>572</v>
      </c>
      <c r="BM103" s="99" t="s">
        <v>583</v>
      </c>
      <c r="BN103" s="100" t="s">
        <v>572</v>
      </c>
      <c r="BO103" s="99" t="s">
        <v>572</v>
      </c>
      <c r="BP103" s="100" t="s">
        <v>572</v>
      </c>
      <c r="BQ103" s="100" t="s">
        <v>583</v>
      </c>
      <c r="BR103" s="100" t="s">
        <v>572</v>
      </c>
      <c r="BS103" s="99" t="s">
        <v>572</v>
      </c>
      <c r="BT103" s="99" t="s">
        <v>572</v>
      </c>
      <c r="BU103" s="99" t="s">
        <v>583</v>
      </c>
      <c r="BV103" s="100" t="s">
        <v>572</v>
      </c>
      <c r="BW103" s="99" t="s">
        <v>583</v>
      </c>
      <c r="BX103" s="100" t="s">
        <v>583</v>
      </c>
      <c r="BY103" s="99" t="s">
        <v>583</v>
      </c>
      <c r="BZ103" s="99" t="s">
        <v>572</v>
      </c>
      <c r="CA103" s="99" t="s">
        <v>583</v>
      </c>
      <c r="CB103" s="99" t="s">
        <v>572</v>
      </c>
      <c r="CC103" s="99" t="s">
        <v>572</v>
      </c>
      <c r="CD103" s="100" t="s">
        <v>572</v>
      </c>
      <c r="CE103" s="100" t="s">
        <v>572</v>
      </c>
      <c r="CF103" s="99" t="s">
        <v>583</v>
      </c>
      <c r="CG103" s="99" t="s">
        <v>572</v>
      </c>
      <c r="CH103" s="100" t="s">
        <v>572</v>
      </c>
      <c r="CI103" s="100" t="s">
        <v>583</v>
      </c>
      <c r="CJ103" s="100" t="s">
        <v>583</v>
      </c>
      <c r="CK103" s="99" t="s">
        <v>583</v>
      </c>
      <c r="CL103" s="99" t="s">
        <v>583</v>
      </c>
      <c r="CM103" s="99" t="s">
        <v>572</v>
      </c>
      <c r="CN103" s="99" t="s">
        <v>583</v>
      </c>
      <c r="CO103" s="100" t="s">
        <v>583</v>
      </c>
      <c r="CP103" s="100" t="s">
        <v>576</v>
      </c>
      <c r="CQ103" s="100" t="s">
        <v>575</v>
      </c>
      <c r="CR103" s="100" t="s">
        <v>574</v>
      </c>
      <c r="CS103" s="100" t="s">
        <v>573</v>
      </c>
      <c r="CT103" s="100" t="s">
        <v>572</v>
      </c>
    </row>
    <row r="104" spans="1:98" s="90" customFormat="1" x14ac:dyDescent="0.25">
      <c r="A104" s="89" t="s">
        <v>1446</v>
      </c>
      <c r="B104" s="89" t="s">
        <v>180</v>
      </c>
      <c r="C104" s="91" t="s">
        <v>199</v>
      </c>
      <c r="D104" s="89" t="s">
        <v>630</v>
      </c>
      <c r="E104" s="89" t="s">
        <v>571</v>
      </c>
      <c r="F104" s="89" t="s">
        <v>1043</v>
      </c>
      <c r="G104" s="89" t="s">
        <v>763</v>
      </c>
      <c r="H104" s="89" t="s">
        <v>77</v>
      </c>
      <c r="I104" s="99" t="s">
        <v>574</v>
      </c>
      <c r="J104" s="99" t="s">
        <v>572</v>
      </c>
      <c r="K104" s="99" t="s">
        <v>572</v>
      </c>
      <c r="L104" s="99" t="s">
        <v>573</v>
      </c>
      <c r="M104" s="100" t="s">
        <v>575</v>
      </c>
      <c r="N104" s="99" t="s">
        <v>575</v>
      </c>
      <c r="O104" s="99" t="s">
        <v>576</v>
      </c>
      <c r="P104" s="99" t="s">
        <v>572</v>
      </c>
      <c r="Q104" s="100" t="s">
        <v>576</v>
      </c>
      <c r="R104" s="99" t="s">
        <v>574</v>
      </c>
      <c r="S104" s="100" t="s">
        <v>575</v>
      </c>
      <c r="T104" s="100" t="s">
        <v>576</v>
      </c>
      <c r="U104" s="99" t="s">
        <v>572</v>
      </c>
      <c r="V104" s="99" t="s">
        <v>574</v>
      </c>
      <c r="W104" s="99" t="s">
        <v>575</v>
      </c>
      <c r="X104" s="99" t="s">
        <v>576</v>
      </c>
      <c r="Y104" s="99" t="s">
        <v>574</v>
      </c>
      <c r="Z104" s="99" t="s">
        <v>574</v>
      </c>
      <c r="AA104" s="99" t="s">
        <v>574</v>
      </c>
      <c r="AB104" s="99" t="s">
        <v>574</v>
      </c>
      <c r="AC104" s="99" t="s">
        <v>574</v>
      </c>
      <c r="AD104" s="99" t="s">
        <v>574</v>
      </c>
      <c r="AE104" s="99" t="s">
        <v>574</v>
      </c>
      <c r="AF104" s="99" t="s">
        <v>574</v>
      </c>
      <c r="AG104" s="99" t="s">
        <v>574</v>
      </c>
      <c r="AH104" s="99" t="s">
        <v>574</v>
      </c>
      <c r="AI104" s="99" t="s">
        <v>574</v>
      </c>
      <c r="AJ104" s="100" t="s">
        <v>1442</v>
      </c>
      <c r="AK104" s="100" t="s">
        <v>1509</v>
      </c>
      <c r="AL104" s="100" t="s">
        <v>1513</v>
      </c>
      <c r="AM104" s="100" t="s">
        <v>909</v>
      </c>
      <c r="AN104" s="100" t="s">
        <v>910</v>
      </c>
      <c r="AO104" s="99" t="s">
        <v>572</v>
      </c>
      <c r="AP104" s="99" t="s">
        <v>572</v>
      </c>
      <c r="AQ104" s="99" t="s">
        <v>577</v>
      </c>
      <c r="AR104" s="99" t="s">
        <v>577</v>
      </c>
      <c r="AS104" s="99" t="s">
        <v>572</v>
      </c>
      <c r="AT104" s="99" t="s">
        <v>583</v>
      </c>
      <c r="AU104" s="99" t="s">
        <v>583</v>
      </c>
      <c r="AV104" s="99" t="s">
        <v>583</v>
      </c>
      <c r="AW104" s="99" t="s">
        <v>572</v>
      </c>
      <c r="AX104" s="99" t="s">
        <v>572</v>
      </c>
      <c r="AY104" s="100" t="s">
        <v>583</v>
      </c>
      <c r="AZ104" s="99" t="s">
        <v>583</v>
      </c>
      <c r="BA104" s="99" t="s">
        <v>583</v>
      </c>
      <c r="BB104" s="100" t="s">
        <v>572</v>
      </c>
      <c r="BC104" s="99" t="s">
        <v>572</v>
      </c>
      <c r="BD104" s="99" t="s">
        <v>583</v>
      </c>
      <c r="BE104" s="99" t="s">
        <v>583</v>
      </c>
      <c r="BF104" s="99" t="s">
        <v>583</v>
      </c>
      <c r="BG104" s="99" t="s">
        <v>572</v>
      </c>
      <c r="BH104" s="99" t="s">
        <v>572</v>
      </c>
      <c r="BI104" s="100" t="s">
        <v>587</v>
      </c>
      <c r="BJ104" s="99" t="s">
        <v>572</v>
      </c>
      <c r="BK104" s="99" t="s">
        <v>583</v>
      </c>
      <c r="BL104" s="99" t="s">
        <v>572</v>
      </c>
      <c r="BM104" s="99" t="s">
        <v>583</v>
      </c>
      <c r="BN104" s="99" t="s">
        <v>583</v>
      </c>
      <c r="BO104" s="99" t="s">
        <v>572</v>
      </c>
      <c r="BP104" s="99" t="s">
        <v>583</v>
      </c>
      <c r="BQ104" s="99" t="s">
        <v>572</v>
      </c>
      <c r="BR104" s="99" t="s">
        <v>583</v>
      </c>
      <c r="BS104" s="99" t="s">
        <v>572</v>
      </c>
      <c r="BT104" s="99" t="s">
        <v>572</v>
      </c>
      <c r="BU104" s="99" t="s">
        <v>583</v>
      </c>
      <c r="BV104" s="100" t="s">
        <v>572</v>
      </c>
      <c r="BW104" s="99" t="s">
        <v>583</v>
      </c>
      <c r="BX104" s="100" t="s">
        <v>583</v>
      </c>
      <c r="BY104" s="99" t="s">
        <v>583</v>
      </c>
      <c r="BZ104" s="99" t="s">
        <v>572</v>
      </c>
      <c r="CA104" s="100" t="s">
        <v>572</v>
      </c>
      <c r="CB104" s="100" t="s">
        <v>583</v>
      </c>
      <c r="CC104" s="100" t="s">
        <v>583</v>
      </c>
      <c r="CD104" s="99" t="s">
        <v>583</v>
      </c>
      <c r="CE104" s="100" t="s">
        <v>572</v>
      </c>
      <c r="CF104" s="99" t="s">
        <v>583</v>
      </c>
      <c r="CG104" s="99" t="s">
        <v>572</v>
      </c>
      <c r="CH104" s="100" t="s">
        <v>572</v>
      </c>
      <c r="CI104" s="100" t="s">
        <v>583</v>
      </c>
      <c r="CJ104" s="100" t="s">
        <v>583</v>
      </c>
      <c r="CK104" s="99" t="s">
        <v>583</v>
      </c>
      <c r="CL104" s="99" t="s">
        <v>583</v>
      </c>
      <c r="CM104" s="99" t="s">
        <v>572</v>
      </c>
      <c r="CN104" s="99" t="s">
        <v>583</v>
      </c>
      <c r="CO104" s="100" t="s">
        <v>583</v>
      </c>
      <c r="CP104" s="100" t="s">
        <v>576</v>
      </c>
      <c r="CQ104" s="100" t="s">
        <v>575</v>
      </c>
      <c r="CR104" s="100" t="s">
        <v>574</v>
      </c>
      <c r="CS104" s="100" t="s">
        <v>573</v>
      </c>
      <c r="CT104" s="100" t="s">
        <v>572</v>
      </c>
    </row>
    <row r="105" spans="1:98" s="90" customFormat="1" ht="30" x14ac:dyDescent="0.25">
      <c r="A105" s="89" t="s">
        <v>1562</v>
      </c>
      <c r="B105" s="89" t="s">
        <v>180</v>
      </c>
      <c r="C105" s="91" t="s">
        <v>200</v>
      </c>
      <c r="D105" s="89" t="s">
        <v>1176</v>
      </c>
      <c r="E105" s="89" t="s">
        <v>571</v>
      </c>
      <c r="F105" s="89" t="s">
        <v>1177</v>
      </c>
      <c r="G105" s="89" t="s">
        <v>743</v>
      </c>
      <c r="H105" s="89" t="s">
        <v>77</v>
      </c>
      <c r="I105" s="99" t="s">
        <v>574</v>
      </c>
      <c r="J105" s="99" t="s">
        <v>572</v>
      </c>
      <c r="K105" s="99" t="s">
        <v>572</v>
      </c>
      <c r="L105" s="99" t="s">
        <v>573</v>
      </c>
      <c r="M105" s="99" t="s">
        <v>574</v>
      </c>
      <c r="N105" s="99" t="s">
        <v>575</v>
      </c>
      <c r="O105" s="99" t="s">
        <v>576</v>
      </c>
      <c r="P105" s="99" t="s">
        <v>572</v>
      </c>
      <c r="Q105" s="99" t="s">
        <v>574</v>
      </c>
      <c r="R105" s="99" t="s">
        <v>574</v>
      </c>
      <c r="S105" s="99" t="s">
        <v>576</v>
      </c>
      <c r="T105" s="99" t="s">
        <v>573</v>
      </c>
      <c r="U105" s="99" t="s">
        <v>572</v>
      </c>
      <c r="V105" s="99" t="s">
        <v>574</v>
      </c>
      <c r="W105" s="99" t="s">
        <v>575</v>
      </c>
      <c r="X105" s="99" t="s">
        <v>576</v>
      </c>
      <c r="Y105" s="99" t="s">
        <v>574</v>
      </c>
      <c r="Z105" s="99" t="s">
        <v>574</v>
      </c>
      <c r="AA105" s="99" t="s">
        <v>574</v>
      </c>
      <c r="AB105" s="99" t="s">
        <v>574</v>
      </c>
      <c r="AC105" s="99" t="s">
        <v>574</v>
      </c>
      <c r="AD105" s="99" t="s">
        <v>574</v>
      </c>
      <c r="AE105" s="99" t="s">
        <v>574</v>
      </c>
      <c r="AF105" s="99" t="s">
        <v>574</v>
      </c>
      <c r="AG105" s="99" t="s">
        <v>574</v>
      </c>
      <c r="AH105" s="99" t="s">
        <v>574</v>
      </c>
      <c r="AI105" s="99" t="s">
        <v>574</v>
      </c>
      <c r="AJ105" s="100" t="s">
        <v>969</v>
      </c>
      <c r="AK105" s="100" t="s">
        <v>831</v>
      </c>
      <c r="AL105" s="100" t="s">
        <v>997</v>
      </c>
      <c r="AM105" s="102" t="s">
        <v>854</v>
      </c>
      <c r="AN105" s="100" t="s">
        <v>832</v>
      </c>
      <c r="AO105" s="99" t="s">
        <v>572</v>
      </c>
      <c r="AP105" s="99" t="s">
        <v>572</v>
      </c>
      <c r="AQ105" s="99" t="s">
        <v>577</v>
      </c>
      <c r="AR105" s="99" t="s">
        <v>577</v>
      </c>
      <c r="AS105" s="99" t="s">
        <v>572</v>
      </c>
      <c r="AT105" s="100" t="s">
        <v>572</v>
      </c>
      <c r="AU105" s="100" t="s">
        <v>572</v>
      </c>
      <c r="AV105" s="99" t="s">
        <v>583</v>
      </c>
      <c r="AW105" s="100" t="s">
        <v>583</v>
      </c>
      <c r="AX105" s="100" t="s">
        <v>583</v>
      </c>
      <c r="AY105" s="100" t="s">
        <v>583</v>
      </c>
      <c r="AZ105" s="99" t="s">
        <v>583</v>
      </c>
      <c r="BA105" s="99" t="s">
        <v>583</v>
      </c>
      <c r="BB105" s="99" t="s">
        <v>583</v>
      </c>
      <c r="BC105" s="99" t="s">
        <v>572</v>
      </c>
      <c r="BD105" s="100" t="s">
        <v>572</v>
      </c>
      <c r="BE105" s="100" t="s">
        <v>572</v>
      </c>
      <c r="BF105" s="100" t="s">
        <v>572</v>
      </c>
      <c r="BG105" s="100" t="s">
        <v>583</v>
      </c>
      <c r="BH105" s="99" t="s">
        <v>572</v>
      </c>
      <c r="BI105" s="100" t="s">
        <v>587</v>
      </c>
      <c r="BJ105" s="100" t="s">
        <v>583</v>
      </c>
      <c r="BK105" s="100" t="s">
        <v>572</v>
      </c>
      <c r="BL105" s="100" t="s">
        <v>583</v>
      </c>
      <c r="BM105" s="100" t="s">
        <v>572</v>
      </c>
      <c r="BN105" s="100" t="s">
        <v>572</v>
      </c>
      <c r="BO105" s="99" t="s">
        <v>572</v>
      </c>
      <c r="BP105" s="100" t="s">
        <v>572</v>
      </c>
      <c r="BQ105" s="100" t="s">
        <v>583</v>
      </c>
      <c r="BR105" s="100" t="s">
        <v>572</v>
      </c>
      <c r="BS105" s="99" t="s">
        <v>572</v>
      </c>
      <c r="BT105" s="99" t="s">
        <v>572</v>
      </c>
      <c r="BU105" s="99" t="s">
        <v>583</v>
      </c>
      <c r="BV105" s="99" t="s">
        <v>583</v>
      </c>
      <c r="BW105" s="99" t="s">
        <v>583</v>
      </c>
      <c r="BX105" s="100" t="s">
        <v>583</v>
      </c>
      <c r="BY105" s="99" t="s">
        <v>583</v>
      </c>
      <c r="BZ105" s="99" t="s">
        <v>572</v>
      </c>
      <c r="CA105" s="99" t="s">
        <v>583</v>
      </c>
      <c r="CB105" s="99" t="s">
        <v>572</v>
      </c>
      <c r="CC105" s="99" t="s">
        <v>572</v>
      </c>
      <c r="CD105" s="100" t="s">
        <v>572</v>
      </c>
      <c r="CE105" s="99" t="s">
        <v>583</v>
      </c>
      <c r="CF105" s="99" t="s">
        <v>583</v>
      </c>
      <c r="CG105" s="99" t="s">
        <v>572</v>
      </c>
      <c r="CH105" s="99" t="s">
        <v>583</v>
      </c>
      <c r="CI105" s="100" t="s">
        <v>583</v>
      </c>
      <c r="CJ105" s="100" t="s">
        <v>583</v>
      </c>
      <c r="CK105" s="99" t="s">
        <v>583</v>
      </c>
      <c r="CL105" s="100" t="s">
        <v>572</v>
      </c>
      <c r="CM105" s="100" t="s">
        <v>583</v>
      </c>
      <c r="CN105" s="100" t="s">
        <v>572</v>
      </c>
      <c r="CO105" s="100" t="s">
        <v>583</v>
      </c>
      <c r="CP105" s="100" t="s">
        <v>574</v>
      </c>
      <c r="CQ105" s="100" t="s">
        <v>573</v>
      </c>
      <c r="CR105" s="100" t="s">
        <v>572</v>
      </c>
      <c r="CS105" s="99" t="s">
        <v>575</v>
      </c>
      <c r="CT105" s="100" t="s">
        <v>576</v>
      </c>
    </row>
    <row r="106" spans="1:98" s="90" customFormat="1" ht="45" x14ac:dyDescent="0.25">
      <c r="A106" s="89" t="s">
        <v>1035</v>
      </c>
      <c r="B106" s="89" t="s">
        <v>180</v>
      </c>
      <c r="C106" s="91" t="s">
        <v>202</v>
      </c>
      <c r="D106" s="89" t="s">
        <v>825</v>
      </c>
      <c r="E106" s="89" t="s">
        <v>571</v>
      </c>
      <c r="F106" s="89" t="s">
        <v>1179</v>
      </c>
      <c r="G106" s="89" t="s">
        <v>662</v>
      </c>
      <c r="H106" s="89" t="s">
        <v>77</v>
      </c>
      <c r="I106" s="99" t="s">
        <v>574</v>
      </c>
      <c r="J106" s="100" t="s">
        <v>574</v>
      </c>
      <c r="K106" s="100" t="s">
        <v>576</v>
      </c>
      <c r="L106" s="100" t="s">
        <v>576</v>
      </c>
      <c r="M106" s="100" t="s">
        <v>576</v>
      </c>
      <c r="N106" s="100" t="s">
        <v>573</v>
      </c>
      <c r="O106" s="100" t="s">
        <v>573</v>
      </c>
      <c r="P106" s="100" t="s">
        <v>574</v>
      </c>
      <c r="Q106" s="99" t="s">
        <v>574</v>
      </c>
      <c r="R106" s="99" t="s">
        <v>574</v>
      </c>
      <c r="S106" s="100" t="s">
        <v>574</v>
      </c>
      <c r="T106" s="100" t="s">
        <v>576</v>
      </c>
      <c r="U106" s="100" t="s">
        <v>575</v>
      </c>
      <c r="V106" s="99" t="s">
        <v>574</v>
      </c>
      <c r="W106" s="100" t="s">
        <v>574</v>
      </c>
      <c r="X106" s="100" t="s">
        <v>572</v>
      </c>
      <c r="Y106" s="99" t="s">
        <v>574</v>
      </c>
      <c r="Z106" s="99" t="s">
        <v>574</v>
      </c>
      <c r="AA106" s="99" t="s">
        <v>574</v>
      </c>
      <c r="AB106" s="99" t="s">
        <v>574</v>
      </c>
      <c r="AC106" s="99" t="s">
        <v>574</v>
      </c>
      <c r="AD106" s="99" t="s">
        <v>574</v>
      </c>
      <c r="AE106" s="99" t="s">
        <v>574</v>
      </c>
      <c r="AF106" s="99" t="s">
        <v>574</v>
      </c>
      <c r="AG106" s="99" t="s">
        <v>574</v>
      </c>
      <c r="AH106" s="99" t="s">
        <v>574</v>
      </c>
      <c r="AI106" s="99" t="s">
        <v>574</v>
      </c>
      <c r="AJ106" s="100" t="s">
        <v>878</v>
      </c>
      <c r="AK106" s="100" t="s">
        <v>1180</v>
      </c>
      <c r="AL106" s="102" t="s">
        <v>878</v>
      </c>
      <c r="AM106" s="100" t="s">
        <v>1181</v>
      </c>
      <c r="AN106" s="100" t="s">
        <v>1182</v>
      </c>
      <c r="AO106" s="99" t="s">
        <v>572</v>
      </c>
      <c r="AP106" s="99" t="s">
        <v>572</v>
      </c>
      <c r="AQ106" s="99" t="s">
        <v>577</v>
      </c>
      <c r="AR106" s="99" t="s">
        <v>577</v>
      </c>
      <c r="AS106" s="100" t="s">
        <v>577</v>
      </c>
      <c r="AT106" s="99" t="s">
        <v>583</v>
      </c>
      <c r="AU106" s="99" t="s">
        <v>583</v>
      </c>
      <c r="AV106" s="99" t="s">
        <v>583</v>
      </c>
      <c r="AW106" s="99" t="s">
        <v>572</v>
      </c>
      <c r="AX106" s="99" t="s">
        <v>572</v>
      </c>
      <c r="AY106" s="99" t="s">
        <v>572</v>
      </c>
      <c r="AZ106" s="99" t="s">
        <v>583</v>
      </c>
      <c r="BA106" s="99" t="s">
        <v>583</v>
      </c>
      <c r="BB106" s="99" t="s">
        <v>583</v>
      </c>
      <c r="BC106" s="99" t="s">
        <v>572</v>
      </c>
      <c r="BD106" s="99" t="s">
        <v>583</v>
      </c>
      <c r="BE106" s="99" t="s">
        <v>583</v>
      </c>
      <c r="BF106" s="99" t="s">
        <v>583</v>
      </c>
      <c r="BG106" s="99" t="s">
        <v>572</v>
      </c>
      <c r="BH106" s="99" t="s">
        <v>572</v>
      </c>
      <c r="BI106" s="100" t="s">
        <v>587</v>
      </c>
      <c r="BJ106" s="99" t="s">
        <v>572</v>
      </c>
      <c r="BK106" s="99" t="s">
        <v>583</v>
      </c>
      <c r="BL106" s="99" t="s">
        <v>572</v>
      </c>
      <c r="BM106" s="99" t="s">
        <v>583</v>
      </c>
      <c r="BN106" s="99" t="s">
        <v>583</v>
      </c>
      <c r="BO106" s="99" t="s">
        <v>572</v>
      </c>
      <c r="BP106" s="99" t="s">
        <v>583</v>
      </c>
      <c r="BQ106" s="99" t="s">
        <v>572</v>
      </c>
      <c r="BR106" s="99" t="s">
        <v>583</v>
      </c>
      <c r="BS106" s="99" t="s">
        <v>572</v>
      </c>
      <c r="BT106" s="99" t="s">
        <v>572</v>
      </c>
      <c r="BU106" s="99" t="s">
        <v>583</v>
      </c>
      <c r="BV106" s="99" t="s">
        <v>583</v>
      </c>
      <c r="BW106" s="99" t="s">
        <v>583</v>
      </c>
      <c r="BX106" s="100" t="s">
        <v>583</v>
      </c>
      <c r="BY106" s="100" t="s">
        <v>572</v>
      </c>
      <c r="BZ106" s="100" t="s">
        <v>583</v>
      </c>
      <c r="CA106" s="100" t="s">
        <v>572</v>
      </c>
      <c r="CB106" s="100" t="s">
        <v>583</v>
      </c>
      <c r="CC106" s="100" t="s">
        <v>583</v>
      </c>
      <c r="CD106" s="99" t="s">
        <v>583</v>
      </c>
      <c r="CE106" s="100" t="s">
        <v>572</v>
      </c>
      <c r="CF106" s="100" t="s">
        <v>572</v>
      </c>
      <c r="CG106" s="100" t="s">
        <v>583</v>
      </c>
      <c r="CH106" s="99" t="s">
        <v>583</v>
      </c>
      <c r="CI106" s="100" t="s">
        <v>583</v>
      </c>
      <c r="CJ106" s="99" t="s">
        <v>572</v>
      </c>
      <c r="CK106" s="100" t="s">
        <v>572</v>
      </c>
      <c r="CL106" s="99" t="s">
        <v>583</v>
      </c>
      <c r="CM106" s="99" t="s">
        <v>572</v>
      </c>
      <c r="CN106" s="99" t="s">
        <v>583</v>
      </c>
      <c r="CO106" s="100" t="s">
        <v>583</v>
      </c>
      <c r="CP106" s="100" t="s">
        <v>576</v>
      </c>
      <c r="CQ106" s="100" t="s">
        <v>575</v>
      </c>
      <c r="CR106" s="100" t="s">
        <v>574</v>
      </c>
      <c r="CS106" s="100" t="s">
        <v>573</v>
      </c>
      <c r="CT106" s="100" t="s">
        <v>572</v>
      </c>
    </row>
    <row r="107" spans="1:98" s="90" customFormat="1" ht="30" x14ac:dyDescent="0.25">
      <c r="A107" s="89" t="s">
        <v>1042</v>
      </c>
      <c r="B107" s="89" t="s">
        <v>180</v>
      </c>
      <c r="C107" s="91" t="s">
        <v>203</v>
      </c>
      <c r="D107" s="89" t="s">
        <v>632</v>
      </c>
      <c r="E107" s="89" t="s">
        <v>571</v>
      </c>
      <c r="F107" s="89" t="s">
        <v>1066</v>
      </c>
      <c r="G107" s="89" t="s">
        <v>771</v>
      </c>
      <c r="H107" s="89" t="s">
        <v>77</v>
      </c>
      <c r="I107" s="99" t="s">
        <v>574</v>
      </c>
      <c r="J107" s="99" t="s">
        <v>572</v>
      </c>
      <c r="K107" s="99" t="s">
        <v>572</v>
      </c>
      <c r="L107" s="99" t="s">
        <v>573</v>
      </c>
      <c r="M107" s="99" t="s">
        <v>574</v>
      </c>
      <c r="N107" s="99" t="s">
        <v>575</v>
      </c>
      <c r="O107" s="99" t="s">
        <v>576</v>
      </c>
      <c r="P107" s="99" t="s">
        <v>572</v>
      </c>
      <c r="Q107" s="99" t="s">
        <v>574</v>
      </c>
      <c r="R107" s="99" t="s">
        <v>574</v>
      </c>
      <c r="S107" s="99" t="s">
        <v>576</v>
      </c>
      <c r="T107" s="100" t="s">
        <v>576</v>
      </c>
      <c r="U107" s="99" t="s">
        <v>572</v>
      </c>
      <c r="V107" s="99" t="s">
        <v>574</v>
      </c>
      <c r="W107" s="99" t="s">
        <v>575</v>
      </c>
      <c r="X107" s="99" t="s">
        <v>576</v>
      </c>
      <c r="Y107" s="99" t="s">
        <v>574</v>
      </c>
      <c r="Z107" s="99" t="s">
        <v>574</v>
      </c>
      <c r="AA107" s="99" t="s">
        <v>574</v>
      </c>
      <c r="AB107" s="99" t="s">
        <v>574</v>
      </c>
      <c r="AC107" s="99" t="s">
        <v>574</v>
      </c>
      <c r="AD107" s="99" t="s">
        <v>574</v>
      </c>
      <c r="AE107" s="99" t="s">
        <v>574</v>
      </c>
      <c r="AF107" s="99" t="s">
        <v>574</v>
      </c>
      <c r="AG107" s="99" t="s">
        <v>574</v>
      </c>
      <c r="AH107" s="99" t="s">
        <v>574</v>
      </c>
      <c r="AI107" s="99" t="s">
        <v>574</v>
      </c>
      <c r="AJ107" s="100" t="s">
        <v>928</v>
      </c>
      <c r="AK107" s="100" t="s">
        <v>929</v>
      </c>
      <c r="AL107" s="100" t="s">
        <v>978</v>
      </c>
      <c r="AM107" s="102" t="s">
        <v>977</v>
      </c>
      <c r="AN107" s="100" t="s">
        <v>932</v>
      </c>
      <c r="AO107" s="99" t="s">
        <v>572</v>
      </c>
      <c r="AP107" s="99" t="s">
        <v>572</v>
      </c>
      <c r="AQ107" s="99" t="s">
        <v>577</v>
      </c>
      <c r="AR107" s="99" t="s">
        <v>577</v>
      </c>
      <c r="AS107" s="99" t="s">
        <v>572</v>
      </c>
      <c r="AT107" s="99" t="s">
        <v>583</v>
      </c>
      <c r="AU107" s="99" t="s">
        <v>583</v>
      </c>
      <c r="AV107" s="99" t="s">
        <v>583</v>
      </c>
      <c r="AW107" s="99" t="s">
        <v>572</v>
      </c>
      <c r="AX107" s="100" t="s">
        <v>583</v>
      </c>
      <c r="AY107" s="100" t="s">
        <v>583</v>
      </c>
      <c r="AZ107" s="99" t="s">
        <v>583</v>
      </c>
      <c r="BA107" s="99" t="s">
        <v>583</v>
      </c>
      <c r="BB107" s="99" t="s">
        <v>583</v>
      </c>
      <c r="BC107" s="99" t="s">
        <v>572</v>
      </c>
      <c r="BD107" s="99" t="s">
        <v>583</v>
      </c>
      <c r="BE107" s="99" t="s">
        <v>583</v>
      </c>
      <c r="BF107" s="99" t="s">
        <v>583</v>
      </c>
      <c r="BG107" s="99" t="s">
        <v>572</v>
      </c>
      <c r="BH107" s="100" t="s">
        <v>583</v>
      </c>
      <c r="BI107" s="100" t="s">
        <v>587</v>
      </c>
      <c r="BJ107" s="99" t="s">
        <v>572</v>
      </c>
      <c r="BK107" s="99" t="s">
        <v>583</v>
      </c>
      <c r="BL107" s="99" t="s">
        <v>572</v>
      </c>
      <c r="BM107" s="99" t="s">
        <v>583</v>
      </c>
      <c r="BN107" s="99" t="s">
        <v>583</v>
      </c>
      <c r="BO107" s="100" t="s">
        <v>583</v>
      </c>
      <c r="BP107" s="99" t="s">
        <v>583</v>
      </c>
      <c r="BQ107" s="99" t="s">
        <v>572</v>
      </c>
      <c r="BR107" s="99" t="s">
        <v>583</v>
      </c>
      <c r="BS107" s="99" t="s">
        <v>572</v>
      </c>
      <c r="BT107" s="99" t="s">
        <v>572</v>
      </c>
      <c r="BU107" s="99" t="s">
        <v>583</v>
      </c>
      <c r="BV107" s="100" t="s">
        <v>572</v>
      </c>
      <c r="BW107" s="99" t="s">
        <v>583</v>
      </c>
      <c r="BX107" s="100" t="s">
        <v>583</v>
      </c>
      <c r="BY107" s="99" t="s">
        <v>583</v>
      </c>
      <c r="BZ107" s="100" t="s">
        <v>583</v>
      </c>
      <c r="CA107" s="100" t="s">
        <v>572</v>
      </c>
      <c r="CB107" s="100" t="s">
        <v>583</v>
      </c>
      <c r="CC107" s="100" t="s">
        <v>583</v>
      </c>
      <c r="CD107" s="99" t="s">
        <v>583</v>
      </c>
      <c r="CE107" s="99" t="s">
        <v>583</v>
      </c>
      <c r="CF107" s="99" t="s">
        <v>583</v>
      </c>
      <c r="CG107" s="99" t="s">
        <v>572</v>
      </c>
      <c r="CH107" s="99" t="s">
        <v>583</v>
      </c>
      <c r="CI107" s="100" t="s">
        <v>583</v>
      </c>
      <c r="CJ107" s="100" t="s">
        <v>583</v>
      </c>
      <c r="CK107" s="99" t="s">
        <v>583</v>
      </c>
      <c r="CL107" s="99" t="s">
        <v>583</v>
      </c>
      <c r="CM107" s="99" t="s">
        <v>572</v>
      </c>
      <c r="CN107" s="99" t="s">
        <v>583</v>
      </c>
      <c r="CO107" s="100" t="s">
        <v>583</v>
      </c>
      <c r="CP107" s="100" t="s">
        <v>576</v>
      </c>
      <c r="CQ107" s="100" t="s">
        <v>575</v>
      </c>
      <c r="CR107" s="100" t="s">
        <v>574</v>
      </c>
      <c r="CS107" s="100" t="s">
        <v>573</v>
      </c>
      <c r="CT107" s="100" t="s">
        <v>572</v>
      </c>
    </row>
    <row r="108" spans="1:98" s="90" customFormat="1" x14ac:dyDescent="0.25">
      <c r="A108" s="89" t="s">
        <v>1049</v>
      </c>
      <c r="B108" s="89" t="s">
        <v>180</v>
      </c>
      <c r="C108" s="91" t="s">
        <v>204</v>
      </c>
      <c r="D108" s="89" t="s">
        <v>634</v>
      </c>
      <c r="E108" s="89" t="s">
        <v>571</v>
      </c>
      <c r="F108" s="89" t="s">
        <v>1058</v>
      </c>
      <c r="G108" s="89" t="s">
        <v>768</v>
      </c>
      <c r="H108" s="89" t="s">
        <v>77</v>
      </c>
      <c r="I108" s="99" t="s">
        <v>574</v>
      </c>
      <c r="J108" s="99" t="s">
        <v>572</v>
      </c>
      <c r="K108" s="99" t="s">
        <v>572</v>
      </c>
      <c r="L108" s="99" t="s">
        <v>573</v>
      </c>
      <c r="M108" s="99" t="s">
        <v>574</v>
      </c>
      <c r="N108" s="99" t="s">
        <v>575</v>
      </c>
      <c r="O108" s="99" t="s">
        <v>576</v>
      </c>
      <c r="P108" s="99" t="s">
        <v>572</v>
      </c>
      <c r="Q108" s="99" t="s">
        <v>574</v>
      </c>
      <c r="R108" s="99" t="s">
        <v>574</v>
      </c>
      <c r="S108" s="99" t="s">
        <v>576</v>
      </c>
      <c r="T108" s="99" t="s">
        <v>573</v>
      </c>
      <c r="U108" s="99" t="s">
        <v>572</v>
      </c>
      <c r="V108" s="99" t="s">
        <v>574</v>
      </c>
      <c r="W108" s="99" t="s">
        <v>575</v>
      </c>
      <c r="X108" s="99" t="s">
        <v>576</v>
      </c>
      <c r="Y108" s="99" t="s">
        <v>574</v>
      </c>
      <c r="Z108" s="99" t="s">
        <v>574</v>
      </c>
      <c r="AA108" s="99" t="s">
        <v>574</v>
      </c>
      <c r="AB108" s="99" t="s">
        <v>574</v>
      </c>
      <c r="AC108" s="99" t="s">
        <v>574</v>
      </c>
      <c r="AD108" s="99" t="s">
        <v>574</v>
      </c>
      <c r="AE108" s="99" t="s">
        <v>574</v>
      </c>
      <c r="AF108" s="99" t="s">
        <v>574</v>
      </c>
      <c r="AG108" s="99" t="s">
        <v>574</v>
      </c>
      <c r="AH108" s="99" t="s">
        <v>574</v>
      </c>
      <c r="AI108" s="99" t="s">
        <v>574</v>
      </c>
      <c r="AJ108" s="100" t="s">
        <v>920</v>
      </c>
      <c r="AK108" s="100" t="s">
        <v>831</v>
      </c>
      <c r="AL108" s="100" t="s">
        <v>921</v>
      </c>
      <c r="AM108" s="100" t="s">
        <v>854</v>
      </c>
      <c r="AN108" s="100" t="s">
        <v>832</v>
      </c>
      <c r="AO108" s="99" t="s">
        <v>572</v>
      </c>
      <c r="AP108" s="99" t="s">
        <v>572</v>
      </c>
      <c r="AQ108" s="99" t="s">
        <v>577</v>
      </c>
      <c r="AR108" s="99" t="s">
        <v>577</v>
      </c>
      <c r="AS108" s="99" t="s">
        <v>572</v>
      </c>
      <c r="AT108" s="99" t="s">
        <v>583</v>
      </c>
      <c r="AU108" s="99" t="s">
        <v>583</v>
      </c>
      <c r="AV108" s="99" t="s">
        <v>583</v>
      </c>
      <c r="AW108" s="99" t="s">
        <v>572</v>
      </c>
      <c r="AX108" s="99" t="s">
        <v>572</v>
      </c>
      <c r="AY108" s="99" t="s">
        <v>572</v>
      </c>
      <c r="AZ108" s="99" t="s">
        <v>583</v>
      </c>
      <c r="BA108" s="99" t="s">
        <v>583</v>
      </c>
      <c r="BB108" s="100" t="s">
        <v>572</v>
      </c>
      <c r="BC108" s="99" t="s">
        <v>572</v>
      </c>
      <c r="BD108" s="99" t="s">
        <v>583</v>
      </c>
      <c r="BE108" s="99" t="s">
        <v>583</v>
      </c>
      <c r="BF108" s="99" t="s">
        <v>583</v>
      </c>
      <c r="BG108" s="99" t="s">
        <v>572</v>
      </c>
      <c r="BH108" s="99" t="s">
        <v>572</v>
      </c>
      <c r="BI108" s="100" t="s">
        <v>587</v>
      </c>
      <c r="BJ108" s="99" t="s">
        <v>572</v>
      </c>
      <c r="BK108" s="99" t="s">
        <v>583</v>
      </c>
      <c r="BL108" s="99" t="s">
        <v>572</v>
      </c>
      <c r="BM108" s="99" t="s">
        <v>583</v>
      </c>
      <c r="BN108" s="99" t="s">
        <v>583</v>
      </c>
      <c r="BO108" s="99" t="s">
        <v>572</v>
      </c>
      <c r="BP108" s="100" t="s">
        <v>572</v>
      </c>
      <c r="BQ108" s="99" t="s">
        <v>572</v>
      </c>
      <c r="BR108" s="99" t="s">
        <v>583</v>
      </c>
      <c r="BS108" s="99" t="s">
        <v>572</v>
      </c>
      <c r="BT108" s="99" t="s">
        <v>572</v>
      </c>
      <c r="BU108" s="99" t="s">
        <v>583</v>
      </c>
      <c r="BV108" s="100" t="s">
        <v>572</v>
      </c>
      <c r="BW108" s="99" t="s">
        <v>583</v>
      </c>
      <c r="BX108" s="100" t="s">
        <v>583</v>
      </c>
      <c r="BY108" s="99" t="s">
        <v>583</v>
      </c>
      <c r="BZ108" s="99" t="s">
        <v>572</v>
      </c>
      <c r="CA108" s="100" t="s">
        <v>572</v>
      </c>
      <c r="CB108" s="100" t="s">
        <v>583</v>
      </c>
      <c r="CC108" s="99" t="s">
        <v>572</v>
      </c>
      <c r="CD108" s="100" t="s">
        <v>572</v>
      </c>
      <c r="CE108" s="99" t="s">
        <v>583</v>
      </c>
      <c r="CF108" s="99" t="s">
        <v>583</v>
      </c>
      <c r="CG108" s="99" t="s">
        <v>572</v>
      </c>
      <c r="CH108" s="100" t="s">
        <v>572</v>
      </c>
      <c r="CI108" s="100" t="s">
        <v>583</v>
      </c>
      <c r="CJ108" s="100" t="s">
        <v>583</v>
      </c>
      <c r="CK108" s="99" t="s">
        <v>583</v>
      </c>
      <c r="CL108" s="100" t="s">
        <v>572</v>
      </c>
      <c r="CM108" s="100" t="s">
        <v>583</v>
      </c>
      <c r="CN108" s="100" t="s">
        <v>572</v>
      </c>
      <c r="CO108" s="99" t="s">
        <v>572</v>
      </c>
      <c r="CP108" s="100" t="s">
        <v>576</v>
      </c>
      <c r="CQ108" s="100" t="s">
        <v>575</v>
      </c>
      <c r="CR108" s="100" t="s">
        <v>574</v>
      </c>
      <c r="CS108" s="100" t="s">
        <v>573</v>
      </c>
      <c r="CT108" s="100" t="s">
        <v>572</v>
      </c>
    </row>
    <row r="109" spans="1:98" s="90" customFormat="1" ht="30" x14ac:dyDescent="0.25">
      <c r="A109" s="89" t="s">
        <v>1411</v>
      </c>
      <c r="B109" s="89" t="s">
        <v>180</v>
      </c>
      <c r="C109" s="91" t="s">
        <v>205</v>
      </c>
      <c r="D109" s="89" t="s">
        <v>636</v>
      </c>
      <c r="E109" s="89" t="s">
        <v>571</v>
      </c>
      <c r="F109" s="89" t="s">
        <v>1058</v>
      </c>
      <c r="G109" s="89" t="s">
        <v>768</v>
      </c>
      <c r="H109" s="89" t="s">
        <v>77</v>
      </c>
      <c r="I109" s="99" t="s">
        <v>574</v>
      </c>
      <c r="J109" s="99" t="s">
        <v>572</v>
      </c>
      <c r="K109" s="99" t="s">
        <v>572</v>
      </c>
      <c r="L109" s="99" t="s">
        <v>573</v>
      </c>
      <c r="M109" s="99" t="s">
        <v>574</v>
      </c>
      <c r="N109" s="99" t="s">
        <v>575</v>
      </c>
      <c r="O109" s="99" t="s">
        <v>576</v>
      </c>
      <c r="P109" s="99" t="s">
        <v>572</v>
      </c>
      <c r="Q109" s="99" t="s">
        <v>574</v>
      </c>
      <c r="R109" s="99" t="s">
        <v>574</v>
      </c>
      <c r="S109" s="99" t="s">
        <v>576</v>
      </c>
      <c r="T109" s="99" t="s">
        <v>573</v>
      </c>
      <c r="U109" s="99" t="s">
        <v>572</v>
      </c>
      <c r="V109" s="99" t="s">
        <v>574</v>
      </c>
      <c r="W109" s="99" t="s">
        <v>575</v>
      </c>
      <c r="X109" s="99" t="s">
        <v>576</v>
      </c>
      <c r="Y109" s="99" t="s">
        <v>574</v>
      </c>
      <c r="Z109" s="99" t="s">
        <v>574</v>
      </c>
      <c r="AA109" s="99" t="s">
        <v>574</v>
      </c>
      <c r="AB109" s="99" t="s">
        <v>574</v>
      </c>
      <c r="AC109" s="99" t="s">
        <v>574</v>
      </c>
      <c r="AD109" s="99" t="s">
        <v>574</v>
      </c>
      <c r="AE109" s="99" t="s">
        <v>574</v>
      </c>
      <c r="AF109" s="99" t="s">
        <v>574</v>
      </c>
      <c r="AG109" s="99" t="s">
        <v>574</v>
      </c>
      <c r="AH109" s="99" t="s">
        <v>574</v>
      </c>
      <c r="AI109" s="99" t="s">
        <v>574</v>
      </c>
      <c r="AJ109" s="100" t="s">
        <v>969</v>
      </c>
      <c r="AK109" s="100" t="s">
        <v>831</v>
      </c>
      <c r="AL109" s="100" t="s">
        <v>921</v>
      </c>
      <c r="AM109" s="102" t="s">
        <v>854</v>
      </c>
      <c r="AN109" s="100" t="s">
        <v>832</v>
      </c>
      <c r="AO109" s="99" t="s">
        <v>572</v>
      </c>
      <c r="AP109" s="99" t="s">
        <v>572</v>
      </c>
      <c r="AQ109" s="99" t="s">
        <v>577</v>
      </c>
      <c r="AR109" s="99" t="s">
        <v>577</v>
      </c>
      <c r="AS109" s="99" t="s">
        <v>572</v>
      </c>
      <c r="AT109" s="99" t="s">
        <v>583</v>
      </c>
      <c r="AU109" s="99" t="s">
        <v>583</v>
      </c>
      <c r="AV109" s="99" t="s">
        <v>583</v>
      </c>
      <c r="AW109" s="99" t="s">
        <v>572</v>
      </c>
      <c r="AX109" s="99" t="s">
        <v>572</v>
      </c>
      <c r="AY109" s="99" t="s">
        <v>572</v>
      </c>
      <c r="AZ109" s="99" t="s">
        <v>583</v>
      </c>
      <c r="BA109" s="99" t="s">
        <v>583</v>
      </c>
      <c r="BB109" s="100" t="s">
        <v>572</v>
      </c>
      <c r="BC109" s="99" t="s">
        <v>572</v>
      </c>
      <c r="BD109" s="99" t="s">
        <v>583</v>
      </c>
      <c r="BE109" s="99" t="s">
        <v>583</v>
      </c>
      <c r="BF109" s="99" t="s">
        <v>583</v>
      </c>
      <c r="BG109" s="99" t="s">
        <v>572</v>
      </c>
      <c r="BH109" s="99" t="s">
        <v>572</v>
      </c>
      <c r="BI109" s="100" t="s">
        <v>587</v>
      </c>
      <c r="BJ109" s="99" t="s">
        <v>572</v>
      </c>
      <c r="BK109" s="99" t="s">
        <v>583</v>
      </c>
      <c r="BL109" s="99" t="s">
        <v>572</v>
      </c>
      <c r="BM109" s="99" t="s">
        <v>583</v>
      </c>
      <c r="BN109" s="99" t="s">
        <v>583</v>
      </c>
      <c r="BO109" s="99" t="s">
        <v>572</v>
      </c>
      <c r="BP109" s="100" t="s">
        <v>572</v>
      </c>
      <c r="BQ109" s="99" t="s">
        <v>572</v>
      </c>
      <c r="BR109" s="99" t="s">
        <v>583</v>
      </c>
      <c r="BS109" s="99" t="s">
        <v>572</v>
      </c>
      <c r="BT109" s="99" t="s">
        <v>572</v>
      </c>
      <c r="BU109" s="99" t="s">
        <v>583</v>
      </c>
      <c r="BV109" s="100" t="s">
        <v>572</v>
      </c>
      <c r="BW109" s="99" t="s">
        <v>583</v>
      </c>
      <c r="BX109" s="100" t="s">
        <v>583</v>
      </c>
      <c r="BY109" s="99" t="s">
        <v>583</v>
      </c>
      <c r="BZ109" s="99" t="s">
        <v>572</v>
      </c>
      <c r="CA109" s="100" t="s">
        <v>572</v>
      </c>
      <c r="CB109" s="100" t="s">
        <v>583</v>
      </c>
      <c r="CC109" s="99" t="s">
        <v>572</v>
      </c>
      <c r="CD109" s="100" t="s">
        <v>572</v>
      </c>
      <c r="CE109" s="99" t="s">
        <v>583</v>
      </c>
      <c r="CF109" s="99" t="s">
        <v>583</v>
      </c>
      <c r="CG109" s="99" t="s">
        <v>572</v>
      </c>
      <c r="CH109" s="100" t="s">
        <v>572</v>
      </c>
      <c r="CI109" s="100" t="s">
        <v>583</v>
      </c>
      <c r="CJ109" s="100" t="s">
        <v>583</v>
      </c>
      <c r="CK109" s="99" t="s">
        <v>583</v>
      </c>
      <c r="CL109" s="100" t="s">
        <v>572</v>
      </c>
      <c r="CM109" s="100" t="s">
        <v>583</v>
      </c>
      <c r="CN109" s="100" t="s">
        <v>572</v>
      </c>
      <c r="CO109" s="99" t="s">
        <v>572</v>
      </c>
      <c r="CP109" s="100" t="s">
        <v>576</v>
      </c>
      <c r="CQ109" s="100" t="s">
        <v>575</v>
      </c>
      <c r="CR109" s="100" t="s">
        <v>574</v>
      </c>
      <c r="CS109" s="100" t="s">
        <v>573</v>
      </c>
      <c r="CT109" s="100" t="s">
        <v>572</v>
      </c>
    </row>
    <row r="110" spans="1:98" s="90" customFormat="1" x14ac:dyDescent="0.25">
      <c r="A110" s="89" t="s">
        <v>1412</v>
      </c>
      <c r="B110" s="89" t="s">
        <v>180</v>
      </c>
      <c r="C110" s="91" t="s">
        <v>206</v>
      </c>
      <c r="D110" s="89" t="s">
        <v>637</v>
      </c>
      <c r="E110" s="89" t="s">
        <v>571</v>
      </c>
      <c r="F110" s="89" t="s">
        <v>1127</v>
      </c>
      <c r="G110" s="89" t="s">
        <v>760</v>
      </c>
      <c r="H110" s="89" t="s">
        <v>77</v>
      </c>
      <c r="I110" s="99" t="s">
        <v>574</v>
      </c>
      <c r="J110" s="99" t="s">
        <v>572</v>
      </c>
      <c r="K110" s="99" t="s">
        <v>572</v>
      </c>
      <c r="L110" s="99" t="s">
        <v>573</v>
      </c>
      <c r="M110" s="99" t="s">
        <v>574</v>
      </c>
      <c r="N110" s="99" t="s">
        <v>575</v>
      </c>
      <c r="O110" s="99" t="s">
        <v>576</v>
      </c>
      <c r="P110" s="99" t="s">
        <v>572</v>
      </c>
      <c r="Q110" s="99" t="s">
        <v>574</v>
      </c>
      <c r="R110" s="99" t="s">
        <v>574</v>
      </c>
      <c r="S110" s="99" t="s">
        <v>576</v>
      </c>
      <c r="T110" s="100" t="s">
        <v>576</v>
      </c>
      <c r="U110" s="99" t="s">
        <v>572</v>
      </c>
      <c r="V110" s="99" t="s">
        <v>574</v>
      </c>
      <c r="W110" s="99" t="s">
        <v>575</v>
      </c>
      <c r="X110" s="99" t="s">
        <v>576</v>
      </c>
      <c r="Y110" s="99" t="s">
        <v>574</v>
      </c>
      <c r="Z110" s="99" t="s">
        <v>574</v>
      </c>
      <c r="AA110" s="99" t="s">
        <v>574</v>
      </c>
      <c r="AB110" s="99" t="s">
        <v>574</v>
      </c>
      <c r="AC110" s="99" t="s">
        <v>574</v>
      </c>
      <c r="AD110" s="99" t="s">
        <v>574</v>
      </c>
      <c r="AE110" s="99" t="s">
        <v>574</v>
      </c>
      <c r="AF110" s="99" t="s">
        <v>574</v>
      </c>
      <c r="AG110" s="99" t="s">
        <v>574</v>
      </c>
      <c r="AH110" s="99" t="s">
        <v>574</v>
      </c>
      <c r="AI110" s="99" t="s">
        <v>574</v>
      </c>
      <c r="AJ110" s="100" t="s">
        <v>873</v>
      </c>
      <c r="AK110" s="100" t="s">
        <v>906</v>
      </c>
      <c r="AL110" s="100" t="s">
        <v>875</v>
      </c>
      <c r="AM110" s="100" t="s">
        <v>876</v>
      </c>
      <c r="AN110" s="100" t="s">
        <v>877</v>
      </c>
      <c r="AO110" s="99" t="s">
        <v>572</v>
      </c>
      <c r="AP110" s="99" t="s">
        <v>572</v>
      </c>
      <c r="AQ110" s="99" t="s">
        <v>577</v>
      </c>
      <c r="AR110" s="99" t="s">
        <v>577</v>
      </c>
      <c r="AS110" s="100" t="s">
        <v>577</v>
      </c>
      <c r="AT110" s="99" t="s">
        <v>583</v>
      </c>
      <c r="AU110" s="99" t="s">
        <v>583</v>
      </c>
      <c r="AV110" s="99" t="s">
        <v>583</v>
      </c>
      <c r="AW110" s="99" t="s">
        <v>572</v>
      </c>
      <c r="AX110" s="99" t="s">
        <v>572</v>
      </c>
      <c r="AY110" s="99" t="s">
        <v>572</v>
      </c>
      <c r="AZ110" s="99" t="s">
        <v>583</v>
      </c>
      <c r="BA110" s="99" t="s">
        <v>583</v>
      </c>
      <c r="BB110" s="99" t="s">
        <v>583</v>
      </c>
      <c r="BC110" s="99" t="s">
        <v>572</v>
      </c>
      <c r="BD110" s="99" t="s">
        <v>583</v>
      </c>
      <c r="BE110" s="99" t="s">
        <v>583</v>
      </c>
      <c r="BF110" s="99" t="s">
        <v>583</v>
      </c>
      <c r="BG110" s="99" t="s">
        <v>572</v>
      </c>
      <c r="BH110" s="99" t="s">
        <v>572</v>
      </c>
      <c r="BI110" s="100" t="s">
        <v>587</v>
      </c>
      <c r="BJ110" s="99" t="s">
        <v>572</v>
      </c>
      <c r="BK110" s="99" t="s">
        <v>583</v>
      </c>
      <c r="BL110" s="99" t="s">
        <v>572</v>
      </c>
      <c r="BM110" s="99" t="s">
        <v>583</v>
      </c>
      <c r="BN110" s="99" t="s">
        <v>583</v>
      </c>
      <c r="BO110" s="99" t="s">
        <v>572</v>
      </c>
      <c r="BP110" s="99" t="s">
        <v>583</v>
      </c>
      <c r="BQ110" s="99" t="s">
        <v>572</v>
      </c>
      <c r="BR110" s="99" t="s">
        <v>583</v>
      </c>
      <c r="BS110" s="99" t="s">
        <v>572</v>
      </c>
      <c r="BT110" s="99" t="s">
        <v>572</v>
      </c>
      <c r="BU110" s="99" t="s">
        <v>583</v>
      </c>
      <c r="BV110" s="99" t="s">
        <v>583</v>
      </c>
      <c r="BW110" s="99" t="s">
        <v>583</v>
      </c>
      <c r="BX110" s="100" t="s">
        <v>583</v>
      </c>
      <c r="BY110" s="99" t="s">
        <v>583</v>
      </c>
      <c r="BZ110" s="99" t="s">
        <v>572</v>
      </c>
      <c r="CA110" s="100" t="s">
        <v>572</v>
      </c>
      <c r="CB110" s="100" t="s">
        <v>583</v>
      </c>
      <c r="CC110" s="100" t="s">
        <v>583</v>
      </c>
      <c r="CD110" s="99" t="s">
        <v>583</v>
      </c>
      <c r="CE110" s="100" t="s">
        <v>572</v>
      </c>
      <c r="CF110" s="99" t="s">
        <v>583</v>
      </c>
      <c r="CG110" s="99" t="s">
        <v>572</v>
      </c>
      <c r="CH110" s="100" t="s">
        <v>572</v>
      </c>
      <c r="CI110" s="100" t="s">
        <v>583</v>
      </c>
      <c r="CJ110" s="100" t="s">
        <v>583</v>
      </c>
      <c r="CK110" s="100" t="s">
        <v>572</v>
      </c>
      <c r="CL110" s="99" t="s">
        <v>583</v>
      </c>
      <c r="CM110" s="99" t="s">
        <v>572</v>
      </c>
      <c r="CN110" s="99" t="s">
        <v>583</v>
      </c>
      <c r="CO110" s="100" t="s">
        <v>583</v>
      </c>
      <c r="CP110" s="100" t="s">
        <v>576</v>
      </c>
      <c r="CQ110" s="100" t="s">
        <v>575</v>
      </c>
      <c r="CR110" s="100" t="s">
        <v>574</v>
      </c>
      <c r="CS110" s="100" t="s">
        <v>572</v>
      </c>
      <c r="CT110" s="100" t="s">
        <v>573</v>
      </c>
    </row>
    <row r="111" spans="1:98" s="90" customFormat="1" ht="30" x14ac:dyDescent="0.25">
      <c r="A111" s="89" t="s">
        <v>1064</v>
      </c>
      <c r="B111" s="89" t="s">
        <v>180</v>
      </c>
      <c r="C111" s="91" t="s">
        <v>207</v>
      </c>
      <c r="D111" s="89" t="s">
        <v>727</v>
      </c>
      <c r="E111" s="89" t="s">
        <v>571</v>
      </c>
      <c r="F111" s="89" t="s">
        <v>1183</v>
      </c>
      <c r="G111" s="89" t="s">
        <v>736</v>
      </c>
      <c r="H111" s="89" t="s">
        <v>77</v>
      </c>
      <c r="I111" s="99" t="s">
        <v>574</v>
      </c>
      <c r="J111" s="99" t="s">
        <v>572</v>
      </c>
      <c r="K111" s="99" t="s">
        <v>572</v>
      </c>
      <c r="L111" s="99" t="s">
        <v>573</v>
      </c>
      <c r="M111" s="99" t="s">
        <v>574</v>
      </c>
      <c r="N111" s="99" t="s">
        <v>575</v>
      </c>
      <c r="O111" s="100" t="s">
        <v>572</v>
      </c>
      <c r="P111" s="99" t="s">
        <v>572</v>
      </c>
      <c r="Q111" s="100" t="s">
        <v>576</v>
      </c>
      <c r="R111" s="99" t="s">
        <v>574</v>
      </c>
      <c r="S111" s="99" t="s">
        <v>576</v>
      </c>
      <c r="T111" s="100" t="s">
        <v>576</v>
      </c>
      <c r="U111" s="100" t="s">
        <v>574</v>
      </c>
      <c r="V111" s="99" t="s">
        <v>574</v>
      </c>
      <c r="W111" s="99" t="s">
        <v>575</v>
      </c>
      <c r="X111" s="99" t="s">
        <v>576</v>
      </c>
      <c r="Y111" s="99" t="s">
        <v>574</v>
      </c>
      <c r="Z111" s="99" t="s">
        <v>574</v>
      </c>
      <c r="AA111" s="99" t="s">
        <v>574</v>
      </c>
      <c r="AB111" s="99" t="s">
        <v>574</v>
      </c>
      <c r="AC111" s="99" t="s">
        <v>574</v>
      </c>
      <c r="AD111" s="99" t="s">
        <v>574</v>
      </c>
      <c r="AE111" s="99" t="s">
        <v>574</v>
      </c>
      <c r="AF111" s="99" t="s">
        <v>574</v>
      </c>
      <c r="AG111" s="99" t="s">
        <v>574</v>
      </c>
      <c r="AH111" s="99" t="s">
        <v>574</v>
      </c>
      <c r="AI111" s="99" t="s">
        <v>574</v>
      </c>
      <c r="AJ111" s="100" t="s">
        <v>852</v>
      </c>
      <c r="AK111" s="100" t="s">
        <v>831</v>
      </c>
      <c r="AL111" s="102" t="s">
        <v>921</v>
      </c>
      <c r="AM111" s="100" t="s">
        <v>854</v>
      </c>
      <c r="AN111" s="100" t="s">
        <v>832</v>
      </c>
      <c r="AO111" s="99" t="s">
        <v>572</v>
      </c>
      <c r="AP111" s="99" t="s">
        <v>572</v>
      </c>
      <c r="AQ111" s="100" t="s">
        <v>572</v>
      </c>
      <c r="AR111" s="100" t="s">
        <v>572</v>
      </c>
      <c r="AS111" s="99" t="s">
        <v>572</v>
      </c>
      <c r="AT111" s="100" t="s">
        <v>572</v>
      </c>
      <c r="AU111" s="100" t="s">
        <v>572</v>
      </c>
      <c r="AV111" s="100" t="s">
        <v>572</v>
      </c>
      <c r="AW111" s="100" t="s">
        <v>583</v>
      </c>
      <c r="AX111" s="99" t="s">
        <v>572</v>
      </c>
      <c r="AY111" s="99" t="s">
        <v>572</v>
      </c>
      <c r="AZ111" s="99" t="s">
        <v>583</v>
      </c>
      <c r="BA111" s="99" t="s">
        <v>583</v>
      </c>
      <c r="BB111" s="99" t="s">
        <v>583</v>
      </c>
      <c r="BC111" s="99" t="s">
        <v>572</v>
      </c>
      <c r="BD111" s="99" t="s">
        <v>583</v>
      </c>
      <c r="BE111" s="99" t="s">
        <v>583</v>
      </c>
      <c r="BF111" s="99" t="s">
        <v>583</v>
      </c>
      <c r="BG111" s="99" t="s">
        <v>572</v>
      </c>
      <c r="BH111" s="100" t="s">
        <v>583</v>
      </c>
      <c r="BI111" s="100" t="s">
        <v>587</v>
      </c>
      <c r="BJ111" s="99" t="s">
        <v>572</v>
      </c>
      <c r="BK111" s="99" t="s">
        <v>583</v>
      </c>
      <c r="BL111" s="99" t="s">
        <v>572</v>
      </c>
      <c r="BM111" s="99" t="s">
        <v>583</v>
      </c>
      <c r="BN111" s="99" t="s">
        <v>583</v>
      </c>
      <c r="BO111" s="100" t="s">
        <v>583</v>
      </c>
      <c r="BP111" s="99" t="s">
        <v>583</v>
      </c>
      <c r="BQ111" s="99" t="s">
        <v>572</v>
      </c>
      <c r="BR111" s="99" t="s">
        <v>583</v>
      </c>
      <c r="BS111" s="99" t="s">
        <v>572</v>
      </c>
      <c r="BT111" s="99" t="s">
        <v>572</v>
      </c>
      <c r="BU111" s="99" t="s">
        <v>583</v>
      </c>
      <c r="BV111" s="100" t="s">
        <v>572</v>
      </c>
      <c r="BW111" s="99" t="s">
        <v>583</v>
      </c>
      <c r="BX111" s="100" t="s">
        <v>583</v>
      </c>
      <c r="BY111" s="99" t="s">
        <v>583</v>
      </c>
      <c r="BZ111" s="99" t="s">
        <v>572</v>
      </c>
      <c r="CA111" s="99" t="s">
        <v>583</v>
      </c>
      <c r="CB111" s="99" t="s">
        <v>572</v>
      </c>
      <c r="CC111" s="99" t="s">
        <v>572</v>
      </c>
      <c r="CD111" s="100" t="s">
        <v>572</v>
      </c>
      <c r="CE111" s="100" t="s">
        <v>572</v>
      </c>
      <c r="CF111" s="99" t="s">
        <v>583</v>
      </c>
      <c r="CG111" s="99" t="s">
        <v>572</v>
      </c>
      <c r="CH111" s="99" t="s">
        <v>583</v>
      </c>
      <c r="CI111" s="100" t="s">
        <v>583</v>
      </c>
      <c r="CJ111" s="100" t="s">
        <v>583</v>
      </c>
      <c r="CK111" s="99" t="s">
        <v>583</v>
      </c>
      <c r="CL111" s="99" t="s">
        <v>583</v>
      </c>
      <c r="CM111" s="99" t="s">
        <v>572</v>
      </c>
      <c r="CN111" s="99" t="s">
        <v>583</v>
      </c>
      <c r="CO111" s="100" t="s">
        <v>583</v>
      </c>
      <c r="CP111" s="100" t="s">
        <v>574</v>
      </c>
      <c r="CQ111" s="100" t="s">
        <v>572</v>
      </c>
      <c r="CR111" s="99" t="s">
        <v>576</v>
      </c>
      <c r="CS111" s="99" t="s">
        <v>575</v>
      </c>
      <c r="CT111" s="100" t="s">
        <v>573</v>
      </c>
    </row>
    <row r="112" spans="1:98" s="90" customFormat="1" x14ac:dyDescent="0.25">
      <c r="A112" s="89" t="s">
        <v>1563</v>
      </c>
      <c r="B112" s="89" t="s">
        <v>180</v>
      </c>
      <c r="C112" s="91" t="s">
        <v>208</v>
      </c>
      <c r="D112" s="89" t="s">
        <v>728</v>
      </c>
      <c r="E112" s="89" t="s">
        <v>571</v>
      </c>
      <c r="F112" s="89" t="s">
        <v>1184</v>
      </c>
      <c r="G112" s="89" t="s">
        <v>739</v>
      </c>
      <c r="H112" s="89" t="s">
        <v>77</v>
      </c>
      <c r="I112" s="99" t="s">
        <v>574</v>
      </c>
      <c r="J112" s="99" t="s">
        <v>572</v>
      </c>
      <c r="K112" s="99" t="s">
        <v>572</v>
      </c>
      <c r="L112" s="99" t="s">
        <v>573</v>
      </c>
      <c r="M112" s="99" t="s">
        <v>574</v>
      </c>
      <c r="N112" s="99" t="s">
        <v>575</v>
      </c>
      <c r="O112" s="99" t="s">
        <v>576</v>
      </c>
      <c r="P112" s="100" t="s">
        <v>574</v>
      </c>
      <c r="Q112" s="99" t="s">
        <v>574</v>
      </c>
      <c r="R112" s="99" t="s">
        <v>574</v>
      </c>
      <c r="S112" s="99" t="s">
        <v>576</v>
      </c>
      <c r="T112" s="99" t="s">
        <v>573</v>
      </c>
      <c r="U112" s="99" t="s">
        <v>572</v>
      </c>
      <c r="V112" s="99" t="s">
        <v>574</v>
      </c>
      <c r="W112" s="99" t="s">
        <v>575</v>
      </c>
      <c r="X112" s="99" t="s">
        <v>576</v>
      </c>
      <c r="Y112" s="99" t="s">
        <v>574</v>
      </c>
      <c r="Z112" s="99" t="s">
        <v>574</v>
      </c>
      <c r="AA112" s="99" t="s">
        <v>574</v>
      </c>
      <c r="AB112" s="99" t="s">
        <v>574</v>
      </c>
      <c r="AC112" s="99" t="s">
        <v>574</v>
      </c>
      <c r="AD112" s="99" t="s">
        <v>574</v>
      </c>
      <c r="AE112" s="99" t="s">
        <v>574</v>
      </c>
      <c r="AF112" s="99" t="s">
        <v>574</v>
      </c>
      <c r="AG112" s="99" t="s">
        <v>574</v>
      </c>
      <c r="AH112" s="99" t="s">
        <v>574</v>
      </c>
      <c r="AI112" s="99" t="s">
        <v>574</v>
      </c>
      <c r="AJ112" s="100" t="s">
        <v>852</v>
      </c>
      <c r="AK112" s="100" t="s">
        <v>831</v>
      </c>
      <c r="AL112" s="100" t="s">
        <v>1173</v>
      </c>
      <c r="AM112" s="100" t="s">
        <v>854</v>
      </c>
      <c r="AN112" s="100" t="s">
        <v>832</v>
      </c>
      <c r="AO112" s="99" t="s">
        <v>572</v>
      </c>
      <c r="AP112" s="100" t="s">
        <v>577</v>
      </c>
      <c r="AQ112" s="99" t="s">
        <v>577</v>
      </c>
      <c r="AR112" s="99" t="s">
        <v>577</v>
      </c>
      <c r="AS112" s="99" t="s">
        <v>572</v>
      </c>
      <c r="AT112" s="99" t="s">
        <v>583</v>
      </c>
      <c r="AU112" s="99" t="s">
        <v>583</v>
      </c>
      <c r="AV112" s="99" t="s">
        <v>583</v>
      </c>
      <c r="AW112" s="99" t="s">
        <v>572</v>
      </c>
      <c r="AX112" s="99" t="s">
        <v>572</v>
      </c>
      <c r="AY112" s="99" t="s">
        <v>572</v>
      </c>
      <c r="AZ112" s="99" t="s">
        <v>583</v>
      </c>
      <c r="BA112" s="99" t="s">
        <v>583</v>
      </c>
      <c r="BB112" s="99" t="s">
        <v>583</v>
      </c>
      <c r="BC112" s="99" t="s">
        <v>572</v>
      </c>
      <c r="BD112" s="99" t="s">
        <v>583</v>
      </c>
      <c r="BE112" s="99" t="s">
        <v>583</v>
      </c>
      <c r="BF112" s="99" t="s">
        <v>583</v>
      </c>
      <c r="BG112" s="99" t="s">
        <v>572</v>
      </c>
      <c r="BH112" s="99" t="s">
        <v>572</v>
      </c>
      <c r="BI112" s="100" t="s">
        <v>587</v>
      </c>
      <c r="BJ112" s="100" t="s">
        <v>583</v>
      </c>
      <c r="BK112" s="100" t="s">
        <v>572</v>
      </c>
      <c r="BL112" s="100" t="s">
        <v>583</v>
      </c>
      <c r="BM112" s="99" t="s">
        <v>583</v>
      </c>
      <c r="BN112" s="100" t="s">
        <v>572</v>
      </c>
      <c r="BO112" s="99" t="s">
        <v>572</v>
      </c>
      <c r="BP112" s="99" t="s">
        <v>583</v>
      </c>
      <c r="BQ112" s="100" t="s">
        <v>583</v>
      </c>
      <c r="BR112" s="100" t="s">
        <v>572</v>
      </c>
      <c r="BS112" s="99" t="s">
        <v>572</v>
      </c>
      <c r="BT112" s="99" t="s">
        <v>572</v>
      </c>
      <c r="BU112" s="99" t="s">
        <v>583</v>
      </c>
      <c r="BV112" s="100" t="s">
        <v>572</v>
      </c>
      <c r="BW112" s="99" t="s">
        <v>583</v>
      </c>
      <c r="BX112" s="100" t="s">
        <v>583</v>
      </c>
      <c r="BY112" s="100" t="s">
        <v>572</v>
      </c>
      <c r="BZ112" s="100" t="s">
        <v>583</v>
      </c>
      <c r="CA112" s="100" t="s">
        <v>572</v>
      </c>
      <c r="CB112" s="99" t="s">
        <v>572</v>
      </c>
      <c r="CC112" s="100" t="s">
        <v>583</v>
      </c>
      <c r="CD112" s="99" t="s">
        <v>583</v>
      </c>
      <c r="CE112" s="100" t="s">
        <v>572</v>
      </c>
      <c r="CF112" s="100" t="s">
        <v>572</v>
      </c>
      <c r="CG112" s="100" t="s">
        <v>583</v>
      </c>
      <c r="CH112" s="99" t="s">
        <v>583</v>
      </c>
      <c r="CI112" s="100" t="s">
        <v>583</v>
      </c>
      <c r="CJ112" s="99" t="s">
        <v>572</v>
      </c>
      <c r="CK112" s="99" t="s">
        <v>583</v>
      </c>
      <c r="CL112" s="100" t="s">
        <v>572</v>
      </c>
      <c r="CM112" s="100" t="s">
        <v>583</v>
      </c>
      <c r="CN112" s="100" t="s">
        <v>572</v>
      </c>
      <c r="CO112" s="100" t="s">
        <v>583</v>
      </c>
      <c r="CP112" s="100" t="s">
        <v>573</v>
      </c>
      <c r="CQ112" s="100" t="s">
        <v>576</v>
      </c>
      <c r="CR112" s="100" t="s">
        <v>575</v>
      </c>
      <c r="CS112" s="100" t="s">
        <v>574</v>
      </c>
      <c r="CT112" s="100" t="s">
        <v>829</v>
      </c>
    </row>
    <row r="113" spans="1:98" s="90" customFormat="1" ht="225" x14ac:dyDescent="0.25">
      <c r="A113" s="89" t="s">
        <v>1074</v>
      </c>
      <c r="B113" s="89" t="s">
        <v>180</v>
      </c>
      <c r="C113" s="91" t="s">
        <v>209</v>
      </c>
      <c r="D113" s="89" t="s">
        <v>639</v>
      </c>
      <c r="E113" s="89" t="s">
        <v>571</v>
      </c>
      <c r="F113" s="89" t="s">
        <v>1185</v>
      </c>
      <c r="G113" s="89" t="s">
        <v>635</v>
      </c>
      <c r="H113" s="89" t="s">
        <v>77</v>
      </c>
      <c r="I113" s="99" t="s">
        <v>574</v>
      </c>
      <c r="J113" s="100" t="s">
        <v>573</v>
      </c>
      <c r="K113" s="100" t="s">
        <v>575</v>
      </c>
      <c r="L113" s="100" t="s">
        <v>574</v>
      </c>
      <c r="M113" s="100" t="s">
        <v>576</v>
      </c>
      <c r="N113" s="100" t="s">
        <v>574</v>
      </c>
      <c r="O113" s="99" t="s">
        <v>576</v>
      </c>
      <c r="P113" s="100" t="s">
        <v>576</v>
      </c>
      <c r="Q113" s="100" t="s">
        <v>572</v>
      </c>
      <c r="R113" s="100" t="s">
        <v>573</v>
      </c>
      <c r="S113" s="99" t="s">
        <v>576</v>
      </c>
      <c r="T113" s="100" t="s">
        <v>574</v>
      </c>
      <c r="U113" s="100" t="s">
        <v>573</v>
      </c>
      <c r="V113" s="100" t="s">
        <v>573</v>
      </c>
      <c r="W113" s="100" t="s">
        <v>572</v>
      </c>
      <c r="X113" s="100" t="s">
        <v>572</v>
      </c>
      <c r="Y113" s="99" t="s">
        <v>574</v>
      </c>
      <c r="Z113" s="99" t="s">
        <v>574</v>
      </c>
      <c r="AA113" s="99" t="s">
        <v>574</v>
      </c>
      <c r="AB113" s="99" t="s">
        <v>574</v>
      </c>
      <c r="AC113" s="99" t="s">
        <v>574</v>
      </c>
      <c r="AD113" s="99" t="s">
        <v>574</v>
      </c>
      <c r="AE113" s="99" t="s">
        <v>574</v>
      </c>
      <c r="AF113" s="99" t="s">
        <v>574</v>
      </c>
      <c r="AG113" s="99" t="s">
        <v>574</v>
      </c>
      <c r="AH113" s="99" t="s">
        <v>574</v>
      </c>
      <c r="AI113" s="99" t="s">
        <v>574</v>
      </c>
      <c r="AJ113" s="102" t="s">
        <v>1186</v>
      </c>
      <c r="AK113" s="102" t="s">
        <v>1187</v>
      </c>
      <c r="AL113" s="102" t="s">
        <v>1188</v>
      </c>
      <c r="AM113" s="102" t="s">
        <v>1189</v>
      </c>
      <c r="AN113" s="102" t="s">
        <v>1190</v>
      </c>
      <c r="AO113" s="99" t="s">
        <v>572</v>
      </c>
      <c r="AP113" s="99" t="s">
        <v>572</v>
      </c>
      <c r="AQ113" s="100" t="s">
        <v>572</v>
      </c>
      <c r="AR113" s="100" t="s">
        <v>572</v>
      </c>
      <c r="AS113" s="100" t="s">
        <v>577</v>
      </c>
      <c r="AT113" s="100" t="s">
        <v>572</v>
      </c>
      <c r="AU113" s="99" t="s">
        <v>583</v>
      </c>
      <c r="AV113" s="99" t="s">
        <v>583</v>
      </c>
      <c r="AW113" s="99" t="s">
        <v>572</v>
      </c>
      <c r="AX113" s="99" t="s">
        <v>572</v>
      </c>
      <c r="AY113" s="100" t="s">
        <v>583</v>
      </c>
      <c r="AZ113" s="99" t="s">
        <v>583</v>
      </c>
      <c r="BA113" s="99" t="s">
        <v>583</v>
      </c>
      <c r="BB113" s="99" t="s">
        <v>583</v>
      </c>
      <c r="BC113" s="99" t="s">
        <v>572</v>
      </c>
      <c r="BD113" s="99" t="s">
        <v>583</v>
      </c>
      <c r="BE113" s="99" t="s">
        <v>583</v>
      </c>
      <c r="BF113" s="99" t="s">
        <v>583</v>
      </c>
      <c r="BG113" s="99" t="s">
        <v>572</v>
      </c>
      <c r="BH113" s="99" t="s">
        <v>572</v>
      </c>
      <c r="BI113" s="100" t="s">
        <v>587</v>
      </c>
      <c r="BJ113" s="99" t="s">
        <v>572</v>
      </c>
      <c r="BK113" s="99" t="s">
        <v>583</v>
      </c>
      <c r="BL113" s="100" t="s">
        <v>583</v>
      </c>
      <c r="BM113" s="99" t="s">
        <v>583</v>
      </c>
      <c r="BN113" s="100" t="s">
        <v>572</v>
      </c>
      <c r="BO113" s="100" t="s">
        <v>583</v>
      </c>
      <c r="BP113" s="100" t="s">
        <v>572</v>
      </c>
      <c r="BQ113" s="99" t="s">
        <v>572</v>
      </c>
      <c r="BR113" s="99" t="s">
        <v>583</v>
      </c>
      <c r="BS113" s="100" t="s">
        <v>583</v>
      </c>
      <c r="BT113" s="100" t="s">
        <v>583</v>
      </c>
      <c r="BU113" s="99" t="s">
        <v>583</v>
      </c>
      <c r="BV113" s="99" t="s">
        <v>583</v>
      </c>
      <c r="BW113" s="100" t="s">
        <v>572</v>
      </c>
      <c r="BX113" s="100" t="s">
        <v>572</v>
      </c>
      <c r="BY113" s="99" t="s">
        <v>583</v>
      </c>
      <c r="BZ113" s="100" t="s">
        <v>583</v>
      </c>
      <c r="CA113" s="99" t="s">
        <v>583</v>
      </c>
      <c r="CB113" s="99" t="s">
        <v>572</v>
      </c>
      <c r="CC113" s="100" t="s">
        <v>583</v>
      </c>
      <c r="CD113" s="99" t="s">
        <v>583</v>
      </c>
      <c r="CE113" s="100" t="s">
        <v>572</v>
      </c>
      <c r="CF113" s="100" t="s">
        <v>572</v>
      </c>
      <c r="CG113" s="100" t="s">
        <v>583</v>
      </c>
      <c r="CH113" s="99" t="s">
        <v>583</v>
      </c>
      <c r="CI113" s="100" t="s">
        <v>583</v>
      </c>
      <c r="CJ113" s="100" t="s">
        <v>583</v>
      </c>
      <c r="CK113" s="99" t="s">
        <v>583</v>
      </c>
      <c r="CL113" s="99" t="s">
        <v>583</v>
      </c>
      <c r="CM113" s="100" t="s">
        <v>583</v>
      </c>
      <c r="CN113" s="100" t="s">
        <v>572</v>
      </c>
      <c r="CO113" s="100" t="s">
        <v>583</v>
      </c>
      <c r="CP113" s="100" t="s">
        <v>574</v>
      </c>
      <c r="CQ113" s="100" t="s">
        <v>572</v>
      </c>
      <c r="CR113" s="100" t="s">
        <v>573</v>
      </c>
      <c r="CS113" s="100" t="s">
        <v>572</v>
      </c>
      <c r="CT113" s="100" t="s">
        <v>572</v>
      </c>
    </row>
    <row r="114" spans="1:98" s="90" customFormat="1" ht="75" x14ac:dyDescent="0.25">
      <c r="A114" s="89" t="s">
        <v>1081</v>
      </c>
      <c r="B114" s="89" t="s">
        <v>180</v>
      </c>
      <c r="C114" s="91" t="s">
        <v>210</v>
      </c>
      <c r="D114" s="89" t="s">
        <v>730</v>
      </c>
      <c r="E114" s="89" t="s">
        <v>571</v>
      </c>
      <c r="F114" s="89" t="s">
        <v>1231</v>
      </c>
      <c r="G114" s="89" t="s">
        <v>768</v>
      </c>
      <c r="H114" s="89" t="s">
        <v>77</v>
      </c>
      <c r="I114" s="99" t="s">
        <v>574</v>
      </c>
      <c r="J114" s="99" t="s">
        <v>572</v>
      </c>
      <c r="K114" s="99" t="s">
        <v>572</v>
      </c>
      <c r="L114" s="100" t="s">
        <v>576</v>
      </c>
      <c r="M114" s="99" t="s">
        <v>574</v>
      </c>
      <c r="N114" s="99" t="s">
        <v>575</v>
      </c>
      <c r="O114" s="99" t="s">
        <v>576</v>
      </c>
      <c r="P114" s="99" t="s">
        <v>572</v>
      </c>
      <c r="Q114" s="99" t="s">
        <v>574</v>
      </c>
      <c r="R114" s="99" t="s">
        <v>574</v>
      </c>
      <c r="S114" s="99" t="s">
        <v>576</v>
      </c>
      <c r="T114" s="99" t="s">
        <v>573</v>
      </c>
      <c r="U114" s="99" t="s">
        <v>572</v>
      </c>
      <c r="V114" s="99" t="s">
        <v>574</v>
      </c>
      <c r="W114" s="99" t="s">
        <v>575</v>
      </c>
      <c r="X114" s="99" t="s">
        <v>576</v>
      </c>
      <c r="Y114" s="99" t="s">
        <v>574</v>
      </c>
      <c r="Z114" s="99" t="s">
        <v>574</v>
      </c>
      <c r="AA114" s="99" t="s">
        <v>574</v>
      </c>
      <c r="AB114" s="99" t="s">
        <v>574</v>
      </c>
      <c r="AC114" s="99" t="s">
        <v>574</v>
      </c>
      <c r="AD114" s="99" t="s">
        <v>574</v>
      </c>
      <c r="AE114" s="99" t="s">
        <v>574</v>
      </c>
      <c r="AF114" s="99" t="s">
        <v>574</v>
      </c>
      <c r="AG114" s="99" t="s">
        <v>574</v>
      </c>
      <c r="AH114" s="99" t="s">
        <v>574</v>
      </c>
      <c r="AI114" s="99" t="s">
        <v>574</v>
      </c>
      <c r="AJ114" s="102" t="s">
        <v>970</v>
      </c>
      <c r="AK114" s="102" t="s">
        <v>971</v>
      </c>
      <c r="AL114" s="102" t="s">
        <v>972</v>
      </c>
      <c r="AM114" s="102" t="s">
        <v>973</v>
      </c>
      <c r="AN114" s="102" t="s">
        <v>974</v>
      </c>
      <c r="AO114" s="99" t="s">
        <v>572</v>
      </c>
      <c r="AP114" s="99" t="s">
        <v>572</v>
      </c>
      <c r="AQ114" s="99" t="s">
        <v>577</v>
      </c>
      <c r="AR114" s="99" t="s">
        <v>577</v>
      </c>
      <c r="AS114" s="99" t="s">
        <v>572</v>
      </c>
      <c r="AT114" s="100" t="s">
        <v>572</v>
      </c>
      <c r="AU114" s="100" t="s">
        <v>572</v>
      </c>
      <c r="AV114" s="100" t="s">
        <v>572</v>
      </c>
      <c r="AW114" s="100" t="s">
        <v>583</v>
      </c>
      <c r="AX114" s="99" t="s">
        <v>572</v>
      </c>
      <c r="AY114" s="99" t="s">
        <v>572</v>
      </c>
      <c r="AZ114" s="99" t="s">
        <v>583</v>
      </c>
      <c r="BA114" s="99" t="s">
        <v>583</v>
      </c>
      <c r="BB114" s="99" t="s">
        <v>583</v>
      </c>
      <c r="BC114" s="99" t="s">
        <v>572</v>
      </c>
      <c r="BD114" s="99" t="s">
        <v>583</v>
      </c>
      <c r="BE114" s="99" t="s">
        <v>583</v>
      </c>
      <c r="BF114" s="99" t="s">
        <v>583</v>
      </c>
      <c r="BG114" s="99" t="s">
        <v>572</v>
      </c>
      <c r="BH114" s="99" t="s">
        <v>572</v>
      </c>
      <c r="BI114" s="100" t="s">
        <v>587</v>
      </c>
      <c r="BJ114" s="99" t="s">
        <v>572</v>
      </c>
      <c r="BK114" s="99" t="s">
        <v>583</v>
      </c>
      <c r="BL114" s="99" t="s">
        <v>572</v>
      </c>
      <c r="BM114" s="99" t="s">
        <v>583</v>
      </c>
      <c r="BN114" s="99" t="s">
        <v>583</v>
      </c>
      <c r="BO114" s="100" t="s">
        <v>583</v>
      </c>
      <c r="BP114" s="99" t="s">
        <v>583</v>
      </c>
      <c r="BQ114" s="99" t="s">
        <v>572</v>
      </c>
      <c r="BR114" s="100" t="s">
        <v>572</v>
      </c>
      <c r="BS114" s="99" t="s">
        <v>572</v>
      </c>
      <c r="BT114" s="99" t="s">
        <v>572</v>
      </c>
      <c r="BU114" s="100" t="s">
        <v>572</v>
      </c>
      <c r="BV114" s="99" t="s">
        <v>583</v>
      </c>
      <c r="BW114" s="99" t="s">
        <v>583</v>
      </c>
      <c r="BX114" s="100" t="s">
        <v>583</v>
      </c>
      <c r="BY114" s="99" t="s">
        <v>583</v>
      </c>
      <c r="BZ114" s="99" t="s">
        <v>572</v>
      </c>
      <c r="CA114" s="99" t="s">
        <v>583</v>
      </c>
      <c r="CB114" s="99" t="s">
        <v>572</v>
      </c>
      <c r="CC114" s="99" t="s">
        <v>572</v>
      </c>
      <c r="CD114" s="100" t="s">
        <v>572</v>
      </c>
      <c r="CE114" s="99" t="s">
        <v>583</v>
      </c>
      <c r="CF114" s="99" t="s">
        <v>583</v>
      </c>
      <c r="CG114" s="99" t="s">
        <v>572</v>
      </c>
      <c r="CH114" s="100" t="s">
        <v>572</v>
      </c>
      <c r="CI114" s="100" t="s">
        <v>583</v>
      </c>
      <c r="CJ114" s="100" t="s">
        <v>583</v>
      </c>
      <c r="CK114" s="100" t="s">
        <v>572</v>
      </c>
      <c r="CL114" s="99" t="s">
        <v>583</v>
      </c>
      <c r="CM114" s="99" t="s">
        <v>572</v>
      </c>
      <c r="CN114" s="99" t="s">
        <v>583</v>
      </c>
      <c r="CO114" s="100" t="s">
        <v>583</v>
      </c>
      <c r="CP114" s="100" t="s">
        <v>576</v>
      </c>
      <c r="CQ114" s="100" t="s">
        <v>575</v>
      </c>
      <c r="CR114" s="100" t="s">
        <v>574</v>
      </c>
      <c r="CS114" s="100" t="s">
        <v>573</v>
      </c>
      <c r="CT114" s="100" t="s">
        <v>829</v>
      </c>
    </row>
    <row r="115" spans="1:98" s="90" customFormat="1" ht="45" x14ac:dyDescent="0.25">
      <c r="A115" s="89" t="s">
        <v>1084</v>
      </c>
      <c r="B115" s="89" t="s">
        <v>180</v>
      </c>
      <c r="C115" s="91" t="s">
        <v>211</v>
      </c>
      <c r="D115" s="89" t="s">
        <v>641</v>
      </c>
      <c r="E115" s="89" t="s">
        <v>571</v>
      </c>
      <c r="F115" s="89" t="s">
        <v>1128</v>
      </c>
      <c r="G115" s="89" t="s">
        <v>769</v>
      </c>
      <c r="H115" s="89" t="s">
        <v>77</v>
      </c>
      <c r="I115" s="99" t="s">
        <v>574</v>
      </c>
      <c r="J115" s="99" t="s">
        <v>572</v>
      </c>
      <c r="K115" s="99" t="s">
        <v>572</v>
      </c>
      <c r="L115" s="99" t="s">
        <v>573</v>
      </c>
      <c r="M115" s="99" t="s">
        <v>574</v>
      </c>
      <c r="N115" s="99" t="s">
        <v>575</v>
      </c>
      <c r="O115" s="99" t="s">
        <v>576</v>
      </c>
      <c r="P115" s="99" t="s">
        <v>572</v>
      </c>
      <c r="Q115" s="99" t="s">
        <v>574</v>
      </c>
      <c r="R115" s="99" t="s">
        <v>574</v>
      </c>
      <c r="S115" s="99" t="s">
        <v>576</v>
      </c>
      <c r="T115" s="100" t="s">
        <v>576</v>
      </c>
      <c r="U115" s="99" t="s">
        <v>572</v>
      </c>
      <c r="V115" s="99" t="s">
        <v>574</v>
      </c>
      <c r="W115" s="99" t="s">
        <v>575</v>
      </c>
      <c r="X115" s="99" t="s">
        <v>576</v>
      </c>
      <c r="Y115" s="99" t="s">
        <v>574</v>
      </c>
      <c r="Z115" s="99" t="s">
        <v>574</v>
      </c>
      <c r="AA115" s="99" t="s">
        <v>574</v>
      </c>
      <c r="AB115" s="99" t="s">
        <v>574</v>
      </c>
      <c r="AC115" s="99" t="s">
        <v>574</v>
      </c>
      <c r="AD115" s="99" t="s">
        <v>574</v>
      </c>
      <c r="AE115" s="99" t="s">
        <v>574</v>
      </c>
      <c r="AF115" s="99" t="s">
        <v>574</v>
      </c>
      <c r="AG115" s="99" t="s">
        <v>574</v>
      </c>
      <c r="AH115" s="99" t="s">
        <v>574</v>
      </c>
      <c r="AI115" s="99" t="s">
        <v>574</v>
      </c>
      <c r="AJ115" s="102" t="s">
        <v>826</v>
      </c>
      <c r="AK115" s="102" t="s">
        <v>731</v>
      </c>
      <c r="AL115" s="102" t="s">
        <v>976</v>
      </c>
      <c r="AM115" s="102" t="s">
        <v>827</v>
      </c>
      <c r="AN115" s="102" t="s">
        <v>732</v>
      </c>
      <c r="AO115" s="99" t="s">
        <v>572</v>
      </c>
      <c r="AP115" s="99" t="s">
        <v>572</v>
      </c>
      <c r="AQ115" s="99" t="s">
        <v>577</v>
      </c>
      <c r="AR115" s="99" t="s">
        <v>577</v>
      </c>
      <c r="AS115" s="100" t="s">
        <v>577</v>
      </c>
      <c r="AT115" s="99" t="s">
        <v>583</v>
      </c>
      <c r="AU115" s="99" t="s">
        <v>583</v>
      </c>
      <c r="AV115" s="99" t="s">
        <v>583</v>
      </c>
      <c r="AW115" s="99" t="s">
        <v>572</v>
      </c>
      <c r="AX115" s="100" t="s">
        <v>583</v>
      </c>
      <c r="AY115" s="100" t="s">
        <v>583</v>
      </c>
      <c r="AZ115" s="99" t="s">
        <v>583</v>
      </c>
      <c r="BA115" s="99" t="s">
        <v>583</v>
      </c>
      <c r="BB115" s="99" t="s">
        <v>583</v>
      </c>
      <c r="BC115" s="99" t="s">
        <v>572</v>
      </c>
      <c r="BD115" s="99" t="s">
        <v>583</v>
      </c>
      <c r="BE115" s="99" t="s">
        <v>583</v>
      </c>
      <c r="BF115" s="99" t="s">
        <v>583</v>
      </c>
      <c r="BG115" s="99" t="s">
        <v>572</v>
      </c>
      <c r="BH115" s="100" t="s">
        <v>583</v>
      </c>
      <c r="BI115" s="100" t="s">
        <v>587</v>
      </c>
      <c r="BJ115" s="99" t="s">
        <v>572</v>
      </c>
      <c r="BK115" s="99" t="s">
        <v>583</v>
      </c>
      <c r="BL115" s="99" t="s">
        <v>572</v>
      </c>
      <c r="BM115" s="99" t="s">
        <v>583</v>
      </c>
      <c r="BN115" s="99" t="s">
        <v>583</v>
      </c>
      <c r="BO115" s="100" t="s">
        <v>583</v>
      </c>
      <c r="BP115" s="99" t="s">
        <v>583</v>
      </c>
      <c r="BQ115" s="99" t="s">
        <v>572</v>
      </c>
      <c r="BR115" s="99" t="s">
        <v>583</v>
      </c>
      <c r="BS115" s="99" t="s">
        <v>572</v>
      </c>
      <c r="BT115" s="99" t="s">
        <v>572</v>
      </c>
      <c r="BU115" s="99" t="s">
        <v>583</v>
      </c>
      <c r="BV115" s="100" t="s">
        <v>572</v>
      </c>
      <c r="BW115" s="99" t="s">
        <v>583</v>
      </c>
      <c r="BX115" s="100" t="s">
        <v>583</v>
      </c>
      <c r="BY115" s="99" t="s">
        <v>583</v>
      </c>
      <c r="BZ115" s="100" t="s">
        <v>583</v>
      </c>
      <c r="CA115" s="100" t="s">
        <v>572</v>
      </c>
      <c r="CB115" s="100" t="s">
        <v>583</v>
      </c>
      <c r="CC115" s="100" t="s">
        <v>583</v>
      </c>
      <c r="CD115" s="99" t="s">
        <v>583</v>
      </c>
      <c r="CE115" s="99" t="s">
        <v>583</v>
      </c>
      <c r="CF115" s="99" t="s">
        <v>583</v>
      </c>
      <c r="CG115" s="99" t="s">
        <v>572</v>
      </c>
      <c r="CH115" s="99" t="s">
        <v>583</v>
      </c>
      <c r="CI115" s="100" t="s">
        <v>583</v>
      </c>
      <c r="CJ115" s="100" t="s">
        <v>583</v>
      </c>
      <c r="CK115" s="100" t="s">
        <v>572</v>
      </c>
      <c r="CL115" s="99" t="s">
        <v>583</v>
      </c>
      <c r="CM115" s="100" t="s">
        <v>583</v>
      </c>
      <c r="CN115" s="99" t="s">
        <v>583</v>
      </c>
      <c r="CO115" s="100" t="s">
        <v>583</v>
      </c>
      <c r="CP115" s="100" t="s">
        <v>576</v>
      </c>
      <c r="CQ115" s="100" t="s">
        <v>575</v>
      </c>
      <c r="CR115" s="100" t="s">
        <v>574</v>
      </c>
      <c r="CS115" s="100" t="s">
        <v>573</v>
      </c>
      <c r="CT115" s="100" t="s">
        <v>572</v>
      </c>
    </row>
    <row r="116" spans="1:98" s="90" customFormat="1" ht="30" x14ac:dyDescent="0.25">
      <c r="A116" s="89" t="s">
        <v>1085</v>
      </c>
      <c r="B116" s="89" t="s">
        <v>180</v>
      </c>
      <c r="C116" s="91" t="s">
        <v>212</v>
      </c>
      <c r="D116" s="89" t="s">
        <v>733</v>
      </c>
      <c r="E116" s="89" t="s">
        <v>571</v>
      </c>
      <c r="F116" s="89" t="s">
        <v>1514</v>
      </c>
      <c r="G116" s="89" t="s">
        <v>741</v>
      </c>
      <c r="H116" s="89" t="s">
        <v>77</v>
      </c>
      <c r="I116" s="99" t="s">
        <v>574</v>
      </c>
      <c r="J116" s="99" t="s">
        <v>572</v>
      </c>
      <c r="K116" s="99" t="s">
        <v>572</v>
      </c>
      <c r="L116" s="99" t="s">
        <v>573</v>
      </c>
      <c r="M116" s="99" t="s">
        <v>574</v>
      </c>
      <c r="N116" s="99" t="s">
        <v>575</v>
      </c>
      <c r="O116" s="99" t="s">
        <v>576</v>
      </c>
      <c r="P116" s="99" t="s">
        <v>572</v>
      </c>
      <c r="Q116" s="100" t="s">
        <v>573</v>
      </c>
      <c r="R116" s="99" t="s">
        <v>574</v>
      </c>
      <c r="S116" s="100" t="s">
        <v>574</v>
      </c>
      <c r="T116" s="100" t="s">
        <v>574</v>
      </c>
      <c r="U116" s="100" t="s">
        <v>574</v>
      </c>
      <c r="V116" s="99" t="s">
        <v>574</v>
      </c>
      <c r="W116" s="99" t="s">
        <v>575</v>
      </c>
      <c r="X116" s="99" t="s">
        <v>576</v>
      </c>
      <c r="Y116" s="99" t="s">
        <v>574</v>
      </c>
      <c r="Z116" s="99" t="s">
        <v>574</v>
      </c>
      <c r="AA116" s="99" t="s">
        <v>574</v>
      </c>
      <c r="AB116" s="99" t="s">
        <v>574</v>
      </c>
      <c r="AC116" s="99" t="s">
        <v>574</v>
      </c>
      <c r="AD116" s="99" t="s">
        <v>574</v>
      </c>
      <c r="AE116" s="99" t="s">
        <v>574</v>
      </c>
      <c r="AF116" s="99" t="s">
        <v>574</v>
      </c>
      <c r="AG116" s="99" t="s">
        <v>574</v>
      </c>
      <c r="AH116" s="99" t="s">
        <v>574</v>
      </c>
      <c r="AI116" s="99" t="s">
        <v>574</v>
      </c>
      <c r="AJ116" s="100" t="s">
        <v>928</v>
      </c>
      <c r="AK116" s="100" t="s">
        <v>929</v>
      </c>
      <c r="AL116" s="100" t="s">
        <v>930</v>
      </c>
      <c r="AM116" s="102" t="s">
        <v>977</v>
      </c>
      <c r="AN116" s="100" t="s">
        <v>932</v>
      </c>
      <c r="AO116" s="99" t="s">
        <v>572</v>
      </c>
      <c r="AP116" s="99" t="s">
        <v>572</v>
      </c>
      <c r="AQ116" s="99" t="s">
        <v>577</v>
      </c>
      <c r="AR116" s="99" t="s">
        <v>577</v>
      </c>
      <c r="AS116" s="100" t="s">
        <v>577</v>
      </c>
      <c r="AT116" s="99" t="s">
        <v>583</v>
      </c>
      <c r="AU116" s="99" t="s">
        <v>583</v>
      </c>
      <c r="AV116" s="99" t="s">
        <v>583</v>
      </c>
      <c r="AW116" s="99" t="s">
        <v>572</v>
      </c>
      <c r="AX116" s="99" t="s">
        <v>572</v>
      </c>
      <c r="AY116" s="99" t="s">
        <v>572</v>
      </c>
      <c r="AZ116" s="99" t="s">
        <v>583</v>
      </c>
      <c r="BA116" s="99" t="s">
        <v>583</v>
      </c>
      <c r="BB116" s="99" t="s">
        <v>583</v>
      </c>
      <c r="BC116" s="99" t="s">
        <v>572</v>
      </c>
      <c r="BD116" s="99" t="s">
        <v>583</v>
      </c>
      <c r="BE116" s="100" t="s">
        <v>572</v>
      </c>
      <c r="BF116" s="99" t="s">
        <v>583</v>
      </c>
      <c r="BG116" s="99" t="s">
        <v>572</v>
      </c>
      <c r="BH116" s="100" t="s">
        <v>583</v>
      </c>
      <c r="BI116" s="100" t="s">
        <v>587</v>
      </c>
      <c r="BJ116" s="99" t="s">
        <v>572</v>
      </c>
      <c r="BK116" s="99" t="s">
        <v>583</v>
      </c>
      <c r="BL116" s="99" t="s">
        <v>572</v>
      </c>
      <c r="BM116" s="99" t="s">
        <v>583</v>
      </c>
      <c r="BN116" s="99" t="s">
        <v>583</v>
      </c>
      <c r="BO116" s="100" t="s">
        <v>583</v>
      </c>
      <c r="BP116" s="99" t="s">
        <v>583</v>
      </c>
      <c r="BQ116" s="99" t="s">
        <v>572</v>
      </c>
      <c r="BR116" s="100" t="s">
        <v>572</v>
      </c>
      <c r="BS116" s="100" t="s">
        <v>583</v>
      </c>
      <c r="BT116" s="99" t="s">
        <v>572</v>
      </c>
      <c r="BU116" s="99" t="s">
        <v>583</v>
      </c>
      <c r="BV116" s="99" t="s">
        <v>583</v>
      </c>
      <c r="BW116" s="100" t="s">
        <v>572</v>
      </c>
      <c r="BX116" s="100" t="s">
        <v>583</v>
      </c>
      <c r="BY116" s="99" t="s">
        <v>583</v>
      </c>
      <c r="BZ116" s="99" t="s">
        <v>572</v>
      </c>
      <c r="CA116" s="100" t="s">
        <v>572</v>
      </c>
      <c r="CB116" s="99" t="s">
        <v>572</v>
      </c>
      <c r="CC116" s="100" t="s">
        <v>583</v>
      </c>
      <c r="CD116" s="99" t="s">
        <v>583</v>
      </c>
      <c r="CE116" s="100" t="s">
        <v>572</v>
      </c>
      <c r="CF116" s="100" t="s">
        <v>572</v>
      </c>
      <c r="CG116" s="100" t="s">
        <v>583</v>
      </c>
      <c r="CH116" s="99" t="s">
        <v>583</v>
      </c>
      <c r="CI116" s="99" t="s">
        <v>572</v>
      </c>
      <c r="CJ116" s="99" t="s">
        <v>572</v>
      </c>
      <c r="CK116" s="100" t="s">
        <v>572</v>
      </c>
      <c r="CL116" s="99" t="s">
        <v>583</v>
      </c>
      <c r="CM116" s="99" t="s">
        <v>572</v>
      </c>
      <c r="CN116" s="99" t="s">
        <v>583</v>
      </c>
      <c r="CO116" s="100" t="s">
        <v>583</v>
      </c>
      <c r="CP116" s="100" t="s">
        <v>576</v>
      </c>
      <c r="CQ116" s="100" t="s">
        <v>573</v>
      </c>
      <c r="CR116" s="100" t="s">
        <v>587</v>
      </c>
      <c r="CS116" s="99" t="s">
        <v>575</v>
      </c>
      <c r="CT116" s="100" t="s">
        <v>829</v>
      </c>
    </row>
    <row r="117" spans="1:98" s="90" customFormat="1" x14ac:dyDescent="0.25">
      <c r="A117" s="89" t="s">
        <v>1088</v>
      </c>
      <c r="B117" s="89" t="s">
        <v>180</v>
      </c>
      <c r="C117" s="91" t="s">
        <v>213</v>
      </c>
      <c r="D117" s="89" t="s">
        <v>642</v>
      </c>
      <c r="E117" s="89" t="s">
        <v>571</v>
      </c>
      <c r="F117" s="89" t="s">
        <v>1151</v>
      </c>
      <c r="G117" s="89" t="s">
        <v>765</v>
      </c>
      <c r="H117" s="89" t="s">
        <v>77</v>
      </c>
      <c r="I117" s="99" t="s">
        <v>574</v>
      </c>
      <c r="J117" s="99" t="s">
        <v>572</v>
      </c>
      <c r="K117" s="99" t="s">
        <v>572</v>
      </c>
      <c r="L117" s="99" t="s">
        <v>573</v>
      </c>
      <c r="M117" s="99" t="s">
        <v>574</v>
      </c>
      <c r="N117" s="99" t="s">
        <v>575</v>
      </c>
      <c r="O117" s="99" t="s">
        <v>576</v>
      </c>
      <c r="P117" s="99" t="s">
        <v>572</v>
      </c>
      <c r="Q117" s="99" t="s">
        <v>574</v>
      </c>
      <c r="R117" s="99" t="s">
        <v>574</v>
      </c>
      <c r="S117" s="99" t="s">
        <v>576</v>
      </c>
      <c r="T117" s="99" t="s">
        <v>573</v>
      </c>
      <c r="U117" s="99" t="s">
        <v>572</v>
      </c>
      <c r="V117" s="99" t="s">
        <v>574</v>
      </c>
      <c r="W117" s="100" t="s">
        <v>574</v>
      </c>
      <c r="X117" s="99" t="s">
        <v>576</v>
      </c>
      <c r="Y117" s="99" t="s">
        <v>574</v>
      </c>
      <c r="Z117" s="99" t="s">
        <v>574</v>
      </c>
      <c r="AA117" s="99" t="s">
        <v>574</v>
      </c>
      <c r="AB117" s="99" t="s">
        <v>574</v>
      </c>
      <c r="AC117" s="99" t="s">
        <v>574</v>
      </c>
      <c r="AD117" s="99" t="s">
        <v>574</v>
      </c>
      <c r="AE117" s="99" t="s">
        <v>574</v>
      </c>
      <c r="AF117" s="99" t="s">
        <v>574</v>
      </c>
      <c r="AG117" s="99" t="s">
        <v>574</v>
      </c>
      <c r="AH117" s="99" t="s">
        <v>574</v>
      </c>
      <c r="AI117" s="99" t="s">
        <v>574</v>
      </c>
      <c r="AJ117" s="100" t="s">
        <v>852</v>
      </c>
      <c r="AK117" s="100" t="s">
        <v>831</v>
      </c>
      <c r="AL117" s="100" t="s">
        <v>921</v>
      </c>
      <c r="AM117" s="100" t="s">
        <v>854</v>
      </c>
      <c r="AN117" s="100" t="s">
        <v>832</v>
      </c>
      <c r="AO117" s="99" t="s">
        <v>572</v>
      </c>
      <c r="AP117" s="99" t="s">
        <v>572</v>
      </c>
      <c r="AQ117" s="99" t="s">
        <v>577</v>
      </c>
      <c r="AR117" s="99" t="s">
        <v>577</v>
      </c>
      <c r="AS117" s="100" t="s">
        <v>577</v>
      </c>
      <c r="AT117" s="100" t="s">
        <v>572</v>
      </c>
      <c r="AU117" s="100" t="s">
        <v>572</v>
      </c>
      <c r="AV117" s="100" t="s">
        <v>572</v>
      </c>
      <c r="AW117" s="100" t="s">
        <v>583</v>
      </c>
      <c r="AX117" s="100" t="s">
        <v>583</v>
      </c>
      <c r="AY117" s="99" t="s">
        <v>572</v>
      </c>
      <c r="AZ117" s="99" t="s">
        <v>583</v>
      </c>
      <c r="BA117" s="99" t="s">
        <v>583</v>
      </c>
      <c r="BB117" s="99" t="s">
        <v>583</v>
      </c>
      <c r="BC117" s="99" t="s">
        <v>572</v>
      </c>
      <c r="BD117" s="99" t="s">
        <v>583</v>
      </c>
      <c r="BE117" s="99" t="s">
        <v>583</v>
      </c>
      <c r="BF117" s="99" t="s">
        <v>583</v>
      </c>
      <c r="BG117" s="99" t="s">
        <v>572</v>
      </c>
      <c r="BH117" s="99" t="s">
        <v>572</v>
      </c>
      <c r="BI117" s="100" t="s">
        <v>587</v>
      </c>
      <c r="BJ117" s="99" t="s">
        <v>572</v>
      </c>
      <c r="BK117" s="99" t="s">
        <v>583</v>
      </c>
      <c r="BL117" s="99" t="s">
        <v>572</v>
      </c>
      <c r="BM117" s="99" t="s">
        <v>583</v>
      </c>
      <c r="BN117" s="100" t="s">
        <v>572</v>
      </c>
      <c r="BO117" s="99" t="s">
        <v>572</v>
      </c>
      <c r="BP117" s="100" t="s">
        <v>572</v>
      </c>
      <c r="BQ117" s="100" t="s">
        <v>583</v>
      </c>
      <c r="BR117" s="100" t="s">
        <v>572</v>
      </c>
      <c r="BS117" s="99" t="s">
        <v>572</v>
      </c>
      <c r="BT117" s="99" t="s">
        <v>572</v>
      </c>
      <c r="BU117" s="99" t="s">
        <v>583</v>
      </c>
      <c r="BV117" s="100" t="s">
        <v>572</v>
      </c>
      <c r="BW117" s="99" t="s">
        <v>583</v>
      </c>
      <c r="BX117" s="100" t="s">
        <v>583</v>
      </c>
      <c r="BY117" s="99" t="s">
        <v>583</v>
      </c>
      <c r="BZ117" s="99" t="s">
        <v>572</v>
      </c>
      <c r="CA117" s="99" t="s">
        <v>583</v>
      </c>
      <c r="CB117" s="99" t="s">
        <v>572</v>
      </c>
      <c r="CC117" s="99" t="s">
        <v>572</v>
      </c>
      <c r="CD117" s="100" t="s">
        <v>572</v>
      </c>
      <c r="CE117" s="100" t="s">
        <v>572</v>
      </c>
      <c r="CF117" s="99" t="s">
        <v>583</v>
      </c>
      <c r="CG117" s="99" t="s">
        <v>572</v>
      </c>
      <c r="CH117" s="100" t="s">
        <v>572</v>
      </c>
      <c r="CI117" s="100" t="s">
        <v>583</v>
      </c>
      <c r="CJ117" s="100" t="s">
        <v>583</v>
      </c>
      <c r="CK117" s="99" t="s">
        <v>583</v>
      </c>
      <c r="CL117" s="100" t="s">
        <v>572</v>
      </c>
      <c r="CM117" s="99" t="s">
        <v>572</v>
      </c>
      <c r="CN117" s="99" t="s">
        <v>583</v>
      </c>
      <c r="CO117" s="99" t="s">
        <v>572</v>
      </c>
      <c r="CP117" s="100" t="s">
        <v>576</v>
      </c>
      <c r="CQ117" s="100" t="s">
        <v>575</v>
      </c>
      <c r="CR117" s="100" t="s">
        <v>574</v>
      </c>
      <c r="CS117" s="100" t="s">
        <v>573</v>
      </c>
      <c r="CT117" s="100" t="s">
        <v>829</v>
      </c>
    </row>
    <row r="118" spans="1:98" s="90" customFormat="1" x14ac:dyDescent="0.25">
      <c r="A118" s="89" t="s">
        <v>1564</v>
      </c>
      <c r="B118" s="89" t="s">
        <v>215</v>
      </c>
      <c r="C118" s="91" t="s">
        <v>214</v>
      </c>
      <c r="D118" s="89" t="s">
        <v>595</v>
      </c>
      <c r="E118" s="89" t="s">
        <v>571</v>
      </c>
      <c r="F118" s="89" t="s">
        <v>1191</v>
      </c>
      <c r="G118" s="89" t="s">
        <v>670</v>
      </c>
      <c r="H118" s="89" t="s">
        <v>77</v>
      </c>
      <c r="I118" s="99" t="s">
        <v>587</v>
      </c>
      <c r="J118" s="100" t="s">
        <v>573</v>
      </c>
      <c r="K118" s="100" t="s">
        <v>576</v>
      </c>
      <c r="L118" s="100" t="s">
        <v>575</v>
      </c>
      <c r="M118" s="100" t="s">
        <v>576</v>
      </c>
      <c r="N118" s="99" t="s">
        <v>575</v>
      </c>
      <c r="O118" s="100" t="s">
        <v>575</v>
      </c>
      <c r="P118" s="100" t="s">
        <v>575</v>
      </c>
      <c r="Q118" s="99" t="s">
        <v>574</v>
      </c>
      <c r="R118" s="99" t="s">
        <v>574</v>
      </c>
      <c r="S118" s="100" t="s">
        <v>572</v>
      </c>
      <c r="T118" s="100" t="s">
        <v>574</v>
      </c>
      <c r="U118" s="100" t="s">
        <v>573</v>
      </c>
      <c r="V118" s="100" t="s">
        <v>572</v>
      </c>
      <c r="W118" s="99" t="s">
        <v>575</v>
      </c>
      <c r="X118" s="100" t="s">
        <v>575</v>
      </c>
      <c r="Y118" s="99" t="s">
        <v>587</v>
      </c>
      <c r="Z118" s="99" t="s">
        <v>587</v>
      </c>
      <c r="AA118" s="99" t="s">
        <v>587</v>
      </c>
      <c r="AB118" s="99" t="s">
        <v>587</v>
      </c>
      <c r="AC118" s="99" t="s">
        <v>587</v>
      </c>
      <c r="AD118" s="99" t="s">
        <v>587</v>
      </c>
      <c r="AE118" s="99" t="s">
        <v>587</v>
      </c>
      <c r="AF118" s="99" t="s">
        <v>587</v>
      </c>
      <c r="AG118" s="99" t="s">
        <v>587</v>
      </c>
      <c r="AH118" s="99" t="s">
        <v>587</v>
      </c>
      <c r="AI118" s="99" t="s">
        <v>587</v>
      </c>
      <c r="AJ118" s="100" t="s">
        <v>1192</v>
      </c>
      <c r="AK118" s="100" t="s">
        <v>1193</v>
      </c>
      <c r="AL118" s="100" t="s">
        <v>1194</v>
      </c>
      <c r="AM118" s="100" t="s">
        <v>1195</v>
      </c>
      <c r="AN118" s="100" t="s">
        <v>1196</v>
      </c>
      <c r="AO118" s="99" t="s">
        <v>572</v>
      </c>
      <c r="AP118" s="99" t="s">
        <v>572</v>
      </c>
      <c r="AQ118" s="100" t="s">
        <v>572</v>
      </c>
      <c r="AR118" s="100" t="s">
        <v>572</v>
      </c>
      <c r="AS118" s="99" t="s">
        <v>572</v>
      </c>
      <c r="AT118" s="100" t="s">
        <v>572</v>
      </c>
      <c r="AU118" s="100" t="s">
        <v>572</v>
      </c>
      <c r="AV118" s="99" t="s">
        <v>583</v>
      </c>
      <c r="AW118" s="100" t="s">
        <v>583</v>
      </c>
      <c r="AX118" s="100" t="s">
        <v>583</v>
      </c>
      <c r="AY118" s="100" t="s">
        <v>583</v>
      </c>
      <c r="AZ118" s="99" t="s">
        <v>583</v>
      </c>
      <c r="BA118" s="100" t="s">
        <v>572</v>
      </c>
      <c r="BB118" s="99" t="s">
        <v>583</v>
      </c>
      <c r="BC118" s="100" t="s">
        <v>583</v>
      </c>
      <c r="BD118" s="99" t="s">
        <v>583</v>
      </c>
      <c r="BE118" s="100" t="s">
        <v>572</v>
      </c>
      <c r="BF118" s="100" t="s">
        <v>572</v>
      </c>
      <c r="BG118" s="100" t="s">
        <v>583</v>
      </c>
      <c r="BH118" s="100" t="s">
        <v>583</v>
      </c>
      <c r="BI118" s="100" t="s">
        <v>587</v>
      </c>
      <c r="BJ118" s="99" t="s">
        <v>572</v>
      </c>
      <c r="BK118" s="99" t="s">
        <v>583</v>
      </c>
      <c r="BL118" s="100" t="s">
        <v>583</v>
      </c>
      <c r="BM118" s="99" t="s">
        <v>583</v>
      </c>
      <c r="BN118" s="100" t="s">
        <v>572</v>
      </c>
      <c r="BO118" s="99" t="s">
        <v>572</v>
      </c>
      <c r="BP118" s="99" t="s">
        <v>583</v>
      </c>
      <c r="BQ118" s="100" t="s">
        <v>583</v>
      </c>
      <c r="BR118" s="99" t="s">
        <v>583</v>
      </c>
      <c r="BS118" s="100" t="s">
        <v>583</v>
      </c>
      <c r="BT118" s="99" t="s">
        <v>572</v>
      </c>
      <c r="BU118" s="100" t="s">
        <v>572</v>
      </c>
      <c r="BV118" s="99" t="s">
        <v>583</v>
      </c>
      <c r="BW118" s="99" t="s">
        <v>583</v>
      </c>
      <c r="BX118" s="100" t="s">
        <v>572</v>
      </c>
      <c r="BY118" s="99" t="s">
        <v>583</v>
      </c>
      <c r="BZ118" s="100" t="s">
        <v>583</v>
      </c>
      <c r="CA118" s="100" t="s">
        <v>572</v>
      </c>
      <c r="CB118" s="99" t="s">
        <v>572</v>
      </c>
      <c r="CC118" s="100" t="s">
        <v>583</v>
      </c>
      <c r="CD118" s="99" t="s">
        <v>583</v>
      </c>
      <c r="CE118" s="99" t="s">
        <v>583</v>
      </c>
      <c r="CF118" s="100" t="s">
        <v>572</v>
      </c>
      <c r="CG118" s="99" t="s">
        <v>572</v>
      </c>
      <c r="CH118" s="99" t="s">
        <v>583</v>
      </c>
      <c r="CI118" s="100" t="s">
        <v>583</v>
      </c>
      <c r="CJ118" s="100" t="s">
        <v>583</v>
      </c>
      <c r="CK118" s="99" t="s">
        <v>583</v>
      </c>
      <c r="CL118" s="99" t="s">
        <v>583</v>
      </c>
      <c r="CM118" s="99" t="s">
        <v>572</v>
      </c>
      <c r="CN118" s="99" t="s">
        <v>583</v>
      </c>
      <c r="CO118" s="100" t="s">
        <v>583</v>
      </c>
      <c r="CP118" s="100" t="s">
        <v>574</v>
      </c>
      <c r="CQ118" s="100" t="s">
        <v>572</v>
      </c>
      <c r="CR118" s="100" t="s">
        <v>587</v>
      </c>
      <c r="CS118" s="100" t="s">
        <v>576</v>
      </c>
      <c r="CT118" s="100" t="s">
        <v>575</v>
      </c>
    </row>
    <row r="119" spans="1:98" s="90" customFormat="1" ht="45" x14ac:dyDescent="0.25">
      <c r="A119" s="89" t="s">
        <v>787</v>
      </c>
      <c r="B119" s="89" t="s">
        <v>215</v>
      </c>
      <c r="C119" s="91" t="s">
        <v>216</v>
      </c>
      <c r="D119" s="89" t="s">
        <v>644</v>
      </c>
      <c r="E119" s="89" t="s">
        <v>571</v>
      </c>
      <c r="F119" s="89" t="s">
        <v>1168</v>
      </c>
      <c r="G119" s="89" t="s">
        <v>740</v>
      </c>
      <c r="H119" s="89" t="s">
        <v>77</v>
      </c>
      <c r="I119" s="99" t="s">
        <v>574</v>
      </c>
      <c r="J119" s="99" t="s">
        <v>572</v>
      </c>
      <c r="K119" s="99" t="s">
        <v>572</v>
      </c>
      <c r="L119" s="99" t="s">
        <v>573</v>
      </c>
      <c r="M119" s="99" t="s">
        <v>574</v>
      </c>
      <c r="N119" s="99" t="s">
        <v>575</v>
      </c>
      <c r="O119" s="100" t="s">
        <v>573</v>
      </c>
      <c r="P119" s="99" t="s">
        <v>572</v>
      </c>
      <c r="Q119" s="99" t="s">
        <v>574</v>
      </c>
      <c r="R119" s="99" t="s">
        <v>574</v>
      </c>
      <c r="S119" s="99" t="s">
        <v>576</v>
      </c>
      <c r="T119" s="99" t="s">
        <v>573</v>
      </c>
      <c r="U119" s="99" t="s">
        <v>572</v>
      </c>
      <c r="V119" s="99" t="s">
        <v>574</v>
      </c>
      <c r="W119" s="99" t="s">
        <v>575</v>
      </c>
      <c r="X119" s="99" t="s">
        <v>576</v>
      </c>
      <c r="Y119" s="99" t="s">
        <v>574</v>
      </c>
      <c r="Z119" s="99" t="s">
        <v>574</v>
      </c>
      <c r="AA119" s="99" t="s">
        <v>574</v>
      </c>
      <c r="AB119" s="99" t="s">
        <v>574</v>
      </c>
      <c r="AC119" s="99" t="s">
        <v>574</v>
      </c>
      <c r="AD119" s="99" t="s">
        <v>574</v>
      </c>
      <c r="AE119" s="99" t="s">
        <v>574</v>
      </c>
      <c r="AF119" s="99" t="s">
        <v>574</v>
      </c>
      <c r="AG119" s="99" t="s">
        <v>574</v>
      </c>
      <c r="AH119" s="99" t="s">
        <v>574</v>
      </c>
      <c r="AI119" s="99" t="s">
        <v>574</v>
      </c>
      <c r="AJ119" s="100" t="s">
        <v>1197</v>
      </c>
      <c r="AK119" s="100" t="s">
        <v>1198</v>
      </c>
      <c r="AL119" s="100" t="s">
        <v>997</v>
      </c>
      <c r="AM119" s="102" t="s">
        <v>963</v>
      </c>
      <c r="AN119" s="100" t="s">
        <v>964</v>
      </c>
      <c r="AO119" s="99" t="s">
        <v>572</v>
      </c>
      <c r="AP119" s="99" t="s">
        <v>572</v>
      </c>
      <c r="AQ119" s="99" t="s">
        <v>577</v>
      </c>
      <c r="AR119" s="100" t="s">
        <v>572</v>
      </c>
      <c r="AS119" s="100" t="s">
        <v>577</v>
      </c>
      <c r="AT119" s="99" t="s">
        <v>583</v>
      </c>
      <c r="AU119" s="99" t="s">
        <v>583</v>
      </c>
      <c r="AV119" s="99" t="s">
        <v>583</v>
      </c>
      <c r="AW119" s="99" t="s">
        <v>572</v>
      </c>
      <c r="AX119" s="100" t="s">
        <v>583</v>
      </c>
      <c r="AY119" s="100" t="s">
        <v>583</v>
      </c>
      <c r="AZ119" s="99" t="s">
        <v>583</v>
      </c>
      <c r="BA119" s="99" t="s">
        <v>583</v>
      </c>
      <c r="BB119" s="99" t="s">
        <v>583</v>
      </c>
      <c r="BC119" s="99" t="s">
        <v>572</v>
      </c>
      <c r="BD119" s="100" t="s">
        <v>572</v>
      </c>
      <c r="BE119" s="99" t="s">
        <v>583</v>
      </c>
      <c r="BF119" s="99" t="s">
        <v>583</v>
      </c>
      <c r="BG119" s="100" t="s">
        <v>583</v>
      </c>
      <c r="BH119" s="100" t="s">
        <v>583</v>
      </c>
      <c r="BI119" s="100" t="s">
        <v>587</v>
      </c>
      <c r="BJ119" s="100" t="s">
        <v>583</v>
      </c>
      <c r="BK119" s="99" t="s">
        <v>583</v>
      </c>
      <c r="BL119" s="99" t="s">
        <v>572</v>
      </c>
      <c r="BM119" s="99" t="s">
        <v>583</v>
      </c>
      <c r="BN119" s="99" t="s">
        <v>583</v>
      </c>
      <c r="BO119" s="99" t="s">
        <v>572</v>
      </c>
      <c r="BP119" s="99" t="s">
        <v>583</v>
      </c>
      <c r="BQ119" s="100" t="s">
        <v>583</v>
      </c>
      <c r="BR119" s="100" t="s">
        <v>572</v>
      </c>
      <c r="BS119" s="99" t="s">
        <v>572</v>
      </c>
      <c r="BT119" s="100" t="s">
        <v>583</v>
      </c>
      <c r="BU119" s="99" t="s">
        <v>583</v>
      </c>
      <c r="BV119" s="99" t="s">
        <v>583</v>
      </c>
      <c r="BW119" s="99" t="s">
        <v>583</v>
      </c>
      <c r="BX119" s="100" t="s">
        <v>572</v>
      </c>
      <c r="BY119" s="99" t="s">
        <v>583</v>
      </c>
      <c r="BZ119" s="99" t="s">
        <v>572</v>
      </c>
      <c r="CA119" s="100" t="s">
        <v>572</v>
      </c>
      <c r="CB119" s="100" t="s">
        <v>583</v>
      </c>
      <c r="CC119" s="100" t="s">
        <v>583</v>
      </c>
      <c r="CD119" s="99" t="s">
        <v>583</v>
      </c>
      <c r="CE119" s="100" t="s">
        <v>572</v>
      </c>
      <c r="CF119" s="99" t="s">
        <v>583</v>
      </c>
      <c r="CG119" s="99" t="s">
        <v>572</v>
      </c>
      <c r="CH119" s="99" t="s">
        <v>583</v>
      </c>
      <c r="CI119" s="100" t="s">
        <v>583</v>
      </c>
      <c r="CJ119" s="100" t="s">
        <v>583</v>
      </c>
      <c r="CK119" s="100" t="s">
        <v>572</v>
      </c>
      <c r="CL119" s="99" t="s">
        <v>583</v>
      </c>
      <c r="CM119" s="100" t="s">
        <v>583</v>
      </c>
      <c r="CN119" s="99" t="s">
        <v>583</v>
      </c>
      <c r="CO119" s="100" t="s">
        <v>583</v>
      </c>
      <c r="CP119" s="100" t="s">
        <v>574</v>
      </c>
      <c r="CQ119" s="100" t="s">
        <v>572</v>
      </c>
      <c r="CR119" s="100" t="s">
        <v>829</v>
      </c>
      <c r="CS119" s="100" t="s">
        <v>573</v>
      </c>
      <c r="CT119" s="100" t="s">
        <v>575</v>
      </c>
    </row>
    <row r="120" spans="1:98" s="90" customFormat="1" x14ac:dyDescent="0.25">
      <c r="A120" s="89" t="s">
        <v>1096</v>
      </c>
      <c r="B120" s="89" t="s">
        <v>215</v>
      </c>
      <c r="C120" s="91" t="s">
        <v>217</v>
      </c>
      <c r="D120" s="89" t="s">
        <v>735</v>
      </c>
      <c r="E120" s="89" t="s">
        <v>571</v>
      </c>
      <c r="F120" s="89" t="s">
        <v>1034</v>
      </c>
      <c r="G120" s="89" t="s">
        <v>763</v>
      </c>
      <c r="H120" s="89" t="s">
        <v>77</v>
      </c>
      <c r="I120" s="99" t="s">
        <v>574</v>
      </c>
      <c r="J120" s="99" t="s">
        <v>572</v>
      </c>
      <c r="K120" s="99" t="s">
        <v>572</v>
      </c>
      <c r="L120" s="99" t="s">
        <v>573</v>
      </c>
      <c r="M120" s="99" t="s">
        <v>574</v>
      </c>
      <c r="N120" s="99" t="s">
        <v>575</v>
      </c>
      <c r="O120" s="99" t="s">
        <v>576</v>
      </c>
      <c r="P120" s="100" t="s">
        <v>576</v>
      </c>
      <c r="Q120" s="99" t="s">
        <v>574</v>
      </c>
      <c r="R120" s="99" t="s">
        <v>574</v>
      </c>
      <c r="S120" s="99" t="s">
        <v>576</v>
      </c>
      <c r="T120" s="100" t="s">
        <v>575</v>
      </c>
      <c r="U120" s="99" t="s">
        <v>572</v>
      </c>
      <c r="V120" s="99" t="s">
        <v>574</v>
      </c>
      <c r="W120" s="99" t="s">
        <v>575</v>
      </c>
      <c r="X120" s="99" t="s">
        <v>576</v>
      </c>
      <c r="Y120" s="99" t="s">
        <v>574</v>
      </c>
      <c r="Z120" s="99" t="s">
        <v>574</v>
      </c>
      <c r="AA120" s="99" t="s">
        <v>574</v>
      </c>
      <c r="AB120" s="99" t="s">
        <v>574</v>
      </c>
      <c r="AC120" s="99" t="s">
        <v>574</v>
      </c>
      <c r="AD120" s="99" t="s">
        <v>574</v>
      </c>
      <c r="AE120" s="99" t="s">
        <v>574</v>
      </c>
      <c r="AF120" s="99" t="s">
        <v>574</v>
      </c>
      <c r="AG120" s="99" t="s">
        <v>574</v>
      </c>
      <c r="AH120" s="99" t="s">
        <v>574</v>
      </c>
      <c r="AI120" s="99" t="s">
        <v>574</v>
      </c>
      <c r="AJ120" s="100" t="s">
        <v>852</v>
      </c>
      <c r="AK120" s="100" t="s">
        <v>831</v>
      </c>
      <c r="AL120" s="100" t="s">
        <v>853</v>
      </c>
      <c r="AM120" s="100" t="s">
        <v>854</v>
      </c>
      <c r="AN120" s="100" t="s">
        <v>1199</v>
      </c>
      <c r="AO120" s="99" t="s">
        <v>572</v>
      </c>
      <c r="AP120" s="99" t="s">
        <v>572</v>
      </c>
      <c r="AQ120" s="100" t="s">
        <v>572</v>
      </c>
      <c r="AR120" s="100" t="s">
        <v>572</v>
      </c>
      <c r="AS120" s="99" t="s">
        <v>572</v>
      </c>
      <c r="AT120" s="100" t="s">
        <v>572</v>
      </c>
      <c r="AU120" s="100" t="s">
        <v>572</v>
      </c>
      <c r="AV120" s="100" t="s">
        <v>572</v>
      </c>
      <c r="AW120" s="100" t="s">
        <v>583</v>
      </c>
      <c r="AX120" s="100" t="s">
        <v>583</v>
      </c>
      <c r="AY120" s="100" t="s">
        <v>583</v>
      </c>
      <c r="AZ120" s="99" t="s">
        <v>583</v>
      </c>
      <c r="BA120" s="99" t="s">
        <v>583</v>
      </c>
      <c r="BB120" s="99" t="s">
        <v>583</v>
      </c>
      <c r="BC120" s="99" t="s">
        <v>572</v>
      </c>
      <c r="BD120" s="99" t="s">
        <v>583</v>
      </c>
      <c r="BE120" s="99" t="s">
        <v>583</v>
      </c>
      <c r="BF120" s="99" t="s">
        <v>583</v>
      </c>
      <c r="BG120" s="99" t="s">
        <v>572</v>
      </c>
      <c r="BH120" s="100" t="s">
        <v>583</v>
      </c>
      <c r="BI120" s="100" t="s">
        <v>587</v>
      </c>
      <c r="BJ120" s="99" t="s">
        <v>572</v>
      </c>
      <c r="BK120" s="99" t="s">
        <v>583</v>
      </c>
      <c r="BL120" s="100" t="s">
        <v>583</v>
      </c>
      <c r="BM120" s="99" t="s">
        <v>583</v>
      </c>
      <c r="BN120" s="99" t="s">
        <v>583</v>
      </c>
      <c r="BO120" s="100" t="s">
        <v>583</v>
      </c>
      <c r="BP120" s="99" t="s">
        <v>583</v>
      </c>
      <c r="BQ120" s="99" t="s">
        <v>572</v>
      </c>
      <c r="BR120" s="99" t="s">
        <v>583</v>
      </c>
      <c r="BS120" s="100" t="s">
        <v>583</v>
      </c>
      <c r="BT120" s="100" t="s">
        <v>583</v>
      </c>
      <c r="BU120" s="100" t="s">
        <v>572</v>
      </c>
      <c r="BV120" s="99" t="s">
        <v>583</v>
      </c>
      <c r="BW120" s="100" t="s">
        <v>572</v>
      </c>
      <c r="BX120" s="100" t="s">
        <v>583</v>
      </c>
      <c r="BY120" s="99" t="s">
        <v>583</v>
      </c>
      <c r="BZ120" s="99" t="s">
        <v>572</v>
      </c>
      <c r="CA120" s="100" t="s">
        <v>572</v>
      </c>
      <c r="CB120" s="100" t="s">
        <v>583</v>
      </c>
      <c r="CC120" s="100" t="s">
        <v>583</v>
      </c>
      <c r="CD120" s="99" t="s">
        <v>583</v>
      </c>
      <c r="CE120" s="99" t="s">
        <v>583</v>
      </c>
      <c r="CF120" s="99" t="s">
        <v>583</v>
      </c>
      <c r="CG120" s="99" t="s">
        <v>572</v>
      </c>
      <c r="CH120" s="99" t="s">
        <v>583</v>
      </c>
      <c r="CI120" s="100" t="s">
        <v>583</v>
      </c>
      <c r="CJ120" s="100" t="s">
        <v>583</v>
      </c>
      <c r="CK120" s="100" t="s">
        <v>572</v>
      </c>
      <c r="CL120" s="100" t="s">
        <v>572</v>
      </c>
      <c r="CM120" s="100" t="s">
        <v>583</v>
      </c>
      <c r="CN120" s="100" t="s">
        <v>572</v>
      </c>
      <c r="CO120" s="99" t="s">
        <v>572</v>
      </c>
      <c r="CP120" s="100" t="s">
        <v>576</v>
      </c>
      <c r="CQ120" s="100" t="s">
        <v>575</v>
      </c>
      <c r="CR120" s="100" t="s">
        <v>574</v>
      </c>
      <c r="CS120" s="100" t="s">
        <v>573</v>
      </c>
      <c r="CT120" s="100" t="s">
        <v>572</v>
      </c>
    </row>
    <row r="121" spans="1:98" s="90" customFormat="1" ht="30" x14ac:dyDescent="0.25">
      <c r="A121" s="89" t="s">
        <v>1101</v>
      </c>
      <c r="B121" s="89" t="s">
        <v>215</v>
      </c>
      <c r="C121" s="91" t="s">
        <v>219</v>
      </c>
      <c r="D121" s="89" t="s">
        <v>646</v>
      </c>
      <c r="E121" s="89" t="s">
        <v>571</v>
      </c>
      <c r="F121" s="89" t="s">
        <v>1058</v>
      </c>
      <c r="G121" s="89" t="s">
        <v>760</v>
      </c>
      <c r="H121" s="89" t="s">
        <v>77</v>
      </c>
      <c r="I121" s="99" t="s">
        <v>574</v>
      </c>
      <c r="J121" s="100" t="s">
        <v>576</v>
      </c>
      <c r="K121" s="99" t="s">
        <v>572</v>
      </c>
      <c r="L121" s="99" t="s">
        <v>573</v>
      </c>
      <c r="M121" s="99" t="s">
        <v>574</v>
      </c>
      <c r="N121" s="99" t="s">
        <v>575</v>
      </c>
      <c r="O121" s="99" t="s">
        <v>576</v>
      </c>
      <c r="P121" s="99" t="s">
        <v>572</v>
      </c>
      <c r="Q121" s="100" t="s">
        <v>576</v>
      </c>
      <c r="R121" s="99" t="s">
        <v>574</v>
      </c>
      <c r="S121" s="100" t="s">
        <v>573</v>
      </c>
      <c r="T121" s="100" t="s">
        <v>575</v>
      </c>
      <c r="U121" s="99" t="s">
        <v>572</v>
      </c>
      <c r="V121" s="99" t="s">
        <v>574</v>
      </c>
      <c r="W121" s="99" t="s">
        <v>575</v>
      </c>
      <c r="X121" s="100" t="s">
        <v>572</v>
      </c>
      <c r="Y121" s="99" t="s">
        <v>574</v>
      </c>
      <c r="Z121" s="99" t="s">
        <v>574</v>
      </c>
      <c r="AA121" s="99" t="s">
        <v>574</v>
      </c>
      <c r="AB121" s="99" t="s">
        <v>574</v>
      </c>
      <c r="AC121" s="99" t="s">
        <v>574</v>
      </c>
      <c r="AD121" s="99" t="s">
        <v>574</v>
      </c>
      <c r="AE121" s="99" t="s">
        <v>574</v>
      </c>
      <c r="AF121" s="99" t="s">
        <v>574</v>
      </c>
      <c r="AG121" s="99" t="s">
        <v>574</v>
      </c>
      <c r="AH121" s="99" t="s">
        <v>574</v>
      </c>
      <c r="AI121" s="99" t="s">
        <v>574</v>
      </c>
      <c r="AJ121" s="100" t="s">
        <v>852</v>
      </c>
      <c r="AK121" s="100" t="s">
        <v>831</v>
      </c>
      <c r="AL121" s="100" t="s">
        <v>853</v>
      </c>
      <c r="AM121" s="102" t="s">
        <v>854</v>
      </c>
      <c r="AN121" s="100" t="s">
        <v>832</v>
      </c>
      <c r="AO121" s="99" t="s">
        <v>572</v>
      </c>
      <c r="AP121" s="99" t="s">
        <v>572</v>
      </c>
      <c r="AQ121" s="99" t="s">
        <v>577</v>
      </c>
      <c r="AR121" s="99" t="s">
        <v>577</v>
      </c>
      <c r="AS121" s="99" t="s">
        <v>572</v>
      </c>
      <c r="AT121" s="99" t="s">
        <v>583</v>
      </c>
      <c r="AU121" s="100" t="s">
        <v>572</v>
      </c>
      <c r="AV121" s="99" t="s">
        <v>583</v>
      </c>
      <c r="AW121" s="99" t="s">
        <v>572</v>
      </c>
      <c r="AX121" s="100" t="s">
        <v>583</v>
      </c>
      <c r="AY121" s="99" t="s">
        <v>572</v>
      </c>
      <c r="AZ121" s="99" t="s">
        <v>583</v>
      </c>
      <c r="BA121" s="99" t="s">
        <v>583</v>
      </c>
      <c r="BB121" s="99" t="s">
        <v>583</v>
      </c>
      <c r="BC121" s="99" t="s">
        <v>572</v>
      </c>
      <c r="BD121" s="99" t="s">
        <v>583</v>
      </c>
      <c r="BE121" s="99" t="s">
        <v>583</v>
      </c>
      <c r="BF121" s="99" t="s">
        <v>583</v>
      </c>
      <c r="BG121" s="99" t="s">
        <v>572</v>
      </c>
      <c r="BH121" s="99" t="s">
        <v>572</v>
      </c>
      <c r="BI121" s="100" t="s">
        <v>587</v>
      </c>
      <c r="BJ121" s="99" t="s">
        <v>572</v>
      </c>
      <c r="BK121" s="99" t="s">
        <v>583</v>
      </c>
      <c r="BL121" s="99" t="s">
        <v>572</v>
      </c>
      <c r="BM121" s="99" t="s">
        <v>583</v>
      </c>
      <c r="BN121" s="99" t="s">
        <v>583</v>
      </c>
      <c r="BO121" s="100" t="s">
        <v>583</v>
      </c>
      <c r="BP121" s="99" t="s">
        <v>583</v>
      </c>
      <c r="BQ121" s="99" t="s">
        <v>572</v>
      </c>
      <c r="BR121" s="99" t="s">
        <v>583</v>
      </c>
      <c r="BS121" s="99" t="s">
        <v>572</v>
      </c>
      <c r="BT121" s="100" t="s">
        <v>583</v>
      </c>
      <c r="BU121" s="100" t="s">
        <v>572</v>
      </c>
      <c r="BV121" s="100" t="s">
        <v>572</v>
      </c>
      <c r="BW121" s="99" t="s">
        <v>583</v>
      </c>
      <c r="BX121" s="100" t="s">
        <v>583</v>
      </c>
      <c r="BY121" s="99" t="s">
        <v>583</v>
      </c>
      <c r="BZ121" s="99" t="s">
        <v>572</v>
      </c>
      <c r="CA121" s="100" t="s">
        <v>572</v>
      </c>
      <c r="CB121" s="100" t="s">
        <v>583</v>
      </c>
      <c r="CC121" s="99" t="s">
        <v>572</v>
      </c>
      <c r="CD121" s="99" t="s">
        <v>583</v>
      </c>
      <c r="CE121" s="99" t="s">
        <v>583</v>
      </c>
      <c r="CF121" s="99" t="s">
        <v>583</v>
      </c>
      <c r="CG121" s="99" t="s">
        <v>572</v>
      </c>
      <c r="CH121" s="100" t="s">
        <v>572</v>
      </c>
      <c r="CI121" s="100" t="s">
        <v>583</v>
      </c>
      <c r="CJ121" s="100" t="s">
        <v>583</v>
      </c>
      <c r="CK121" s="100" t="s">
        <v>572</v>
      </c>
      <c r="CL121" s="99" t="s">
        <v>583</v>
      </c>
      <c r="CM121" s="99" t="s">
        <v>572</v>
      </c>
      <c r="CN121" s="99" t="s">
        <v>583</v>
      </c>
      <c r="CO121" s="100" t="s">
        <v>583</v>
      </c>
      <c r="CP121" s="100" t="s">
        <v>576</v>
      </c>
      <c r="CQ121" s="100" t="s">
        <v>575</v>
      </c>
      <c r="CR121" s="100" t="s">
        <v>574</v>
      </c>
      <c r="CS121" s="100" t="s">
        <v>573</v>
      </c>
      <c r="CT121" s="100" t="s">
        <v>572</v>
      </c>
    </row>
    <row r="122" spans="1:98" s="90" customFormat="1" ht="30" x14ac:dyDescent="0.25">
      <c r="A122" s="89" t="s">
        <v>789</v>
      </c>
      <c r="B122" s="89" t="s">
        <v>215</v>
      </c>
      <c r="C122" s="91" t="s">
        <v>220</v>
      </c>
      <c r="D122" s="89" t="s">
        <v>647</v>
      </c>
      <c r="E122" s="89" t="s">
        <v>571</v>
      </c>
      <c r="F122" s="89" t="s">
        <v>1172</v>
      </c>
      <c r="G122" s="89" t="s">
        <v>672</v>
      </c>
      <c r="H122" s="89" t="s">
        <v>77</v>
      </c>
      <c r="I122" s="99" t="s">
        <v>574</v>
      </c>
      <c r="J122" s="99" t="s">
        <v>572</v>
      </c>
      <c r="K122" s="99" t="s">
        <v>572</v>
      </c>
      <c r="L122" s="99" t="s">
        <v>573</v>
      </c>
      <c r="M122" s="99" t="s">
        <v>574</v>
      </c>
      <c r="N122" s="99" t="s">
        <v>575</v>
      </c>
      <c r="O122" s="99" t="s">
        <v>576</v>
      </c>
      <c r="P122" s="99" t="s">
        <v>572</v>
      </c>
      <c r="Q122" s="99" t="s">
        <v>574</v>
      </c>
      <c r="R122" s="99" t="s">
        <v>574</v>
      </c>
      <c r="S122" s="99" t="s">
        <v>576</v>
      </c>
      <c r="T122" s="100" t="s">
        <v>576</v>
      </c>
      <c r="U122" s="99" t="s">
        <v>572</v>
      </c>
      <c r="V122" s="99" t="s">
        <v>574</v>
      </c>
      <c r="W122" s="99" t="s">
        <v>575</v>
      </c>
      <c r="X122" s="99" t="s">
        <v>576</v>
      </c>
      <c r="Y122" s="99" t="s">
        <v>574</v>
      </c>
      <c r="Z122" s="99" t="s">
        <v>574</v>
      </c>
      <c r="AA122" s="99" t="s">
        <v>574</v>
      </c>
      <c r="AB122" s="99" t="s">
        <v>574</v>
      </c>
      <c r="AC122" s="99" t="s">
        <v>574</v>
      </c>
      <c r="AD122" s="99" t="s">
        <v>574</v>
      </c>
      <c r="AE122" s="99" t="s">
        <v>574</v>
      </c>
      <c r="AF122" s="99" t="s">
        <v>574</v>
      </c>
      <c r="AG122" s="99" t="s">
        <v>574</v>
      </c>
      <c r="AH122" s="99" t="s">
        <v>574</v>
      </c>
      <c r="AI122" s="99" t="s">
        <v>574</v>
      </c>
      <c r="AJ122" s="102" t="s">
        <v>1201</v>
      </c>
      <c r="AK122" s="102" t="s">
        <v>1202</v>
      </c>
      <c r="AL122" s="102" t="s">
        <v>1201</v>
      </c>
      <c r="AM122" s="102" t="s">
        <v>1203</v>
      </c>
      <c r="AN122" s="102" t="s">
        <v>1204</v>
      </c>
      <c r="AO122" s="100" t="s">
        <v>577</v>
      </c>
      <c r="AP122" s="100" t="s">
        <v>577</v>
      </c>
      <c r="AQ122" s="100" t="s">
        <v>572</v>
      </c>
      <c r="AR122" s="99" t="s">
        <v>577</v>
      </c>
      <c r="AS122" s="99" t="s">
        <v>572</v>
      </c>
      <c r="AT122" s="100" t="s">
        <v>572</v>
      </c>
      <c r="AU122" s="100" t="s">
        <v>572</v>
      </c>
      <c r="AV122" s="100" t="s">
        <v>572</v>
      </c>
      <c r="AW122" s="100" t="s">
        <v>583</v>
      </c>
      <c r="AX122" s="99" t="s">
        <v>572</v>
      </c>
      <c r="AY122" s="100" t="s">
        <v>583</v>
      </c>
      <c r="AZ122" s="99" t="s">
        <v>583</v>
      </c>
      <c r="BA122" s="99" t="s">
        <v>583</v>
      </c>
      <c r="BB122" s="99" t="s">
        <v>583</v>
      </c>
      <c r="BC122" s="99" t="s">
        <v>572</v>
      </c>
      <c r="BD122" s="99" t="s">
        <v>583</v>
      </c>
      <c r="BE122" s="99" t="s">
        <v>583</v>
      </c>
      <c r="BF122" s="99" t="s">
        <v>583</v>
      </c>
      <c r="BG122" s="99" t="s">
        <v>572</v>
      </c>
      <c r="BH122" s="100" t="s">
        <v>583</v>
      </c>
      <c r="BI122" s="100" t="s">
        <v>587</v>
      </c>
      <c r="BJ122" s="99" t="s">
        <v>572</v>
      </c>
      <c r="BK122" s="99" t="s">
        <v>583</v>
      </c>
      <c r="BL122" s="100" t="s">
        <v>583</v>
      </c>
      <c r="BM122" s="99" t="s">
        <v>583</v>
      </c>
      <c r="BN122" s="100" t="s">
        <v>572</v>
      </c>
      <c r="BO122" s="99" t="s">
        <v>572</v>
      </c>
      <c r="BP122" s="100" t="s">
        <v>572</v>
      </c>
      <c r="BQ122" s="99" t="s">
        <v>572</v>
      </c>
      <c r="BR122" s="99" t="s">
        <v>583</v>
      </c>
      <c r="BS122" s="99" t="s">
        <v>572</v>
      </c>
      <c r="BT122" s="99" t="s">
        <v>572</v>
      </c>
      <c r="BU122" s="99" t="s">
        <v>583</v>
      </c>
      <c r="BV122" s="100" t="s">
        <v>572</v>
      </c>
      <c r="BW122" s="99" t="s">
        <v>583</v>
      </c>
      <c r="BX122" s="100" t="s">
        <v>583</v>
      </c>
      <c r="BY122" s="99" t="s">
        <v>583</v>
      </c>
      <c r="BZ122" s="99" t="s">
        <v>572</v>
      </c>
      <c r="CA122" s="100" t="s">
        <v>572</v>
      </c>
      <c r="CB122" s="100" t="s">
        <v>583</v>
      </c>
      <c r="CC122" s="100" t="s">
        <v>583</v>
      </c>
      <c r="CD122" s="99" t="s">
        <v>583</v>
      </c>
      <c r="CE122" s="99" t="s">
        <v>583</v>
      </c>
      <c r="CF122" s="99" t="s">
        <v>583</v>
      </c>
      <c r="CG122" s="99" t="s">
        <v>572</v>
      </c>
      <c r="CH122" s="99" t="s">
        <v>583</v>
      </c>
      <c r="CI122" s="100" t="s">
        <v>583</v>
      </c>
      <c r="CJ122" s="100" t="s">
        <v>583</v>
      </c>
      <c r="CK122" s="99" t="s">
        <v>583</v>
      </c>
      <c r="CL122" s="99" t="s">
        <v>583</v>
      </c>
      <c r="CM122" s="99" t="s">
        <v>572</v>
      </c>
      <c r="CN122" s="99" t="s">
        <v>583</v>
      </c>
      <c r="CO122" s="100" t="s">
        <v>583</v>
      </c>
      <c r="CP122" s="100" t="s">
        <v>574</v>
      </c>
      <c r="CQ122" s="100" t="s">
        <v>576</v>
      </c>
      <c r="CR122" s="100" t="s">
        <v>572</v>
      </c>
      <c r="CS122" s="100" t="s">
        <v>573</v>
      </c>
      <c r="CT122" s="100" t="s">
        <v>829</v>
      </c>
    </row>
    <row r="123" spans="1:98" s="90" customFormat="1" x14ac:dyDescent="0.25">
      <c r="A123" s="89" t="s">
        <v>1447</v>
      </c>
      <c r="B123" s="89" t="s">
        <v>215</v>
      </c>
      <c r="C123" s="91" t="s">
        <v>221</v>
      </c>
      <c r="D123" s="89" t="s">
        <v>649</v>
      </c>
      <c r="E123" s="89" t="s">
        <v>571</v>
      </c>
      <c r="F123" s="89" t="s">
        <v>1235</v>
      </c>
      <c r="G123" s="89" t="s">
        <v>746</v>
      </c>
      <c r="H123" s="89" t="s">
        <v>77</v>
      </c>
      <c r="I123" s="99" t="s">
        <v>574</v>
      </c>
      <c r="J123" s="100" t="s">
        <v>576</v>
      </c>
      <c r="K123" s="99" t="s">
        <v>572</v>
      </c>
      <c r="L123" s="99" t="s">
        <v>573</v>
      </c>
      <c r="M123" s="100" t="s">
        <v>573</v>
      </c>
      <c r="N123" s="100" t="s">
        <v>573</v>
      </c>
      <c r="O123" s="100" t="s">
        <v>573</v>
      </c>
      <c r="P123" s="99" t="s">
        <v>572</v>
      </c>
      <c r="Q123" s="100" t="s">
        <v>575</v>
      </c>
      <c r="R123" s="100" t="s">
        <v>573</v>
      </c>
      <c r="S123" s="99" t="s">
        <v>576</v>
      </c>
      <c r="T123" s="99" t="s">
        <v>573</v>
      </c>
      <c r="U123" s="99" t="s">
        <v>572</v>
      </c>
      <c r="V123" s="100" t="s">
        <v>575</v>
      </c>
      <c r="W123" s="100" t="s">
        <v>576</v>
      </c>
      <c r="X123" s="99" t="s">
        <v>576</v>
      </c>
      <c r="Y123" s="99" t="s">
        <v>574</v>
      </c>
      <c r="Z123" s="99" t="s">
        <v>574</v>
      </c>
      <c r="AA123" s="99" t="s">
        <v>574</v>
      </c>
      <c r="AB123" s="99" t="s">
        <v>574</v>
      </c>
      <c r="AC123" s="99" t="s">
        <v>574</v>
      </c>
      <c r="AD123" s="99" t="s">
        <v>574</v>
      </c>
      <c r="AE123" s="99" t="s">
        <v>574</v>
      </c>
      <c r="AF123" s="99" t="s">
        <v>574</v>
      </c>
      <c r="AG123" s="99" t="s">
        <v>574</v>
      </c>
      <c r="AH123" s="99" t="s">
        <v>574</v>
      </c>
      <c r="AI123" s="99" t="s">
        <v>574</v>
      </c>
      <c r="AJ123" s="100" t="s">
        <v>852</v>
      </c>
      <c r="AK123" s="100" t="s">
        <v>906</v>
      </c>
      <c r="AL123" s="100" t="s">
        <v>853</v>
      </c>
      <c r="AM123" s="100" t="s">
        <v>876</v>
      </c>
      <c r="AN123" s="100" t="s">
        <v>832</v>
      </c>
      <c r="AO123" s="99" t="s">
        <v>572</v>
      </c>
      <c r="AP123" s="99" t="s">
        <v>572</v>
      </c>
      <c r="AQ123" s="99" t="s">
        <v>577</v>
      </c>
      <c r="AR123" s="99" t="s">
        <v>577</v>
      </c>
      <c r="AS123" s="100" t="s">
        <v>577</v>
      </c>
      <c r="AT123" s="100" t="s">
        <v>572</v>
      </c>
      <c r="AU123" s="100" t="s">
        <v>572</v>
      </c>
      <c r="AV123" s="99" t="s">
        <v>583</v>
      </c>
      <c r="AW123" s="100" t="s">
        <v>583</v>
      </c>
      <c r="AX123" s="100" t="s">
        <v>583</v>
      </c>
      <c r="AY123" s="99" t="s">
        <v>572</v>
      </c>
      <c r="AZ123" s="99" t="s">
        <v>583</v>
      </c>
      <c r="BA123" s="99" t="s">
        <v>583</v>
      </c>
      <c r="BB123" s="99" t="s">
        <v>583</v>
      </c>
      <c r="BC123" s="99" t="s">
        <v>572</v>
      </c>
      <c r="BD123" s="99" t="s">
        <v>583</v>
      </c>
      <c r="BE123" s="99" t="s">
        <v>583</v>
      </c>
      <c r="BF123" s="99" t="s">
        <v>583</v>
      </c>
      <c r="BG123" s="99" t="s">
        <v>572</v>
      </c>
      <c r="BH123" s="99" t="s">
        <v>572</v>
      </c>
      <c r="BI123" s="100" t="s">
        <v>587</v>
      </c>
      <c r="BJ123" s="99" t="s">
        <v>572</v>
      </c>
      <c r="BK123" s="99" t="s">
        <v>583</v>
      </c>
      <c r="BL123" s="99" t="s">
        <v>572</v>
      </c>
      <c r="BM123" s="99" t="s">
        <v>583</v>
      </c>
      <c r="BN123" s="100" t="s">
        <v>572</v>
      </c>
      <c r="BO123" s="100" t="s">
        <v>583</v>
      </c>
      <c r="BP123" s="99" t="s">
        <v>583</v>
      </c>
      <c r="BQ123" s="99" t="s">
        <v>572</v>
      </c>
      <c r="BR123" s="100" t="s">
        <v>572</v>
      </c>
      <c r="BS123" s="99" t="s">
        <v>572</v>
      </c>
      <c r="BT123" s="99" t="s">
        <v>572</v>
      </c>
      <c r="BU123" s="99" t="s">
        <v>583</v>
      </c>
      <c r="BV123" s="100" t="s">
        <v>572</v>
      </c>
      <c r="BW123" s="99" t="s">
        <v>583</v>
      </c>
      <c r="BX123" s="100" t="s">
        <v>583</v>
      </c>
      <c r="BY123" s="99" t="s">
        <v>583</v>
      </c>
      <c r="BZ123" s="99" t="s">
        <v>572</v>
      </c>
      <c r="CA123" s="99" t="s">
        <v>583</v>
      </c>
      <c r="CB123" s="99" t="s">
        <v>572</v>
      </c>
      <c r="CC123" s="99" t="s">
        <v>572</v>
      </c>
      <c r="CD123" s="100" t="s">
        <v>572</v>
      </c>
      <c r="CE123" s="99" t="s">
        <v>583</v>
      </c>
      <c r="CF123" s="100" t="s">
        <v>572</v>
      </c>
      <c r="CG123" s="99" t="s">
        <v>572</v>
      </c>
      <c r="CH123" s="99" t="s">
        <v>583</v>
      </c>
      <c r="CI123" s="100" t="s">
        <v>583</v>
      </c>
      <c r="CJ123" s="99" t="s">
        <v>572</v>
      </c>
      <c r="CK123" s="100" t="s">
        <v>572</v>
      </c>
      <c r="CL123" s="99" t="s">
        <v>583</v>
      </c>
      <c r="CM123" s="99" t="s">
        <v>572</v>
      </c>
      <c r="CN123" s="99" t="s">
        <v>583</v>
      </c>
      <c r="CO123" s="100" t="s">
        <v>583</v>
      </c>
      <c r="CP123" s="100" t="s">
        <v>576</v>
      </c>
      <c r="CQ123" s="100" t="s">
        <v>575</v>
      </c>
      <c r="CR123" s="100" t="s">
        <v>574</v>
      </c>
      <c r="CS123" s="100" t="s">
        <v>573</v>
      </c>
      <c r="CT123" s="100" t="s">
        <v>572</v>
      </c>
    </row>
    <row r="124" spans="1:98" s="90" customFormat="1" ht="30" x14ac:dyDescent="0.25">
      <c r="A124" s="89" t="s">
        <v>1414</v>
      </c>
      <c r="B124" s="89" t="s">
        <v>215</v>
      </c>
      <c r="C124" s="91" t="s">
        <v>222</v>
      </c>
      <c r="D124" s="89" t="s">
        <v>651</v>
      </c>
      <c r="E124" s="89" t="s">
        <v>571</v>
      </c>
      <c r="F124" s="89" t="s">
        <v>1098</v>
      </c>
      <c r="G124" s="89" t="s">
        <v>763</v>
      </c>
      <c r="H124" s="89" t="s">
        <v>77</v>
      </c>
      <c r="I124" s="99" t="s">
        <v>574</v>
      </c>
      <c r="J124" s="99" t="s">
        <v>572</v>
      </c>
      <c r="K124" s="99" t="s">
        <v>572</v>
      </c>
      <c r="L124" s="99" t="s">
        <v>573</v>
      </c>
      <c r="M124" s="99" t="s">
        <v>574</v>
      </c>
      <c r="N124" s="99" t="s">
        <v>575</v>
      </c>
      <c r="O124" s="99" t="s">
        <v>576</v>
      </c>
      <c r="P124" s="100" t="s">
        <v>576</v>
      </c>
      <c r="Q124" s="99" t="s">
        <v>574</v>
      </c>
      <c r="R124" s="99" t="s">
        <v>574</v>
      </c>
      <c r="S124" s="100" t="s">
        <v>575</v>
      </c>
      <c r="T124" s="100" t="s">
        <v>576</v>
      </c>
      <c r="U124" s="99" t="s">
        <v>572</v>
      </c>
      <c r="V124" s="99" t="s">
        <v>574</v>
      </c>
      <c r="W124" s="99" t="s">
        <v>575</v>
      </c>
      <c r="X124" s="99" t="s">
        <v>576</v>
      </c>
      <c r="Y124" s="99" t="s">
        <v>574</v>
      </c>
      <c r="Z124" s="99" t="s">
        <v>574</v>
      </c>
      <c r="AA124" s="99" t="s">
        <v>574</v>
      </c>
      <c r="AB124" s="99" t="s">
        <v>574</v>
      </c>
      <c r="AC124" s="99" t="s">
        <v>574</v>
      </c>
      <c r="AD124" s="99" t="s">
        <v>574</v>
      </c>
      <c r="AE124" s="99" t="s">
        <v>574</v>
      </c>
      <c r="AF124" s="99" t="s">
        <v>574</v>
      </c>
      <c r="AG124" s="99" t="s">
        <v>574</v>
      </c>
      <c r="AH124" s="99" t="s">
        <v>574</v>
      </c>
      <c r="AI124" s="99" t="s">
        <v>574</v>
      </c>
      <c r="AJ124" s="100" t="s">
        <v>852</v>
      </c>
      <c r="AK124" s="100" t="s">
        <v>906</v>
      </c>
      <c r="AL124" s="102" t="s">
        <v>1206</v>
      </c>
      <c r="AM124" s="102" t="s">
        <v>876</v>
      </c>
      <c r="AN124" s="100" t="s">
        <v>877</v>
      </c>
      <c r="AO124" s="99" t="s">
        <v>572</v>
      </c>
      <c r="AP124" s="99" t="s">
        <v>572</v>
      </c>
      <c r="AQ124" s="99" t="s">
        <v>577</v>
      </c>
      <c r="AR124" s="99" t="s">
        <v>577</v>
      </c>
      <c r="AS124" s="100" t="s">
        <v>577</v>
      </c>
      <c r="AT124" s="99" t="s">
        <v>583</v>
      </c>
      <c r="AU124" s="99" t="s">
        <v>583</v>
      </c>
      <c r="AV124" s="99" t="s">
        <v>583</v>
      </c>
      <c r="AW124" s="99" t="s">
        <v>572</v>
      </c>
      <c r="AX124" s="99" t="s">
        <v>572</v>
      </c>
      <c r="AY124" s="99" t="s">
        <v>572</v>
      </c>
      <c r="AZ124" s="99" t="s">
        <v>583</v>
      </c>
      <c r="BA124" s="99" t="s">
        <v>583</v>
      </c>
      <c r="BB124" s="99" t="s">
        <v>583</v>
      </c>
      <c r="BC124" s="99" t="s">
        <v>572</v>
      </c>
      <c r="BD124" s="99" t="s">
        <v>583</v>
      </c>
      <c r="BE124" s="99" t="s">
        <v>583</v>
      </c>
      <c r="BF124" s="99" t="s">
        <v>583</v>
      </c>
      <c r="BG124" s="99" t="s">
        <v>572</v>
      </c>
      <c r="BH124" s="99" t="s">
        <v>572</v>
      </c>
      <c r="BI124" s="100" t="s">
        <v>587</v>
      </c>
      <c r="BJ124" s="99" t="s">
        <v>572</v>
      </c>
      <c r="BK124" s="99" t="s">
        <v>583</v>
      </c>
      <c r="BL124" s="99" t="s">
        <v>572</v>
      </c>
      <c r="BM124" s="99" t="s">
        <v>583</v>
      </c>
      <c r="BN124" s="99" t="s">
        <v>583</v>
      </c>
      <c r="BO124" s="100" t="s">
        <v>583</v>
      </c>
      <c r="BP124" s="99" t="s">
        <v>583</v>
      </c>
      <c r="BQ124" s="99" t="s">
        <v>572</v>
      </c>
      <c r="BR124" s="99" t="s">
        <v>583</v>
      </c>
      <c r="BS124" s="99" t="s">
        <v>572</v>
      </c>
      <c r="BT124" s="99" t="s">
        <v>572</v>
      </c>
      <c r="BU124" s="99" t="s">
        <v>583</v>
      </c>
      <c r="BV124" s="100" t="s">
        <v>572</v>
      </c>
      <c r="BW124" s="99" t="s">
        <v>583</v>
      </c>
      <c r="BX124" s="100" t="s">
        <v>583</v>
      </c>
      <c r="BY124" s="99" t="s">
        <v>583</v>
      </c>
      <c r="BZ124" s="99" t="s">
        <v>572</v>
      </c>
      <c r="CA124" s="100" t="s">
        <v>572</v>
      </c>
      <c r="CB124" s="100" t="s">
        <v>583</v>
      </c>
      <c r="CC124" s="100" t="s">
        <v>583</v>
      </c>
      <c r="CD124" s="99" t="s">
        <v>583</v>
      </c>
      <c r="CE124" s="99" t="s">
        <v>583</v>
      </c>
      <c r="CF124" s="99" t="s">
        <v>583</v>
      </c>
      <c r="CG124" s="99" t="s">
        <v>572</v>
      </c>
      <c r="CH124" s="100" t="s">
        <v>572</v>
      </c>
      <c r="CI124" s="100" t="s">
        <v>583</v>
      </c>
      <c r="CJ124" s="100" t="s">
        <v>583</v>
      </c>
      <c r="CK124" s="100" t="s">
        <v>572</v>
      </c>
      <c r="CL124" s="99" t="s">
        <v>583</v>
      </c>
      <c r="CM124" s="99" t="s">
        <v>572</v>
      </c>
      <c r="CN124" s="99" t="s">
        <v>583</v>
      </c>
      <c r="CO124" s="100" t="s">
        <v>583</v>
      </c>
      <c r="CP124" s="100" t="s">
        <v>576</v>
      </c>
      <c r="CQ124" s="100" t="s">
        <v>575</v>
      </c>
      <c r="CR124" s="100" t="s">
        <v>574</v>
      </c>
      <c r="CS124" s="100" t="s">
        <v>573</v>
      </c>
      <c r="CT124" s="100" t="s">
        <v>572</v>
      </c>
    </row>
    <row r="125" spans="1:98" s="90" customFormat="1" x14ac:dyDescent="0.25">
      <c r="A125" s="89" t="s">
        <v>1126</v>
      </c>
      <c r="B125" s="89" t="s">
        <v>215</v>
      </c>
      <c r="C125" s="91" t="s">
        <v>223</v>
      </c>
      <c r="D125" s="89" t="s">
        <v>653</v>
      </c>
      <c r="E125" s="89" t="s">
        <v>571</v>
      </c>
      <c r="F125" s="89" t="s">
        <v>1127</v>
      </c>
      <c r="G125" s="89" t="s">
        <v>767</v>
      </c>
      <c r="H125" s="89" t="s">
        <v>77</v>
      </c>
      <c r="I125" s="99" t="s">
        <v>574</v>
      </c>
      <c r="J125" s="100" t="s">
        <v>576</v>
      </c>
      <c r="K125" s="99" t="s">
        <v>572</v>
      </c>
      <c r="L125" s="99" t="s">
        <v>573</v>
      </c>
      <c r="M125" s="99" t="s">
        <v>574</v>
      </c>
      <c r="N125" s="99" t="s">
        <v>575</v>
      </c>
      <c r="O125" s="99" t="s">
        <v>576</v>
      </c>
      <c r="P125" s="99" t="s">
        <v>572</v>
      </c>
      <c r="Q125" s="99" t="s">
        <v>574</v>
      </c>
      <c r="R125" s="99" t="s">
        <v>574</v>
      </c>
      <c r="S125" s="99" t="s">
        <v>576</v>
      </c>
      <c r="T125" s="99" t="s">
        <v>573</v>
      </c>
      <c r="U125" s="100" t="s">
        <v>574</v>
      </c>
      <c r="V125" s="99" t="s">
        <v>574</v>
      </c>
      <c r="W125" s="99" t="s">
        <v>575</v>
      </c>
      <c r="X125" s="99" t="s">
        <v>576</v>
      </c>
      <c r="Y125" s="99" t="s">
        <v>574</v>
      </c>
      <c r="Z125" s="99" t="s">
        <v>574</v>
      </c>
      <c r="AA125" s="99" t="s">
        <v>574</v>
      </c>
      <c r="AB125" s="99" t="s">
        <v>574</v>
      </c>
      <c r="AC125" s="99" t="s">
        <v>574</v>
      </c>
      <c r="AD125" s="99" t="s">
        <v>574</v>
      </c>
      <c r="AE125" s="99" t="s">
        <v>574</v>
      </c>
      <c r="AF125" s="99" t="s">
        <v>574</v>
      </c>
      <c r="AG125" s="99" t="s">
        <v>574</v>
      </c>
      <c r="AH125" s="99" t="s">
        <v>574</v>
      </c>
      <c r="AI125" s="99" t="s">
        <v>574</v>
      </c>
      <c r="AJ125" s="100" t="s">
        <v>852</v>
      </c>
      <c r="AK125" s="100" t="s">
        <v>831</v>
      </c>
      <c r="AL125" s="100" t="s">
        <v>853</v>
      </c>
      <c r="AM125" s="100" t="s">
        <v>854</v>
      </c>
      <c r="AN125" s="100" t="s">
        <v>832</v>
      </c>
      <c r="AO125" s="99" t="s">
        <v>572</v>
      </c>
      <c r="AP125" s="99" t="s">
        <v>572</v>
      </c>
      <c r="AQ125" s="99" t="s">
        <v>577</v>
      </c>
      <c r="AR125" s="99" t="s">
        <v>577</v>
      </c>
      <c r="AS125" s="100" t="s">
        <v>577</v>
      </c>
      <c r="AT125" s="99" t="s">
        <v>583</v>
      </c>
      <c r="AU125" s="99" t="s">
        <v>583</v>
      </c>
      <c r="AV125" s="99" t="s">
        <v>583</v>
      </c>
      <c r="AW125" s="99" t="s">
        <v>572</v>
      </c>
      <c r="AX125" s="99" t="s">
        <v>572</v>
      </c>
      <c r="AY125" s="99" t="s">
        <v>572</v>
      </c>
      <c r="AZ125" s="99" t="s">
        <v>583</v>
      </c>
      <c r="BA125" s="99" t="s">
        <v>583</v>
      </c>
      <c r="BB125" s="99" t="s">
        <v>583</v>
      </c>
      <c r="BC125" s="99" t="s">
        <v>572</v>
      </c>
      <c r="BD125" s="99" t="s">
        <v>583</v>
      </c>
      <c r="BE125" s="99" t="s">
        <v>583</v>
      </c>
      <c r="BF125" s="99" t="s">
        <v>583</v>
      </c>
      <c r="BG125" s="99" t="s">
        <v>572</v>
      </c>
      <c r="BH125" s="99" t="s">
        <v>572</v>
      </c>
      <c r="BI125" s="100" t="s">
        <v>587</v>
      </c>
      <c r="BJ125" s="99" t="s">
        <v>572</v>
      </c>
      <c r="BK125" s="99" t="s">
        <v>583</v>
      </c>
      <c r="BL125" s="99" t="s">
        <v>572</v>
      </c>
      <c r="BM125" s="99" t="s">
        <v>583</v>
      </c>
      <c r="BN125" s="99" t="s">
        <v>583</v>
      </c>
      <c r="BO125" s="99" t="s">
        <v>572</v>
      </c>
      <c r="BP125" s="99" t="s">
        <v>583</v>
      </c>
      <c r="BQ125" s="99" t="s">
        <v>572</v>
      </c>
      <c r="BR125" s="99" t="s">
        <v>583</v>
      </c>
      <c r="BS125" s="99" t="s">
        <v>572</v>
      </c>
      <c r="BT125" s="99" t="s">
        <v>572</v>
      </c>
      <c r="BU125" s="99" t="s">
        <v>583</v>
      </c>
      <c r="BV125" s="100" t="s">
        <v>572</v>
      </c>
      <c r="BW125" s="99" t="s">
        <v>583</v>
      </c>
      <c r="BX125" s="100" t="s">
        <v>583</v>
      </c>
      <c r="BY125" s="99" t="s">
        <v>583</v>
      </c>
      <c r="BZ125" s="99" t="s">
        <v>572</v>
      </c>
      <c r="CA125" s="100" t="s">
        <v>572</v>
      </c>
      <c r="CB125" s="100" t="s">
        <v>583</v>
      </c>
      <c r="CC125" s="100" t="s">
        <v>583</v>
      </c>
      <c r="CD125" s="99" t="s">
        <v>583</v>
      </c>
      <c r="CE125" s="100" t="s">
        <v>572</v>
      </c>
      <c r="CF125" s="99" t="s">
        <v>583</v>
      </c>
      <c r="CG125" s="99" t="s">
        <v>572</v>
      </c>
      <c r="CH125" s="100" t="s">
        <v>572</v>
      </c>
      <c r="CI125" s="100" t="s">
        <v>583</v>
      </c>
      <c r="CJ125" s="100" t="s">
        <v>583</v>
      </c>
      <c r="CK125" s="100" t="s">
        <v>572</v>
      </c>
      <c r="CL125" s="99" t="s">
        <v>583</v>
      </c>
      <c r="CM125" s="99" t="s">
        <v>572</v>
      </c>
      <c r="CN125" s="99" t="s">
        <v>583</v>
      </c>
      <c r="CO125" s="100" t="s">
        <v>583</v>
      </c>
      <c r="CP125" s="100" t="s">
        <v>576</v>
      </c>
      <c r="CQ125" s="100" t="s">
        <v>575</v>
      </c>
      <c r="CR125" s="100" t="s">
        <v>574</v>
      </c>
      <c r="CS125" s="100" t="s">
        <v>573</v>
      </c>
      <c r="CT125" s="100" t="s">
        <v>572</v>
      </c>
    </row>
    <row r="126" spans="1:98" s="90" customFormat="1" ht="30" x14ac:dyDescent="0.25">
      <c r="A126" s="89" t="s">
        <v>794</v>
      </c>
      <c r="B126" s="89" t="s">
        <v>215</v>
      </c>
      <c r="C126" s="91" t="s">
        <v>224</v>
      </c>
      <c r="D126" s="89" t="s">
        <v>655</v>
      </c>
      <c r="E126" s="89" t="s">
        <v>571</v>
      </c>
      <c r="F126" s="89" t="s">
        <v>1511</v>
      </c>
      <c r="G126" s="89" t="s">
        <v>760</v>
      </c>
      <c r="H126" s="89" t="s">
        <v>77</v>
      </c>
      <c r="I126" s="99" t="s">
        <v>574</v>
      </c>
      <c r="J126" s="100" t="s">
        <v>576</v>
      </c>
      <c r="K126" s="99" t="s">
        <v>572</v>
      </c>
      <c r="L126" s="99" t="s">
        <v>573</v>
      </c>
      <c r="M126" s="99" t="s">
        <v>574</v>
      </c>
      <c r="N126" s="99" t="s">
        <v>575</v>
      </c>
      <c r="O126" s="99" t="s">
        <v>576</v>
      </c>
      <c r="P126" s="99" t="s">
        <v>572</v>
      </c>
      <c r="Q126" s="99" t="s">
        <v>574</v>
      </c>
      <c r="R126" s="99" t="s">
        <v>574</v>
      </c>
      <c r="S126" s="99" t="s">
        <v>576</v>
      </c>
      <c r="T126" s="99" t="s">
        <v>573</v>
      </c>
      <c r="U126" s="99" t="s">
        <v>572</v>
      </c>
      <c r="V126" s="99" t="s">
        <v>574</v>
      </c>
      <c r="W126" s="99" t="s">
        <v>575</v>
      </c>
      <c r="X126" s="99" t="s">
        <v>576</v>
      </c>
      <c r="Y126" s="99" t="s">
        <v>574</v>
      </c>
      <c r="Z126" s="99" t="s">
        <v>574</v>
      </c>
      <c r="AA126" s="99" t="s">
        <v>574</v>
      </c>
      <c r="AB126" s="99" t="s">
        <v>574</v>
      </c>
      <c r="AC126" s="99" t="s">
        <v>574</v>
      </c>
      <c r="AD126" s="99" t="s">
        <v>574</v>
      </c>
      <c r="AE126" s="99" t="s">
        <v>574</v>
      </c>
      <c r="AF126" s="99" t="s">
        <v>574</v>
      </c>
      <c r="AG126" s="99" t="s">
        <v>574</v>
      </c>
      <c r="AH126" s="99" t="s">
        <v>574</v>
      </c>
      <c r="AI126" s="99" t="s">
        <v>574</v>
      </c>
      <c r="AJ126" s="102" t="s">
        <v>852</v>
      </c>
      <c r="AK126" s="102" t="s">
        <v>831</v>
      </c>
      <c r="AL126" s="102" t="s">
        <v>853</v>
      </c>
      <c r="AM126" s="102" t="s">
        <v>854</v>
      </c>
      <c r="AN126" s="102" t="s">
        <v>832</v>
      </c>
      <c r="AO126" s="99" t="s">
        <v>572</v>
      </c>
      <c r="AP126" s="99" t="s">
        <v>572</v>
      </c>
      <c r="AQ126" s="99" t="s">
        <v>577</v>
      </c>
      <c r="AR126" s="99" t="s">
        <v>577</v>
      </c>
      <c r="AS126" s="100" t="s">
        <v>577</v>
      </c>
      <c r="AT126" s="99" t="s">
        <v>583</v>
      </c>
      <c r="AU126" s="99" t="s">
        <v>583</v>
      </c>
      <c r="AV126" s="99" t="s">
        <v>583</v>
      </c>
      <c r="AW126" s="99" t="s">
        <v>572</v>
      </c>
      <c r="AX126" s="100" t="s">
        <v>583</v>
      </c>
      <c r="AY126" s="100" t="s">
        <v>583</v>
      </c>
      <c r="AZ126" s="99" t="s">
        <v>583</v>
      </c>
      <c r="BA126" s="99" t="s">
        <v>583</v>
      </c>
      <c r="BB126" s="99" t="s">
        <v>583</v>
      </c>
      <c r="BC126" s="99" t="s">
        <v>572</v>
      </c>
      <c r="BD126" s="99" t="s">
        <v>583</v>
      </c>
      <c r="BE126" s="99" t="s">
        <v>583</v>
      </c>
      <c r="BF126" s="99" t="s">
        <v>583</v>
      </c>
      <c r="BG126" s="99" t="s">
        <v>572</v>
      </c>
      <c r="BH126" s="100" t="s">
        <v>583</v>
      </c>
      <c r="BI126" s="100" t="s">
        <v>587</v>
      </c>
      <c r="BJ126" s="99" t="s">
        <v>572</v>
      </c>
      <c r="BK126" s="99" t="s">
        <v>583</v>
      </c>
      <c r="BL126" s="99" t="s">
        <v>572</v>
      </c>
      <c r="BM126" s="99" t="s">
        <v>583</v>
      </c>
      <c r="BN126" s="99" t="s">
        <v>583</v>
      </c>
      <c r="BO126" s="100" t="s">
        <v>583</v>
      </c>
      <c r="BP126" s="99" t="s">
        <v>583</v>
      </c>
      <c r="BQ126" s="99" t="s">
        <v>572</v>
      </c>
      <c r="BR126" s="99" t="s">
        <v>583</v>
      </c>
      <c r="BS126" s="99" t="s">
        <v>572</v>
      </c>
      <c r="BT126" s="99" t="s">
        <v>572</v>
      </c>
      <c r="BU126" s="99" t="s">
        <v>583</v>
      </c>
      <c r="BV126" s="100" t="s">
        <v>572</v>
      </c>
      <c r="BW126" s="99" t="s">
        <v>583</v>
      </c>
      <c r="BX126" s="100" t="s">
        <v>583</v>
      </c>
      <c r="BY126" s="99" t="s">
        <v>583</v>
      </c>
      <c r="BZ126" s="99" t="s">
        <v>572</v>
      </c>
      <c r="CA126" s="100" t="s">
        <v>572</v>
      </c>
      <c r="CB126" s="100" t="s">
        <v>583</v>
      </c>
      <c r="CC126" s="100" t="s">
        <v>583</v>
      </c>
      <c r="CD126" s="99" t="s">
        <v>583</v>
      </c>
      <c r="CE126" s="99" t="s">
        <v>583</v>
      </c>
      <c r="CF126" s="99" t="s">
        <v>583</v>
      </c>
      <c r="CG126" s="99" t="s">
        <v>572</v>
      </c>
      <c r="CH126" s="99" t="s">
        <v>583</v>
      </c>
      <c r="CI126" s="100" t="s">
        <v>583</v>
      </c>
      <c r="CJ126" s="100" t="s">
        <v>583</v>
      </c>
      <c r="CK126" s="99" t="s">
        <v>583</v>
      </c>
      <c r="CL126" s="99" t="s">
        <v>583</v>
      </c>
      <c r="CM126" s="99" t="s">
        <v>572</v>
      </c>
      <c r="CN126" s="99" t="s">
        <v>583</v>
      </c>
      <c r="CO126" s="100" t="s">
        <v>583</v>
      </c>
      <c r="CP126" s="100" t="s">
        <v>576</v>
      </c>
      <c r="CQ126" s="100" t="s">
        <v>575</v>
      </c>
      <c r="CR126" s="100" t="s">
        <v>572</v>
      </c>
      <c r="CS126" s="100" t="s">
        <v>573</v>
      </c>
      <c r="CT126" s="100" t="s">
        <v>829</v>
      </c>
    </row>
    <row r="127" spans="1:98" s="90" customFormat="1" x14ac:dyDescent="0.25">
      <c r="A127" s="89" t="s">
        <v>796</v>
      </c>
      <c r="B127" s="89" t="s">
        <v>215</v>
      </c>
      <c r="C127" s="91" t="s">
        <v>225</v>
      </c>
      <c r="D127" s="89" t="s">
        <v>657</v>
      </c>
      <c r="E127" s="89" t="s">
        <v>571</v>
      </c>
      <c r="F127" s="89" t="s">
        <v>856</v>
      </c>
      <c r="G127" s="89" t="s">
        <v>626</v>
      </c>
      <c r="H127" s="89" t="s">
        <v>77</v>
      </c>
      <c r="I127" s="99" t="s">
        <v>574</v>
      </c>
      <c r="J127" s="100" t="s">
        <v>574</v>
      </c>
      <c r="K127" s="100" t="s">
        <v>576</v>
      </c>
      <c r="L127" s="100" t="s">
        <v>574</v>
      </c>
      <c r="M127" s="99" t="s">
        <v>574</v>
      </c>
      <c r="N127" s="100" t="s">
        <v>573</v>
      </c>
      <c r="O127" s="100" t="s">
        <v>574</v>
      </c>
      <c r="P127" s="100" t="s">
        <v>573</v>
      </c>
      <c r="Q127" s="99" t="s">
        <v>574</v>
      </c>
      <c r="R127" s="100" t="s">
        <v>575</v>
      </c>
      <c r="S127" s="100" t="s">
        <v>574</v>
      </c>
      <c r="T127" s="100" t="s">
        <v>575</v>
      </c>
      <c r="U127" s="100" t="s">
        <v>573</v>
      </c>
      <c r="V127" s="99" t="s">
        <v>574</v>
      </c>
      <c r="W127" s="100" t="s">
        <v>574</v>
      </c>
      <c r="X127" s="100" t="s">
        <v>572</v>
      </c>
      <c r="Y127" s="99" t="s">
        <v>574</v>
      </c>
      <c r="Z127" s="99" t="s">
        <v>574</v>
      </c>
      <c r="AA127" s="99" t="s">
        <v>574</v>
      </c>
      <c r="AB127" s="99" t="s">
        <v>574</v>
      </c>
      <c r="AC127" s="99" t="s">
        <v>574</v>
      </c>
      <c r="AD127" s="99" t="s">
        <v>574</v>
      </c>
      <c r="AE127" s="99" t="s">
        <v>574</v>
      </c>
      <c r="AF127" s="99" t="s">
        <v>574</v>
      </c>
      <c r="AG127" s="99" t="s">
        <v>574</v>
      </c>
      <c r="AH127" s="99" t="s">
        <v>574</v>
      </c>
      <c r="AI127" s="99" t="s">
        <v>574</v>
      </c>
      <c r="AJ127" s="100" t="s">
        <v>857</v>
      </c>
      <c r="AK127" s="100" t="s">
        <v>858</v>
      </c>
      <c r="AL127" s="100" t="s">
        <v>859</v>
      </c>
      <c r="AM127" s="100" t="s">
        <v>860</v>
      </c>
      <c r="AN127" s="100" t="s">
        <v>861</v>
      </c>
      <c r="AO127" s="100" t="s">
        <v>587</v>
      </c>
      <c r="AP127" s="100" t="s">
        <v>587</v>
      </c>
      <c r="AQ127" s="100" t="s">
        <v>587</v>
      </c>
      <c r="AR127" s="100" t="s">
        <v>587</v>
      </c>
      <c r="AS127" s="100" t="s">
        <v>587</v>
      </c>
      <c r="AT127" s="99" t="s">
        <v>583</v>
      </c>
      <c r="AU127" s="99" t="s">
        <v>583</v>
      </c>
      <c r="AV127" s="99" t="s">
        <v>583</v>
      </c>
      <c r="AW127" s="100" t="s">
        <v>583</v>
      </c>
      <c r="AX127" s="100" t="s">
        <v>583</v>
      </c>
      <c r="AY127" s="100" t="s">
        <v>583</v>
      </c>
      <c r="AZ127" s="99" t="s">
        <v>583</v>
      </c>
      <c r="BA127" s="99" t="s">
        <v>583</v>
      </c>
      <c r="BB127" s="99" t="s">
        <v>583</v>
      </c>
      <c r="BC127" s="100" t="s">
        <v>583</v>
      </c>
      <c r="BD127" s="99" t="s">
        <v>583</v>
      </c>
      <c r="BE127" s="99" t="s">
        <v>583</v>
      </c>
      <c r="BF127" s="99" t="s">
        <v>583</v>
      </c>
      <c r="BG127" s="100" t="s">
        <v>583</v>
      </c>
      <c r="BH127" s="100" t="s">
        <v>583</v>
      </c>
      <c r="BI127" s="100" t="s">
        <v>587</v>
      </c>
      <c r="BJ127" s="100" t="s">
        <v>583</v>
      </c>
      <c r="BK127" s="99" t="s">
        <v>583</v>
      </c>
      <c r="BL127" s="100" t="s">
        <v>583</v>
      </c>
      <c r="BM127" s="99" t="s">
        <v>583</v>
      </c>
      <c r="BN127" s="99" t="s">
        <v>583</v>
      </c>
      <c r="BO127" s="100" t="s">
        <v>583</v>
      </c>
      <c r="BP127" s="99" t="s">
        <v>583</v>
      </c>
      <c r="BQ127" s="100" t="s">
        <v>583</v>
      </c>
      <c r="BR127" s="99" t="s">
        <v>583</v>
      </c>
      <c r="BS127" s="100" t="s">
        <v>583</v>
      </c>
      <c r="BT127" s="100" t="s">
        <v>583</v>
      </c>
      <c r="BU127" s="99" t="s">
        <v>583</v>
      </c>
      <c r="BV127" s="99" t="s">
        <v>583</v>
      </c>
      <c r="BW127" s="99" t="s">
        <v>583</v>
      </c>
      <c r="BX127" s="100" t="s">
        <v>583</v>
      </c>
      <c r="BY127" s="99" t="s">
        <v>583</v>
      </c>
      <c r="BZ127" s="100" t="s">
        <v>583</v>
      </c>
      <c r="CA127" s="99" t="s">
        <v>583</v>
      </c>
      <c r="CB127" s="100" t="s">
        <v>583</v>
      </c>
      <c r="CC127" s="100" t="s">
        <v>583</v>
      </c>
      <c r="CD127" s="99" t="s">
        <v>583</v>
      </c>
      <c r="CE127" s="99" t="s">
        <v>583</v>
      </c>
      <c r="CF127" s="99" t="s">
        <v>583</v>
      </c>
      <c r="CG127" s="100" t="s">
        <v>583</v>
      </c>
      <c r="CH127" s="99" t="s">
        <v>583</v>
      </c>
      <c r="CI127" s="100" t="s">
        <v>583</v>
      </c>
      <c r="CJ127" s="100" t="s">
        <v>583</v>
      </c>
      <c r="CK127" s="99" t="s">
        <v>583</v>
      </c>
      <c r="CL127" s="99" t="s">
        <v>583</v>
      </c>
      <c r="CM127" s="100" t="s">
        <v>583</v>
      </c>
      <c r="CN127" s="99" t="s">
        <v>583</v>
      </c>
      <c r="CO127" s="100" t="s">
        <v>583</v>
      </c>
      <c r="CP127" s="100" t="s">
        <v>587</v>
      </c>
      <c r="CQ127" s="100" t="s">
        <v>587</v>
      </c>
      <c r="CR127" s="100" t="s">
        <v>587</v>
      </c>
      <c r="CS127" s="100" t="s">
        <v>587</v>
      </c>
      <c r="CT127" s="100" t="s">
        <v>587</v>
      </c>
    </row>
    <row r="128" spans="1:98" s="90" customFormat="1" x14ac:dyDescent="0.25">
      <c r="A128" s="89" t="s">
        <v>1138</v>
      </c>
      <c r="B128" s="89" t="s">
        <v>215</v>
      </c>
      <c r="C128" s="91" t="s">
        <v>226</v>
      </c>
      <c r="D128" s="89" t="s">
        <v>830</v>
      </c>
      <c r="E128" s="89" t="s">
        <v>571</v>
      </c>
      <c r="F128" s="89" t="s">
        <v>1128</v>
      </c>
      <c r="G128" s="89" t="s">
        <v>768</v>
      </c>
      <c r="H128" s="89" t="s">
        <v>77</v>
      </c>
      <c r="I128" s="99" t="s">
        <v>574</v>
      </c>
      <c r="J128" s="99" t="s">
        <v>572</v>
      </c>
      <c r="K128" s="99" t="s">
        <v>572</v>
      </c>
      <c r="L128" s="99" t="s">
        <v>573</v>
      </c>
      <c r="M128" s="99" t="s">
        <v>574</v>
      </c>
      <c r="N128" s="99" t="s">
        <v>575</v>
      </c>
      <c r="O128" s="99" t="s">
        <v>576</v>
      </c>
      <c r="P128" s="99" t="s">
        <v>572</v>
      </c>
      <c r="Q128" s="99" t="s">
        <v>574</v>
      </c>
      <c r="R128" s="99" t="s">
        <v>574</v>
      </c>
      <c r="S128" s="99" t="s">
        <v>576</v>
      </c>
      <c r="T128" s="99" t="s">
        <v>573</v>
      </c>
      <c r="U128" s="99" t="s">
        <v>572</v>
      </c>
      <c r="V128" s="99" t="s">
        <v>574</v>
      </c>
      <c r="W128" s="99" t="s">
        <v>575</v>
      </c>
      <c r="X128" s="99" t="s">
        <v>576</v>
      </c>
      <c r="Y128" s="99" t="s">
        <v>574</v>
      </c>
      <c r="Z128" s="99" t="s">
        <v>574</v>
      </c>
      <c r="AA128" s="99" t="s">
        <v>574</v>
      </c>
      <c r="AB128" s="99" t="s">
        <v>574</v>
      </c>
      <c r="AC128" s="99" t="s">
        <v>574</v>
      </c>
      <c r="AD128" s="99" t="s">
        <v>574</v>
      </c>
      <c r="AE128" s="99" t="s">
        <v>574</v>
      </c>
      <c r="AF128" s="99" t="s">
        <v>574</v>
      </c>
      <c r="AG128" s="99" t="s">
        <v>574</v>
      </c>
      <c r="AH128" s="99" t="s">
        <v>574</v>
      </c>
      <c r="AI128" s="99" t="s">
        <v>574</v>
      </c>
      <c r="AJ128" s="100" t="s">
        <v>1450</v>
      </c>
      <c r="AK128" s="100" t="s">
        <v>1054</v>
      </c>
      <c r="AL128" s="100" t="s">
        <v>1055</v>
      </c>
      <c r="AM128" s="100" t="s">
        <v>931</v>
      </c>
      <c r="AN128" s="100" t="s">
        <v>1056</v>
      </c>
      <c r="AO128" s="99" t="s">
        <v>572</v>
      </c>
      <c r="AP128" s="99" t="s">
        <v>572</v>
      </c>
      <c r="AQ128" s="99" t="s">
        <v>577</v>
      </c>
      <c r="AR128" s="99" t="s">
        <v>577</v>
      </c>
      <c r="AS128" s="99" t="s">
        <v>572</v>
      </c>
      <c r="AT128" s="99" t="s">
        <v>583</v>
      </c>
      <c r="AU128" s="99" t="s">
        <v>583</v>
      </c>
      <c r="AV128" s="99" t="s">
        <v>583</v>
      </c>
      <c r="AW128" s="99" t="s">
        <v>572</v>
      </c>
      <c r="AX128" s="99" t="s">
        <v>572</v>
      </c>
      <c r="AY128" s="99" t="s">
        <v>572</v>
      </c>
      <c r="AZ128" s="99" t="s">
        <v>583</v>
      </c>
      <c r="BA128" s="99" t="s">
        <v>583</v>
      </c>
      <c r="BB128" s="99" t="s">
        <v>583</v>
      </c>
      <c r="BC128" s="99" t="s">
        <v>572</v>
      </c>
      <c r="BD128" s="99" t="s">
        <v>583</v>
      </c>
      <c r="BE128" s="99" t="s">
        <v>583</v>
      </c>
      <c r="BF128" s="99" t="s">
        <v>583</v>
      </c>
      <c r="BG128" s="99" t="s">
        <v>572</v>
      </c>
      <c r="BH128" s="99" t="s">
        <v>572</v>
      </c>
      <c r="BI128" s="100" t="s">
        <v>587</v>
      </c>
      <c r="BJ128" s="99" t="s">
        <v>572</v>
      </c>
      <c r="BK128" s="99" t="s">
        <v>583</v>
      </c>
      <c r="BL128" s="99" t="s">
        <v>572</v>
      </c>
      <c r="BM128" s="99" t="s">
        <v>583</v>
      </c>
      <c r="BN128" s="99" t="s">
        <v>583</v>
      </c>
      <c r="BO128" s="99" t="s">
        <v>572</v>
      </c>
      <c r="BP128" s="99" t="s">
        <v>583</v>
      </c>
      <c r="BQ128" s="99" t="s">
        <v>572</v>
      </c>
      <c r="BR128" s="99" t="s">
        <v>583</v>
      </c>
      <c r="BS128" s="99" t="s">
        <v>572</v>
      </c>
      <c r="BT128" s="99" t="s">
        <v>572</v>
      </c>
      <c r="BU128" s="99" t="s">
        <v>583</v>
      </c>
      <c r="BV128" s="100" t="s">
        <v>572</v>
      </c>
      <c r="BW128" s="99" t="s">
        <v>583</v>
      </c>
      <c r="BX128" s="100" t="s">
        <v>583</v>
      </c>
      <c r="BY128" s="99" t="s">
        <v>583</v>
      </c>
      <c r="BZ128" s="99" t="s">
        <v>572</v>
      </c>
      <c r="CA128" s="100" t="s">
        <v>572</v>
      </c>
      <c r="CB128" s="100" t="s">
        <v>583</v>
      </c>
      <c r="CC128" s="100" t="s">
        <v>583</v>
      </c>
      <c r="CD128" s="99" t="s">
        <v>583</v>
      </c>
      <c r="CE128" s="100" t="s">
        <v>572</v>
      </c>
      <c r="CF128" s="99" t="s">
        <v>583</v>
      </c>
      <c r="CG128" s="99" t="s">
        <v>572</v>
      </c>
      <c r="CH128" s="100" t="s">
        <v>572</v>
      </c>
      <c r="CI128" s="100" t="s">
        <v>583</v>
      </c>
      <c r="CJ128" s="100" t="s">
        <v>583</v>
      </c>
      <c r="CK128" s="100" t="s">
        <v>572</v>
      </c>
      <c r="CL128" s="99" t="s">
        <v>583</v>
      </c>
      <c r="CM128" s="99" t="s">
        <v>572</v>
      </c>
      <c r="CN128" s="99" t="s">
        <v>583</v>
      </c>
      <c r="CO128" s="99" t="s">
        <v>572</v>
      </c>
      <c r="CP128" s="100" t="s">
        <v>576</v>
      </c>
      <c r="CQ128" s="100" t="s">
        <v>575</v>
      </c>
      <c r="CR128" s="100" t="s">
        <v>574</v>
      </c>
      <c r="CS128" s="100" t="s">
        <v>573</v>
      </c>
      <c r="CT128" s="100" t="s">
        <v>572</v>
      </c>
    </row>
    <row r="129" spans="1:98" s="90" customFormat="1" x14ac:dyDescent="0.25">
      <c r="A129" s="89" t="s">
        <v>1448</v>
      </c>
      <c r="B129" s="89" t="s">
        <v>215</v>
      </c>
      <c r="C129" s="91" t="s">
        <v>227</v>
      </c>
      <c r="D129" s="89" t="s">
        <v>659</v>
      </c>
      <c r="E129" s="89" t="s">
        <v>571</v>
      </c>
      <c r="F129" s="89" t="s">
        <v>1098</v>
      </c>
      <c r="G129" s="89" t="s">
        <v>760</v>
      </c>
      <c r="H129" s="89" t="s">
        <v>77</v>
      </c>
      <c r="I129" s="99" t="s">
        <v>574</v>
      </c>
      <c r="J129" s="100" t="s">
        <v>576</v>
      </c>
      <c r="K129" s="99" t="s">
        <v>572</v>
      </c>
      <c r="L129" s="99" t="s">
        <v>573</v>
      </c>
      <c r="M129" s="99" t="s">
        <v>574</v>
      </c>
      <c r="N129" s="99" t="s">
        <v>575</v>
      </c>
      <c r="O129" s="99" t="s">
        <v>576</v>
      </c>
      <c r="P129" s="99" t="s">
        <v>572</v>
      </c>
      <c r="Q129" s="99" t="s">
        <v>574</v>
      </c>
      <c r="R129" s="99" t="s">
        <v>574</v>
      </c>
      <c r="S129" s="99" t="s">
        <v>576</v>
      </c>
      <c r="T129" s="99" t="s">
        <v>573</v>
      </c>
      <c r="U129" s="99" t="s">
        <v>572</v>
      </c>
      <c r="V129" s="99" t="s">
        <v>574</v>
      </c>
      <c r="W129" s="99" t="s">
        <v>575</v>
      </c>
      <c r="X129" s="99" t="s">
        <v>576</v>
      </c>
      <c r="Y129" s="99" t="s">
        <v>574</v>
      </c>
      <c r="Z129" s="99" t="s">
        <v>574</v>
      </c>
      <c r="AA129" s="99" t="s">
        <v>574</v>
      </c>
      <c r="AB129" s="99" t="s">
        <v>574</v>
      </c>
      <c r="AC129" s="99" t="s">
        <v>574</v>
      </c>
      <c r="AD129" s="99" t="s">
        <v>574</v>
      </c>
      <c r="AE129" s="99" t="s">
        <v>574</v>
      </c>
      <c r="AF129" s="99" t="s">
        <v>574</v>
      </c>
      <c r="AG129" s="99" t="s">
        <v>574</v>
      </c>
      <c r="AH129" s="99" t="s">
        <v>574</v>
      </c>
      <c r="AI129" s="99" t="s">
        <v>574</v>
      </c>
      <c r="AJ129" s="100" t="s">
        <v>1018</v>
      </c>
      <c r="AK129" s="100" t="s">
        <v>943</v>
      </c>
      <c r="AL129" s="100" t="s">
        <v>1019</v>
      </c>
      <c r="AM129" s="100" t="s">
        <v>933</v>
      </c>
      <c r="AN129" s="100" t="s">
        <v>1007</v>
      </c>
      <c r="AO129" s="99" t="s">
        <v>572</v>
      </c>
      <c r="AP129" s="99" t="s">
        <v>572</v>
      </c>
      <c r="AQ129" s="99" t="s">
        <v>577</v>
      </c>
      <c r="AR129" s="99" t="s">
        <v>577</v>
      </c>
      <c r="AS129" s="100" t="s">
        <v>577</v>
      </c>
      <c r="AT129" s="99" t="s">
        <v>583</v>
      </c>
      <c r="AU129" s="99" t="s">
        <v>583</v>
      </c>
      <c r="AV129" s="99" t="s">
        <v>583</v>
      </c>
      <c r="AW129" s="99" t="s">
        <v>572</v>
      </c>
      <c r="AX129" s="100" t="s">
        <v>583</v>
      </c>
      <c r="AY129" s="100" t="s">
        <v>583</v>
      </c>
      <c r="AZ129" s="99" t="s">
        <v>583</v>
      </c>
      <c r="BA129" s="99" t="s">
        <v>583</v>
      </c>
      <c r="BB129" s="99" t="s">
        <v>583</v>
      </c>
      <c r="BC129" s="99" t="s">
        <v>572</v>
      </c>
      <c r="BD129" s="99" t="s">
        <v>583</v>
      </c>
      <c r="BE129" s="99" t="s">
        <v>583</v>
      </c>
      <c r="BF129" s="99" t="s">
        <v>583</v>
      </c>
      <c r="BG129" s="99" t="s">
        <v>572</v>
      </c>
      <c r="BH129" s="99" t="s">
        <v>572</v>
      </c>
      <c r="BI129" s="100" t="s">
        <v>587</v>
      </c>
      <c r="BJ129" s="99" t="s">
        <v>572</v>
      </c>
      <c r="BK129" s="99" t="s">
        <v>583</v>
      </c>
      <c r="BL129" s="100" t="s">
        <v>583</v>
      </c>
      <c r="BM129" s="99" t="s">
        <v>583</v>
      </c>
      <c r="BN129" s="99" t="s">
        <v>583</v>
      </c>
      <c r="BO129" s="100" t="s">
        <v>583</v>
      </c>
      <c r="BP129" s="99" t="s">
        <v>583</v>
      </c>
      <c r="BQ129" s="99" t="s">
        <v>572</v>
      </c>
      <c r="BR129" s="99" t="s">
        <v>583</v>
      </c>
      <c r="BS129" s="99" t="s">
        <v>572</v>
      </c>
      <c r="BT129" s="99" t="s">
        <v>572</v>
      </c>
      <c r="BU129" s="99" t="s">
        <v>583</v>
      </c>
      <c r="BV129" s="100" t="s">
        <v>572</v>
      </c>
      <c r="BW129" s="99" t="s">
        <v>583</v>
      </c>
      <c r="BX129" s="100" t="s">
        <v>583</v>
      </c>
      <c r="BY129" s="99" t="s">
        <v>583</v>
      </c>
      <c r="BZ129" s="99" t="s">
        <v>572</v>
      </c>
      <c r="CA129" s="100" t="s">
        <v>572</v>
      </c>
      <c r="CB129" s="100" t="s">
        <v>583</v>
      </c>
      <c r="CC129" s="100" t="s">
        <v>583</v>
      </c>
      <c r="CD129" s="99" t="s">
        <v>583</v>
      </c>
      <c r="CE129" s="99" t="s">
        <v>583</v>
      </c>
      <c r="CF129" s="99" t="s">
        <v>583</v>
      </c>
      <c r="CG129" s="99" t="s">
        <v>572</v>
      </c>
      <c r="CH129" s="99" t="s">
        <v>583</v>
      </c>
      <c r="CI129" s="100" t="s">
        <v>583</v>
      </c>
      <c r="CJ129" s="100" t="s">
        <v>583</v>
      </c>
      <c r="CK129" s="99" t="s">
        <v>583</v>
      </c>
      <c r="CL129" s="99" t="s">
        <v>583</v>
      </c>
      <c r="CM129" s="99" t="s">
        <v>572</v>
      </c>
      <c r="CN129" s="99" t="s">
        <v>583</v>
      </c>
      <c r="CO129" s="100" t="s">
        <v>583</v>
      </c>
      <c r="CP129" s="100" t="s">
        <v>576</v>
      </c>
      <c r="CQ129" s="100" t="s">
        <v>575</v>
      </c>
      <c r="CR129" s="100" t="s">
        <v>572</v>
      </c>
      <c r="CS129" s="100" t="s">
        <v>573</v>
      </c>
      <c r="CT129" s="100" t="s">
        <v>829</v>
      </c>
    </row>
    <row r="130" spans="1:98" s="90" customFormat="1" x14ac:dyDescent="0.25">
      <c r="A130" s="89" t="s">
        <v>1140</v>
      </c>
      <c r="B130" s="89" t="s">
        <v>215</v>
      </c>
      <c r="C130" s="91" t="s">
        <v>228</v>
      </c>
      <c r="D130" s="89" t="s">
        <v>745</v>
      </c>
      <c r="E130" s="89" t="s">
        <v>571</v>
      </c>
      <c r="F130" s="89" t="s">
        <v>1208</v>
      </c>
      <c r="G130" s="89" t="s">
        <v>737</v>
      </c>
      <c r="H130" s="89" t="s">
        <v>77</v>
      </c>
      <c r="I130" s="99" t="s">
        <v>574</v>
      </c>
      <c r="J130" s="99" t="s">
        <v>572</v>
      </c>
      <c r="K130" s="99" t="s">
        <v>572</v>
      </c>
      <c r="L130" s="99" t="s">
        <v>573</v>
      </c>
      <c r="M130" s="100" t="s">
        <v>576</v>
      </c>
      <c r="N130" s="99" t="s">
        <v>575</v>
      </c>
      <c r="O130" s="99" t="s">
        <v>576</v>
      </c>
      <c r="P130" s="99" t="s">
        <v>572</v>
      </c>
      <c r="Q130" s="99" t="s">
        <v>574</v>
      </c>
      <c r="R130" s="99" t="s">
        <v>574</v>
      </c>
      <c r="S130" s="100" t="s">
        <v>575</v>
      </c>
      <c r="T130" s="100" t="s">
        <v>576</v>
      </c>
      <c r="U130" s="100" t="s">
        <v>574</v>
      </c>
      <c r="V130" s="99" t="s">
        <v>574</v>
      </c>
      <c r="W130" s="100" t="s">
        <v>576</v>
      </c>
      <c r="X130" s="99" t="s">
        <v>576</v>
      </c>
      <c r="Y130" s="99" t="s">
        <v>574</v>
      </c>
      <c r="Z130" s="99" t="s">
        <v>574</v>
      </c>
      <c r="AA130" s="99" t="s">
        <v>574</v>
      </c>
      <c r="AB130" s="99" t="s">
        <v>574</v>
      </c>
      <c r="AC130" s="99" t="s">
        <v>574</v>
      </c>
      <c r="AD130" s="99" t="s">
        <v>574</v>
      </c>
      <c r="AE130" s="99" t="s">
        <v>574</v>
      </c>
      <c r="AF130" s="99" t="s">
        <v>574</v>
      </c>
      <c r="AG130" s="99" t="s">
        <v>574</v>
      </c>
      <c r="AH130" s="99" t="s">
        <v>574</v>
      </c>
      <c r="AI130" s="99" t="s">
        <v>574</v>
      </c>
      <c r="AJ130" s="100" t="s">
        <v>923</v>
      </c>
      <c r="AK130" s="100" t="s">
        <v>1209</v>
      </c>
      <c r="AL130" s="100" t="s">
        <v>853</v>
      </c>
      <c r="AM130" s="100" t="s">
        <v>1210</v>
      </c>
      <c r="AN130" s="100" t="s">
        <v>1007</v>
      </c>
      <c r="AO130" s="100" t="s">
        <v>577</v>
      </c>
      <c r="AP130" s="99" t="s">
        <v>572</v>
      </c>
      <c r="AQ130" s="100" t="s">
        <v>572</v>
      </c>
      <c r="AR130" s="99" t="s">
        <v>577</v>
      </c>
      <c r="AS130" s="100" t="s">
        <v>577</v>
      </c>
      <c r="AT130" s="100" t="s">
        <v>572</v>
      </c>
      <c r="AU130" s="100" t="s">
        <v>572</v>
      </c>
      <c r="AV130" s="100" t="s">
        <v>572</v>
      </c>
      <c r="AW130" s="100" t="s">
        <v>583</v>
      </c>
      <c r="AX130" s="100" t="s">
        <v>583</v>
      </c>
      <c r="AY130" s="99" t="s">
        <v>572</v>
      </c>
      <c r="AZ130" s="99" t="s">
        <v>583</v>
      </c>
      <c r="BA130" s="99" t="s">
        <v>583</v>
      </c>
      <c r="BB130" s="100" t="s">
        <v>572</v>
      </c>
      <c r="BC130" s="99" t="s">
        <v>572</v>
      </c>
      <c r="BD130" s="99" t="s">
        <v>583</v>
      </c>
      <c r="BE130" s="99" t="s">
        <v>583</v>
      </c>
      <c r="BF130" s="99" t="s">
        <v>583</v>
      </c>
      <c r="BG130" s="99" t="s">
        <v>572</v>
      </c>
      <c r="BH130" s="99" t="s">
        <v>572</v>
      </c>
      <c r="BI130" s="100" t="s">
        <v>587</v>
      </c>
      <c r="BJ130" s="99" t="s">
        <v>572</v>
      </c>
      <c r="BK130" s="100" t="s">
        <v>572</v>
      </c>
      <c r="BL130" s="100" t="s">
        <v>583</v>
      </c>
      <c r="BM130" s="100" t="s">
        <v>572</v>
      </c>
      <c r="BN130" s="100" t="s">
        <v>572</v>
      </c>
      <c r="BO130" s="100" t="s">
        <v>583</v>
      </c>
      <c r="BP130" s="100" t="s">
        <v>572</v>
      </c>
      <c r="BQ130" s="100" t="s">
        <v>583</v>
      </c>
      <c r="BR130" s="100" t="s">
        <v>572</v>
      </c>
      <c r="BS130" s="99" t="s">
        <v>572</v>
      </c>
      <c r="BT130" s="99" t="s">
        <v>572</v>
      </c>
      <c r="BU130" s="99" t="s">
        <v>583</v>
      </c>
      <c r="BV130" s="100" t="s">
        <v>572</v>
      </c>
      <c r="BW130" s="99" t="s">
        <v>583</v>
      </c>
      <c r="BX130" s="100" t="s">
        <v>572</v>
      </c>
      <c r="BY130" s="100" t="s">
        <v>572</v>
      </c>
      <c r="BZ130" s="100" t="s">
        <v>583</v>
      </c>
      <c r="CA130" s="100" t="s">
        <v>572</v>
      </c>
      <c r="CB130" s="100" t="s">
        <v>583</v>
      </c>
      <c r="CC130" s="100" t="s">
        <v>583</v>
      </c>
      <c r="CD130" s="99" t="s">
        <v>583</v>
      </c>
      <c r="CE130" s="99" t="s">
        <v>583</v>
      </c>
      <c r="CF130" s="100" t="s">
        <v>572</v>
      </c>
      <c r="CG130" s="99" t="s">
        <v>572</v>
      </c>
      <c r="CH130" s="99" t="s">
        <v>583</v>
      </c>
      <c r="CI130" s="100" t="s">
        <v>583</v>
      </c>
      <c r="CJ130" s="99" t="s">
        <v>572</v>
      </c>
      <c r="CK130" s="99" t="s">
        <v>583</v>
      </c>
      <c r="CL130" s="100" t="s">
        <v>572</v>
      </c>
      <c r="CM130" s="100" t="s">
        <v>583</v>
      </c>
      <c r="CN130" s="100" t="s">
        <v>572</v>
      </c>
      <c r="CO130" s="99" t="s">
        <v>572</v>
      </c>
      <c r="CP130" s="100" t="s">
        <v>576</v>
      </c>
      <c r="CQ130" s="100" t="s">
        <v>575</v>
      </c>
      <c r="CR130" s="100" t="s">
        <v>574</v>
      </c>
      <c r="CS130" s="100" t="s">
        <v>573</v>
      </c>
      <c r="CT130" s="100" t="s">
        <v>572</v>
      </c>
    </row>
    <row r="131" spans="1:98" s="90" customFormat="1" ht="30" x14ac:dyDescent="0.25">
      <c r="A131" s="89" t="s">
        <v>1144</v>
      </c>
      <c r="B131" s="89" t="s">
        <v>215</v>
      </c>
      <c r="C131" s="91" t="s">
        <v>230</v>
      </c>
      <c r="D131" s="89" t="s">
        <v>834</v>
      </c>
      <c r="E131" s="89" t="s">
        <v>571</v>
      </c>
      <c r="F131" s="89" t="s">
        <v>1034</v>
      </c>
      <c r="G131" s="89" t="s">
        <v>748</v>
      </c>
      <c r="H131" s="89" t="s">
        <v>77</v>
      </c>
      <c r="I131" s="99" t="s">
        <v>574</v>
      </c>
      <c r="J131" s="99" t="s">
        <v>572</v>
      </c>
      <c r="K131" s="99" t="s">
        <v>572</v>
      </c>
      <c r="L131" s="99" t="s">
        <v>573</v>
      </c>
      <c r="M131" s="99" t="s">
        <v>574</v>
      </c>
      <c r="N131" s="99" t="s">
        <v>575</v>
      </c>
      <c r="O131" s="99" t="s">
        <v>576</v>
      </c>
      <c r="P131" s="100" t="s">
        <v>575</v>
      </c>
      <c r="Q131" s="99" t="s">
        <v>574</v>
      </c>
      <c r="R131" s="99" t="s">
        <v>574</v>
      </c>
      <c r="S131" s="100" t="s">
        <v>575</v>
      </c>
      <c r="T131" s="100" t="s">
        <v>576</v>
      </c>
      <c r="U131" s="100" t="s">
        <v>574</v>
      </c>
      <c r="V131" s="99" t="s">
        <v>574</v>
      </c>
      <c r="W131" s="99" t="s">
        <v>575</v>
      </c>
      <c r="X131" s="99" t="s">
        <v>576</v>
      </c>
      <c r="Y131" s="99" t="s">
        <v>574</v>
      </c>
      <c r="Z131" s="99" t="s">
        <v>574</v>
      </c>
      <c r="AA131" s="99" t="s">
        <v>574</v>
      </c>
      <c r="AB131" s="99" t="s">
        <v>574</v>
      </c>
      <c r="AC131" s="99" t="s">
        <v>574</v>
      </c>
      <c r="AD131" s="99" t="s">
        <v>574</v>
      </c>
      <c r="AE131" s="99" t="s">
        <v>574</v>
      </c>
      <c r="AF131" s="99" t="s">
        <v>574</v>
      </c>
      <c r="AG131" s="99" t="s">
        <v>574</v>
      </c>
      <c r="AH131" s="99" t="s">
        <v>574</v>
      </c>
      <c r="AI131" s="99" t="s">
        <v>574</v>
      </c>
      <c r="AJ131" s="100" t="s">
        <v>1211</v>
      </c>
      <c r="AK131" s="100" t="s">
        <v>831</v>
      </c>
      <c r="AL131" s="102" t="s">
        <v>1206</v>
      </c>
      <c r="AM131" s="100" t="s">
        <v>933</v>
      </c>
      <c r="AN131" s="100" t="s">
        <v>832</v>
      </c>
      <c r="AO131" s="99" t="s">
        <v>572</v>
      </c>
      <c r="AP131" s="99" t="s">
        <v>572</v>
      </c>
      <c r="AQ131" s="100" t="s">
        <v>572</v>
      </c>
      <c r="AR131" s="99" t="s">
        <v>577</v>
      </c>
      <c r="AS131" s="100" t="s">
        <v>577</v>
      </c>
      <c r="AT131" s="99" t="s">
        <v>583</v>
      </c>
      <c r="AU131" s="99" t="s">
        <v>583</v>
      </c>
      <c r="AV131" s="99" t="s">
        <v>583</v>
      </c>
      <c r="AW131" s="99" t="s">
        <v>572</v>
      </c>
      <c r="AX131" s="99" t="s">
        <v>572</v>
      </c>
      <c r="AY131" s="99" t="s">
        <v>572</v>
      </c>
      <c r="AZ131" s="99" t="s">
        <v>583</v>
      </c>
      <c r="BA131" s="99" t="s">
        <v>583</v>
      </c>
      <c r="BB131" s="100" t="s">
        <v>572</v>
      </c>
      <c r="BC131" s="99" t="s">
        <v>572</v>
      </c>
      <c r="BD131" s="99" t="s">
        <v>583</v>
      </c>
      <c r="BE131" s="99" t="s">
        <v>583</v>
      </c>
      <c r="BF131" s="99" t="s">
        <v>583</v>
      </c>
      <c r="BG131" s="99" t="s">
        <v>572</v>
      </c>
      <c r="BH131" s="99" t="s">
        <v>572</v>
      </c>
      <c r="BI131" s="100" t="s">
        <v>587</v>
      </c>
      <c r="BJ131" s="99" t="s">
        <v>572</v>
      </c>
      <c r="BK131" s="99" t="s">
        <v>583</v>
      </c>
      <c r="BL131" s="99" t="s">
        <v>572</v>
      </c>
      <c r="BM131" s="99" t="s">
        <v>583</v>
      </c>
      <c r="BN131" s="99" t="s">
        <v>583</v>
      </c>
      <c r="BO131" s="99" t="s">
        <v>572</v>
      </c>
      <c r="BP131" s="99" t="s">
        <v>583</v>
      </c>
      <c r="BQ131" s="99" t="s">
        <v>572</v>
      </c>
      <c r="BR131" s="99" t="s">
        <v>583</v>
      </c>
      <c r="BS131" s="99" t="s">
        <v>572</v>
      </c>
      <c r="BT131" s="99" t="s">
        <v>572</v>
      </c>
      <c r="BU131" s="99" t="s">
        <v>583</v>
      </c>
      <c r="BV131" s="99" t="s">
        <v>583</v>
      </c>
      <c r="BW131" s="99" t="s">
        <v>583</v>
      </c>
      <c r="BX131" s="100" t="s">
        <v>572</v>
      </c>
      <c r="BY131" s="100" t="s">
        <v>572</v>
      </c>
      <c r="BZ131" s="100" t="s">
        <v>583</v>
      </c>
      <c r="CA131" s="100" t="s">
        <v>572</v>
      </c>
      <c r="CB131" s="100" t="s">
        <v>583</v>
      </c>
      <c r="CC131" s="100" t="s">
        <v>583</v>
      </c>
      <c r="CD131" s="99" t="s">
        <v>583</v>
      </c>
      <c r="CE131" s="100" t="s">
        <v>572</v>
      </c>
      <c r="CF131" s="100" t="s">
        <v>572</v>
      </c>
      <c r="CG131" s="100" t="s">
        <v>583</v>
      </c>
      <c r="CH131" s="99" t="s">
        <v>583</v>
      </c>
      <c r="CI131" s="99" t="s">
        <v>572</v>
      </c>
      <c r="CJ131" s="99" t="s">
        <v>572</v>
      </c>
      <c r="CK131" s="99" t="s">
        <v>583</v>
      </c>
      <c r="CL131" s="99" t="s">
        <v>583</v>
      </c>
      <c r="CM131" s="99" t="s">
        <v>572</v>
      </c>
      <c r="CN131" s="99" t="s">
        <v>583</v>
      </c>
      <c r="CO131" s="100" t="s">
        <v>583</v>
      </c>
      <c r="CP131" s="100" t="s">
        <v>576</v>
      </c>
      <c r="CQ131" s="100" t="s">
        <v>575</v>
      </c>
      <c r="CR131" s="100" t="s">
        <v>574</v>
      </c>
      <c r="CS131" s="100" t="s">
        <v>573</v>
      </c>
      <c r="CT131" s="100" t="s">
        <v>572</v>
      </c>
    </row>
    <row r="132" spans="1:98" s="90" customFormat="1" x14ac:dyDescent="0.25">
      <c r="A132" s="89" t="s">
        <v>1565</v>
      </c>
      <c r="B132" s="89" t="s">
        <v>215</v>
      </c>
      <c r="C132" s="91" t="s">
        <v>231</v>
      </c>
      <c r="D132" s="89" t="s">
        <v>596</v>
      </c>
      <c r="E132" s="89" t="s">
        <v>571</v>
      </c>
      <c r="F132" s="89" t="s">
        <v>1212</v>
      </c>
      <c r="G132" s="89" t="s">
        <v>737</v>
      </c>
      <c r="H132" s="89" t="s">
        <v>77</v>
      </c>
      <c r="I132" s="99" t="s">
        <v>574</v>
      </c>
      <c r="J132" s="100" t="s">
        <v>574</v>
      </c>
      <c r="K132" s="100" t="s">
        <v>573</v>
      </c>
      <c r="L132" s="100" t="s">
        <v>572</v>
      </c>
      <c r="M132" s="99" t="s">
        <v>574</v>
      </c>
      <c r="N132" s="99" t="s">
        <v>575</v>
      </c>
      <c r="O132" s="99" t="s">
        <v>576</v>
      </c>
      <c r="P132" s="99" t="s">
        <v>572</v>
      </c>
      <c r="Q132" s="99" t="s">
        <v>574</v>
      </c>
      <c r="R132" s="99" t="s">
        <v>574</v>
      </c>
      <c r="S132" s="99" t="s">
        <v>576</v>
      </c>
      <c r="T132" s="100" t="s">
        <v>572</v>
      </c>
      <c r="U132" s="99" t="s">
        <v>572</v>
      </c>
      <c r="V132" s="100" t="s">
        <v>575</v>
      </c>
      <c r="W132" s="100" t="s">
        <v>573</v>
      </c>
      <c r="X132" s="100" t="s">
        <v>574</v>
      </c>
      <c r="Y132" s="99" t="s">
        <v>574</v>
      </c>
      <c r="Z132" s="99" t="s">
        <v>574</v>
      </c>
      <c r="AA132" s="99" t="s">
        <v>574</v>
      </c>
      <c r="AB132" s="99" t="s">
        <v>574</v>
      </c>
      <c r="AC132" s="99" t="s">
        <v>574</v>
      </c>
      <c r="AD132" s="99" t="s">
        <v>574</v>
      </c>
      <c r="AE132" s="99" t="s">
        <v>574</v>
      </c>
      <c r="AF132" s="99" t="s">
        <v>587</v>
      </c>
      <c r="AG132" s="99" t="s">
        <v>574</v>
      </c>
      <c r="AH132" s="99" t="s">
        <v>574</v>
      </c>
      <c r="AI132" s="99" t="s">
        <v>574</v>
      </c>
      <c r="AJ132" s="100" t="s">
        <v>1213</v>
      </c>
      <c r="AK132" s="100" t="s">
        <v>1214</v>
      </c>
      <c r="AL132" s="100" t="s">
        <v>1215</v>
      </c>
      <c r="AM132" s="100" t="s">
        <v>876</v>
      </c>
      <c r="AN132" s="100" t="s">
        <v>998</v>
      </c>
      <c r="AO132" s="99" t="s">
        <v>572</v>
      </c>
      <c r="AP132" s="99" t="s">
        <v>572</v>
      </c>
      <c r="AQ132" s="100" t="s">
        <v>572</v>
      </c>
      <c r="AR132" s="99" t="s">
        <v>577</v>
      </c>
      <c r="AS132" s="99" t="s">
        <v>572</v>
      </c>
      <c r="AT132" s="100" t="s">
        <v>572</v>
      </c>
      <c r="AU132" s="100" t="s">
        <v>572</v>
      </c>
      <c r="AV132" s="100" t="s">
        <v>572</v>
      </c>
      <c r="AW132" s="100" t="s">
        <v>583</v>
      </c>
      <c r="AX132" s="100" t="s">
        <v>583</v>
      </c>
      <c r="AY132" s="99" t="s">
        <v>572</v>
      </c>
      <c r="AZ132" s="99" t="s">
        <v>583</v>
      </c>
      <c r="BA132" s="99" t="s">
        <v>583</v>
      </c>
      <c r="BB132" s="99" t="s">
        <v>583</v>
      </c>
      <c r="BC132" s="99" t="s">
        <v>572</v>
      </c>
      <c r="BD132" s="99" t="s">
        <v>583</v>
      </c>
      <c r="BE132" s="99" t="s">
        <v>583</v>
      </c>
      <c r="BF132" s="99" t="s">
        <v>583</v>
      </c>
      <c r="BG132" s="99" t="s">
        <v>572</v>
      </c>
      <c r="BH132" s="99" t="s">
        <v>572</v>
      </c>
      <c r="BI132" s="100" t="s">
        <v>587</v>
      </c>
      <c r="BJ132" s="100" t="s">
        <v>583</v>
      </c>
      <c r="BK132" s="99" t="s">
        <v>583</v>
      </c>
      <c r="BL132" s="100" t="s">
        <v>583</v>
      </c>
      <c r="BM132" s="99" t="s">
        <v>583</v>
      </c>
      <c r="BN132" s="99" t="s">
        <v>583</v>
      </c>
      <c r="BO132" s="100" t="s">
        <v>583</v>
      </c>
      <c r="BP132" s="100" t="s">
        <v>572</v>
      </c>
      <c r="BQ132" s="99" t="s">
        <v>572</v>
      </c>
      <c r="BR132" s="99" t="s">
        <v>583</v>
      </c>
      <c r="BS132" s="99" t="s">
        <v>572</v>
      </c>
      <c r="BT132" s="100" t="s">
        <v>583</v>
      </c>
      <c r="BU132" s="100" t="s">
        <v>572</v>
      </c>
      <c r="BV132" s="99" t="s">
        <v>583</v>
      </c>
      <c r="BW132" s="100" t="s">
        <v>572</v>
      </c>
      <c r="BX132" s="100" t="s">
        <v>572</v>
      </c>
      <c r="BY132" s="99" t="s">
        <v>583</v>
      </c>
      <c r="BZ132" s="100" t="s">
        <v>583</v>
      </c>
      <c r="CA132" s="99" t="s">
        <v>583</v>
      </c>
      <c r="CB132" s="99" t="s">
        <v>572</v>
      </c>
      <c r="CC132" s="99" t="s">
        <v>572</v>
      </c>
      <c r="CD132" s="99" t="s">
        <v>583</v>
      </c>
      <c r="CE132" s="99" t="s">
        <v>583</v>
      </c>
      <c r="CF132" s="100" t="s">
        <v>572</v>
      </c>
      <c r="CG132" s="100" t="s">
        <v>583</v>
      </c>
      <c r="CH132" s="99" t="s">
        <v>583</v>
      </c>
      <c r="CI132" s="100" t="s">
        <v>583</v>
      </c>
      <c r="CJ132" s="100" t="s">
        <v>583</v>
      </c>
      <c r="CK132" s="100" t="s">
        <v>572</v>
      </c>
      <c r="CL132" s="99" t="s">
        <v>583</v>
      </c>
      <c r="CM132" s="99" t="s">
        <v>572</v>
      </c>
      <c r="CN132" s="100" t="s">
        <v>572</v>
      </c>
      <c r="CO132" s="100" t="s">
        <v>583</v>
      </c>
      <c r="CP132" s="100" t="s">
        <v>576</v>
      </c>
      <c r="CQ132" s="100" t="s">
        <v>575</v>
      </c>
      <c r="CR132" s="100" t="s">
        <v>574</v>
      </c>
      <c r="CS132" s="100" t="s">
        <v>573</v>
      </c>
      <c r="CT132" s="100" t="s">
        <v>572</v>
      </c>
    </row>
    <row r="133" spans="1:98" s="90" customFormat="1" ht="45" x14ac:dyDescent="0.25">
      <c r="A133" s="89" t="s">
        <v>1515</v>
      </c>
      <c r="B133" s="89" t="s">
        <v>215</v>
      </c>
      <c r="C133" s="91" t="s">
        <v>232</v>
      </c>
      <c r="D133" s="89" t="s">
        <v>750</v>
      </c>
      <c r="E133" s="89" t="s">
        <v>571</v>
      </c>
      <c r="F133" s="89" t="s">
        <v>1216</v>
      </c>
      <c r="G133" s="89" t="s">
        <v>643</v>
      </c>
      <c r="H133" s="89" t="s">
        <v>77</v>
      </c>
      <c r="I133" s="99" t="s">
        <v>574</v>
      </c>
      <c r="J133" s="99" t="s">
        <v>572</v>
      </c>
      <c r="K133" s="100" t="s">
        <v>573</v>
      </c>
      <c r="L133" s="100" t="s">
        <v>576</v>
      </c>
      <c r="M133" s="100" t="s">
        <v>576</v>
      </c>
      <c r="N133" s="100" t="s">
        <v>573</v>
      </c>
      <c r="O133" s="100" t="s">
        <v>573</v>
      </c>
      <c r="P133" s="100" t="s">
        <v>574</v>
      </c>
      <c r="Q133" s="99" t="s">
        <v>574</v>
      </c>
      <c r="R133" s="100" t="s">
        <v>576</v>
      </c>
      <c r="S133" s="100" t="s">
        <v>575</v>
      </c>
      <c r="T133" s="99" t="s">
        <v>573</v>
      </c>
      <c r="U133" s="99" t="s">
        <v>572</v>
      </c>
      <c r="V133" s="99" t="s">
        <v>574</v>
      </c>
      <c r="W133" s="99" t="s">
        <v>575</v>
      </c>
      <c r="X133" s="100" t="s">
        <v>574</v>
      </c>
      <c r="Y133" s="99" t="s">
        <v>574</v>
      </c>
      <c r="Z133" s="99" t="s">
        <v>574</v>
      </c>
      <c r="AA133" s="99" t="s">
        <v>574</v>
      </c>
      <c r="AB133" s="99" t="s">
        <v>574</v>
      </c>
      <c r="AC133" s="99" t="s">
        <v>574</v>
      </c>
      <c r="AD133" s="99" t="s">
        <v>574</v>
      </c>
      <c r="AE133" s="99" t="s">
        <v>574</v>
      </c>
      <c r="AF133" s="99" t="s">
        <v>574</v>
      </c>
      <c r="AG133" s="99" t="s">
        <v>574</v>
      </c>
      <c r="AH133" s="99" t="s">
        <v>574</v>
      </c>
      <c r="AI133" s="99" t="s">
        <v>574</v>
      </c>
      <c r="AJ133" s="100" t="s">
        <v>1217</v>
      </c>
      <c r="AK133" s="100" t="s">
        <v>1218</v>
      </c>
      <c r="AL133" s="102" t="s">
        <v>1219</v>
      </c>
      <c r="AM133" s="102" t="s">
        <v>1220</v>
      </c>
      <c r="AN133" s="100" t="s">
        <v>1221</v>
      </c>
      <c r="AO133" s="100" t="s">
        <v>577</v>
      </c>
      <c r="AP133" s="100" t="s">
        <v>577</v>
      </c>
      <c r="AQ133" s="100" t="s">
        <v>572</v>
      </c>
      <c r="AR133" s="99" t="s">
        <v>577</v>
      </c>
      <c r="AS133" s="99" t="s">
        <v>572</v>
      </c>
      <c r="AT133" s="100" t="s">
        <v>572</v>
      </c>
      <c r="AU133" s="99" t="s">
        <v>583</v>
      </c>
      <c r="AV133" s="100" t="s">
        <v>572</v>
      </c>
      <c r="AW133" s="100" t="s">
        <v>583</v>
      </c>
      <c r="AX133" s="100" t="s">
        <v>583</v>
      </c>
      <c r="AY133" s="99" t="s">
        <v>572</v>
      </c>
      <c r="AZ133" s="99" t="s">
        <v>583</v>
      </c>
      <c r="BA133" s="99" t="s">
        <v>583</v>
      </c>
      <c r="BB133" s="100" t="s">
        <v>572</v>
      </c>
      <c r="BC133" s="100" t="s">
        <v>583</v>
      </c>
      <c r="BD133" s="99" t="s">
        <v>583</v>
      </c>
      <c r="BE133" s="100" t="s">
        <v>572</v>
      </c>
      <c r="BF133" s="99" t="s">
        <v>583</v>
      </c>
      <c r="BG133" s="99" t="s">
        <v>572</v>
      </c>
      <c r="BH133" s="100" t="s">
        <v>583</v>
      </c>
      <c r="BI133" s="100" t="s">
        <v>587</v>
      </c>
      <c r="BJ133" s="99" t="s">
        <v>572</v>
      </c>
      <c r="BK133" s="99" t="s">
        <v>583</v>
      </c>
      <c r="BL133" s="100" t="s">
        <v>583</v>
      </c>
      <c r="BM133" s="99" t="s">
        <v>583</v>
      </c>
      <c r="BN133" s="99" t="s">
        <v>583</v>
      </c>
      <c r="BO133" s="99" t="s">
        <v>572</v>
      </c>
      <c r="BP133" s="100" t="s">
        <v>572</v>
      </c>
      <c r="BQ133" s="100" t="s">
        <v>583</v>
      </c>
      <c r="BR133" s="99" t="s">
        <v>583</v>
      </c>
      <c r="BS133" s="100" t="s">
        <v>583</v>
      </c>
      <c r="BT133" s="100" t="s">
        <v>583</v>
      </c>
      <c r="BU133" s="100" t="s">
        <v>572</v>
      </c>
      <c r="BV133" s="99" t="s">
        <v>583</v>
      </c>
      <c r="BW133" s="99" t="s">
        <v>583</v>
      </c>
      <c r="BX133" s="100" t="s">
        <v>583</v>
      </c>
      <c r="BY133" s="100" t="s">
        <v>572</v>
      </c>
      <c r="BZ133" s="100" t="s">
        <v>583</v>
      </c>
      <c r="CA133" s="99" t="s">
        <v>583</v>
      </c>
      <c r="CB133" s="100" t="s">
        <v>583</v>
      </c>
      <c r="CC133" s="99" t="s">
        <v>572</v>
      </c>
      <c r="CD133" s="99" t="s">
        <v>583</v>
      </c>
      <c r="CE133" s="100" t="s">
        <v>572</v>
      </c>
      <c r="CF133" s="99" t="s">
        <v>583</v>
      </c>
      <c r="CG133" s="99" t="s">
        <v>572</v>
      </c>
      <c r="CH133" s="100" t="s">
        <v>572</v>
      </c>
      <c r="CI133" s="100" t="s">
        <v>583</v>
      </c>
      <c r="CJ133" s="100" t="s">
        <v>583</v>
      </c>
      <c r="CK133" s="99" t="s">
        <v>583</v>
      </c>
      <c r="CL133" s="100" t="s">
        <v>572</v>
      </c>
      <c r="CM133" s="100" t="s">
        <v>583</v>
      </c>
      <c r="CN133" s="99" t="s">
        <v>583</v>
      </c>
      <c r="CO133" s="99" t="s">
        <v>572</v>
      </c>
      <c r="CP133" s="100" t="s">
        <v>574</v>
      </c>
      <c r="CQ133" s="100" t="s">
        <v>573</v>
      </c>
      <c r="CR133" s="99" t="s">
        <v>576</v>
      </c>
      <c r="CS133" s="100" t="s">
        <v>572</v>
      </c>
      <c r="CT133" s="100" t="s">
        <v>829</v>
      </c>
    </row>
    <row r="134" spans="1:98" s="90" customFormat="1" x14ac:dyDescent="0.25">
      <c r="A134" s="89" t="s">
        <v>1516</v>
      </c>
      <c r="B134" s="89" t="s">
        <v>215</v>
      </c>
      <c r="C134" s="91" t="s">
        <v>233</v>
      </c>
      <c r="D134" s="89" t="s">
        <v>606</v>
      </c>
      <c r="E134" s="89" t="s">
        <v>571</v>
      </c>
      <c r="F134" s="89" t="s">
        <v>1222</v>
      </c>
      <c r="G134" s="89" t="s">
        <v>645</v>
      </c>
      <c r="H134" s="89" t="s">
        <v>77</v>
      </c>
      <c r="I134" s="99" t="s">
        <v>574</v>
      </c>
      <c r="J134" s="99" t="s">
        <v>572</v>
      </c>
      <c r="K134" s="100" t="s">
        <v>575</v>
      </c>
      <c r="L134" s="99" t="s">
        <v>573</v>
      </c>
      <c r="M134" s="100" t="s">
        <v>575</v>
      </c>
      <c r="N134" s="100" t="s">
        <v>572</v>
      </c>
      <c r="O134" s="99" t="s">
        <v>576</v>
      </c>
      <c r="P134" s="100" t="s">
        <v>573</v>
      </c>
      <c r="Q134" s="100" t="s">
        <v>576</v>
      </c>
      <c r="R134" s="100" t="s">
        <v>576</v>
      </c>
      <c r="S134" s="100" t="s">
        <v>575</v>
      </c>
      <c r="T134" s="100" t="s">
        <v>572</v>
      </c>
      <c r="U134" s="100" t="s">
        <v>574</v>
      </c>
      <c r="V134" s="99" t="s">
        <v>574</v>
      </c>
      <c r="W134" s="100" t="s">
        <v>573</v>
      </c>
      <c r="X134" s="100" t="s">
        <v>575</v>
      </c>
      <c r="Y134" s="99" t="s">
        <v>574</v>
      </c>
      <c r="Z134" s="99" t="s">
        <v>574</v>
      </c>
      <c r="AA134" s="99" t="s">
        <v>574</v>
      </c>
      <c r="AB134" s="99" t="s">
        <v>574</v>
      </c>
      <c r="AC134" s="99" t="s">
        <v>574</v>
      </c>
      <c r="AD134" s="99" t="s">
        <v>574</v>
      </c>
      <c r="AE134" s="99" t="s">
        <v>574</v>
      </c>
      <c r="AF134" s="99" t="s">
        <v>574</v>
      </c>
      <c r="AG134" s="99" t="s">
        <v>574</v>
      </c>
      <c r="AH134" s="99" t="s">
        <v>574</v>
      </c>
      <c r="AI134" s="99" t="s">
        <v>574</v>
      </c>
      <c r="AJ134" s="100" t="s">
        <v>1223</v>
      </c>
      <c r="AK134" s="100" t="s">
        <v>1224</v>
      </c>
      <c r="AL134" s="100" t="s">
        <v>1225</v>
      </c>
      <c r="AM134" s="100" t="s">
        <v>1226</v>
      </c>
      <c r="AN134" s="100" t="s">
        <v>1227</v>
      </c>
      <c r="AO134" s="99" t="s">
        <v>572</v>
      </c>
      <c r="AP134" s="99" t="s">
        <v>572</v>
      </c>
      <c r="AQ134" s="99" t="s">
        <v>577</v>
      </c>
      <c r="AR134" s="99" t="s">
        <v>577</v>
      </c>
      <c r="AS134" s="99" t="s">
        <v>572</v>
      </c>
      <c r="AT134" s="100" t="s">
        <v>572</v>
      </c>
      <c r="AU134" s="100" t="s">
        <v>572</v>
      </c>
      <c r="AV134" s="99" t="s">
        <v>583</v>
      </c>
      <c r="AW134" s="100" t="s">
        <v>583</v>
      </c>
      <c r="AX134" s="100" t="s">
        <v>583</v>
      </c>
      <c r="AY134" s="99" t="s">
        <v>572</v>
      </c>
      <c r="AZ134" s="100" t="s">
        <v>572</v>
      </c>
      <c r="BA134" s="99" t="s">
        <v>583</v>
      </c>
      <c r="BB134" s="99" t="s">
        <v>583</v>
      </c>
      <c r="BC134" s="100" t="s">
        <v>583</v>
      </c>
      <c r="BD134" s="100" t="s">
        <v>572</v>
      </c>
      <c r="BE134" s="100" t="s">
        <v>572</v>
      </c>
      <c r="BF134" s="99" t="s">
        <v>583</v>
      </c>
      <c r="BG134" s="100" t="s">
        <v>583</v>
      </c>
      <c r="BH134" s="100" t="s">
        <v>583</v>
      </c>
      <c r="BI134" s="100" t="s">
        <v>587</v>
      </c>
      <c r="BJ134" s="99" t="s">
        <v>572</v>
      </c>
      <c r="BK134" s="99" t="s">
        <v>583</v>
      </c>
      <c r="BL134" s="100" t="s">
        <v>583</v>
      </c>
      <c r="BM134" s="99" t="s">
        <v>583</v>
      </c>
      <c r="BN134" s="100" t="s">
        <v>572</v>
      </c>
      <c r="BO134" s="99" t="s">
        <v>572</v>
      </c>
      <c r="BP134" s="99" t="s">
        <v>583</v>
      </c>
      <c r="BQ134" s="100" t="s">
        <v>583</v>
      </c>
      <c r="BR134" s="99" t="s">
        <v>583</v>
      </c>
      <c r="BS134" s="99" t="s">
        <v>572</v>
      </c>
      <c r="BT134" s="99" t="s">
        <v>572</v>
      </c>
      <c r="BU134" s="99" t="s">
        <v>583</v>
      </c>
      <c r="BV134" s="99" t="s">
        <v>583</v>
      </c>
      <c r="BW134" s="99" t="s">
        <v>583</v>
      </c>
      <c r="BX134" s="100" t="s">
        <v>572</v>
      </c>
      <c r="BY134" s="99" t="s">
        <v>583</v>
      </c>
      <c r="BZ134" s="100" t="s">
        <v>583</v>
      </c>
      <c r="CA134" s="100" t="s">
        <v>572</v>
      </c>
      <c r="CB134" s="99" t="s">
        <v>572</v>
      </c>
      <c r="CC134" s="99" t="s">
        <v>572</v>
      </c>
      <c r="CD134" s="99" t="s">
        <v>583</v>
      </c>
      <c r="CE134" s="99" t="s">
        <v>583</v>
      </c>
      <c r="CF134" s="100" t="s">
        <v>572</v>
      </c>
      <c r="CG134" s="99" t="s">
        <v>572</v>
      </c>
      <c r="CH134" s="99" t="s">
        <v>583</v>
      </c>
      <c r="CI134" s="100" t="s">
        <v>583</v>
      </c>
      <c r="CJ134" s="100" t="s">
        <v>583</v>
      </c>
      <c r="CK134" s="100" t="s">
        <v>572</v>
      </c>
      <c r="CL134" s="100" t="s">
        <v>572</v>
      </c>
      <c r="CM134" s="99" t="s">
        <v>572</v>
      </c>
      <c r="CN134" s="99" t="s">
        <v>583</v>
      </c>
      <c r="CO134" s="100" t="s">
        <v>583</v>
      </c>
      <c r="CP134" s="100" t="s">
        <v>574</v>
      </c>
      <c r="CQ134" s="100" t="s">
        <v>572</v>
      </c>
      <c r="CR134" s="100" t="s">
        <v>575</v>
      </c>
      <c r="CS134" s="100" t="s">
        <v>576</v>
      </c>
      <c r="CT134" s="100" t="s">
        <v>829</v>
      </c>
    </row>
    <row r="135" spans="1:98" s="90" customFormat="1" x14ac:dyDescent="0.25">
      <c r="A135" s="89" t="s">
        <v>1566</v>
      </c>
      <c r="B135" s="89" t="s">
        <v>215</v>
      </c>
      <c r="C135" s="91" t="s">
        <v>234</v>
      </c>
      <c r="D135" s="89" t="s">
        <v>753</v>
      </c>
      <c r="E135" s="89" t="s">
        <v>571</v>
      </c>
      <c r="F135" s="89" t="s">
        <v>1141</v>
      </c>
      <c r="G135" s="89" t="s">
        <v>739</v>
      </c>
      <c r="H135" s="89" t="s">
        <v>77</v>
      </c>
      <c r="I135" s="99" t="s">
        <v>574</v>
      </c>
      <c r="J135" s="99" t="s">
        <v>572</v>
      </c>
      <c r="K135" s="99" t="s">
        <v>572</v>
      </c>
      <c r="L135" s="99" t="s">
        <v>573</v>
      </c>
      <c r="M135" s="99" t="s">
        <v>574</v>
      </c>
      <c r="N135" s="99" t="s">
        <v>575</v>
      </c>
      <c r="O135" s="99" t="s">
        <v>576</v>
      </c>
      <c r="P135" s="100" t="s">
        <v>574</v>
      </c>
      <c r="Q135" s="99" t="s">
        <v>574</v>
      </c>
      <c r="R135" s="100" t="s">
        <v>575</v>
      </c>
      <c r="S135" s="100" t="s">
        <v>575</v>
      </c>
      <c r="T135" s="100" t="s">
        <v>572</v>
      </c>
      <c r="U135" s="99" t="s">
        <v>572</v>
      </c>
      <c r="V135" s="99" t="s">
        <v>574</v>
      </c>
      <c r="W135" s="100" t="s">
        <v>574</v>
      </c>
      <c r="X135" s="99" t="s">
        <v>576</v>
      </c>
      <c r="Y135" s="99" t="s">
        <v>574</v>
      </c>
      <c r="Z135" s="99" t="s">
        <v>574</v>
      </c>
      <c r="AA135" s="99" t="s">
        <v>574</v>
      </c>
      <c r="AB135" s="99" t="s">
        <v>574</v>
      </c>
      <c r="AC135" s="99" t="s">
        <v>574</v>
      </c>
      <c r="AD135" s="99" t="s">
        <v>574</v>
      </c>
      <c r="AE135" s="99" t="s">
        <v>574</v>
      </c>
      <c r="AF135" s="99" t="s">
        <v>574</v>
      </c>
      <c r="AG135" s="99" t="s">
        <v>574</v>
      </c>
      <c r="AH135" s="99" t="s">
        <v>574</v>
      </c>
      <c r="AI135" s="99" t="s">
        <v>574</v>
      </c>
      <c r="AJ135" s="100" t="s">
        <v>928</v>
      </c>
      <c r="AK135" s="100" t="s">
        <v>1228</v>
      </c>
      <c r="AL135" s="102" t="s">
        <v>978</v>
      </c>
      <c r="AM135" s="100" t="s">
        <v>977</v>
      </c>
      <c r="AN135" s="100" t="s">
        <v>1229</v>
      </c>
      <c r="AO135" s="99" t="s">
        <v>572</v>
      </c>
      <c r="AP135" s="100" t="s">
        <v>577</v>
      </c>
      <c r="AQ135" s="99" t="s">
        <v>577</v>
      </c>
      <c r="AR135" s="100" t="s">
        <v>572</v>
      </c>
      <c r="AS135" s="99" t="s">
        <v>572</v>
      </c>
      <c r="AT135" s="99" t="s">
        <v>583</v>
      </c>
      <c r="AU135" s="99" t="s">
        <v>583</v>
      </c>
      <c r="AV135" s="99" t="s">
        <v>583</v>
      </c>
      <c r="AW135" s="99" t="s">
        <v>572</v>
      </c>
      <c r="AX135" s="99" t="s">
        <v>572</v>
      </c>
      <c r="AY135" s="99" t="s">
        <v>572</v>
      </c>
      <c r="AZ135" s="99" t="s">
        <v>583</v>
      </c>
      <c r="BA135" s="99" t="s">
        <v>583</v>
      </c>
      <c r="BB135" s="100" t="s">
        <v>572</v>
      </c>
      <c r="BC135" s="99" t="s">
        <v>572</v>
      </c>
      <c r="BD135" s="99" t="s">
        <v>583</v>
      </c>
      <c r="BE135" s="99" t="s">
        <v>583</v>
      </c>
      <c r="BF135" s="99" t="s">
        <v>583</v>
      </c>
      <c r="BG135" s="99" t="s">
        <v>572</v>
      </c>
      <c r="BH135" s="99" t="s">
        <v>572</v>
      </c>
      <c r="BI135" s="100" t="s">
        <v>587</v>
      </c>
      <c r="BJ135" s="99" t="s">
        <v>572</v>
      </c>
      <c r="BK135" s="99" t="s">
        <v>583</v>
      </c>
      <c r="BL135" s="99" t="s">
        <v>572</v>
      </c>
      <c r="BM135" s="100" t="s">
        <v>572</v>
      </c>
      <c r="BN135" s="99" t="s">
        <v>583</v>
      </c>
      <c r="BO135" s="99" t="s">
        <v>572</v>
      </c>
      <c r="BP135" s="99" t="s">
        <v>583</v>
      </c>
      <c r="BQ135" s="99" t="s">
        <v>572</v>
      </c>
      <c r="BR135" s="99" t="s">
        <v>583</v>
      </c>
      <c r="BS135" s="99" t="s">
        <v>572</v>
      </c>
      <c r="BT135" s="99" t="s">
        <v>572</v>
      </c>
      <c r="BU135" s="99" t="s">
        <v>583</v>
      </c>
      <c r="BV135" s="100" t="s">
        <v>572</v>
      </c>
      <c r="BW135" s="99" t="s">
        <v>583</v>
      </c>
      <c r="BX135" s="100" t="s">
        <v>572</v>
      </c>
      <c r="BY135" s="100" t="s">
        <v>572</v>
      </c>
      <c r="BZ135" s="100" t="s">
        <v>583</v>
      </c>
      <c r="CA135" s="100" t="s">
        <v>572</v>
      </c>
      <c r="CB135" s="100" t="s">
        <v>583</v>
      </c>
      <c r="CC135" s="100" t="s">
        <v>583</v>
      </c>
      <c r="CD135" s="99" t="s">
        <v>583</v>
      </c>
      <c r="CE135" s="100" t="s">
        <v>572</v>
      </c>
      <c r="CF135" s="100" t="s">
        <v>572</v>
      </c>
      <c r="CG135" s="100" t="s">
        <v>583</v>
      </c>
      <c r="CH135" s="99" t="s">
        <v>583</v>
      </c>
      <c r="CI135" s="99" t="s">
        <v>572</v>
      </c>
      <c r="CJ135" s="99" t="s">
        <v>572</v>
      </c>
      <c r="CK135" s="99" t="s">
        <v>583</v>
      </c>
      <c r="CL135" s="99" t="s">
        <v>583</v>
      </c>
      <c r="CM135" s="99" t="s">
        <v>572</v>
      </c>
      <c r="CN135" s="99" t="s">
        <v>583</v>
      </c>
      <c r="CO135" s="100" t="s">
        <v>583</v>
      </c>
      <c r="CP135" s="100" t="s">
        <v>576</v>
      </c>
      <c r="CQ135" s="100" t="s">
        <v>575</v>
      </c>
      <c r="CR135" s="100" t="s">
        <v>574</v>
      </c>
      <c r="CS135" s="100" t="s">
        <v>573</v>
      </c>
      <c r="CT135" s="100" t="s">
        <v>572</v>
      </c>
    </row>
    <row r="136" spans="1:98" s="90" customFormat="1" x14ac:dyDescent="0.25">
      <c r="A136" s="89" t="s">
        <v>1157</v>
      </c>
      <c r="B136" s="89" t="s">
        <v>215</v>
      </c>
      <c r="C136" s="91" t="s">
        <v>235</v>
      </c>
      <c r="D136" s="89" t="s">
        <v>1230</v>
      </c>
      <c r="E136" s="89" t="s">
        <v>571</v>
      </c>
      <c r="F136" s="89" t="s">
        <v>1231</v>
      </c>
      <c r="G136" s="89" t="s">
        <v>741</v>
      </c>
      <c r="H136" s="89" t="s">
        <v>77</v>
      </c>
      <c r="I136" s="99" t="s">
        <v>574</v>
      </c>
      <c r="J136" s="99" t="s">
        <v>572</v>
      </c>
      <c r="K136" s="99" t="s">
        <v>572</v>
      </c>
      <c r="L136" s="99" t="s">
        <v>573</v>
      </c>
      <c r="M136" s="99" t="s">
        <v>574</v>
      </c>
      <c r="N136" s="99" t="s">
        <v>575</v>
      </c>
      <c r="O136" s="99" t="s">
        <v>576</v>
      </c>
      <c r="P136" s="99" t="s">
        <v>572</v>
      </c>
      <c r="Q136" s="99" t="s">
        <v>574</v>
      </c>
      <c r="R136" s="99" t="s">
        <v>574</v>
      </c>
      <c r="S136" s="99" t="s">
        <v>576</v>
      </c>
      <c r="T136" s="99" t="s">
        <v>573</v>
      </c>
      <c r="U136" s="99" t="s">
        <v>572</v>
      </c>
      <c r="V136" s="99" t="s">
        <v>574</v>
      </c>
      <c r="W136" s="99" t="s">
        <v>575</v>
      </c>
      <c r="X136" s="99" t="s">
        <v>576</v>
      </c>
      <c r="Y136" s="99" t="s">
        <v>574</v>
      </c>
      <c r="Z136" s="99" t="s">
        <v>574</v>
      </c>
      <c r="AA136" s="99" t="s">
        <v>574</v>
      </c>
      <c r="AB136" s="99" t="s">
        <v>574</v>
      </c>
      <c r="AC136" s="99" t="s">
        <v>574</v>
      </c>
      <c r="AD136" s="99" t="s">
        <v>574</v>
      </c>
      <c r="AE136" s="99" t="s">
        <v>574</v>
      </c>
      <c r="AF136" s="99" t="s">
        <v>574</v>
      </c>
      <c r="AG136" s="99" t="s">
        <v>574</v>
      </c>
      <c r="AH136" s="99" t="s">
        <v>574</v>
      </c>
      <c r="AI136" s="99" t="s">
        <v>574</v>
      </c>
      <c r="AJ136" s="100" t="s">
        <v>928</v>
      </c>
      <c r="AK136" s="100" t="s">
        <v>1232</v>
      </c>
      <c r="AL136" s="100" t="s">
        <v>1233</v>
      </c>
      <c r="AM136" s="100" t="s">
        <v>977</v>
      </c>
      <c r="AN136" s="100" t="s">
        <v>1234</v>
      </c>
      <c r="AO136" s="99" t="s">
        <v>572</v>
      </c>
      <c r="AP136" s="100" t="s">
        <v>577</v>
      </c>
      <c r="AQ136" s="99" t="s">
        <v>577</v>
      </c>
      <c r="AR136" s="99" t="s">
        <v>577</v>
      </c>
      <c r="AS136" s="100" t="s">
        <v>577</v>
      </c>
      <c r="AT136" s="99" t="s">
        <v>583</v>
      </c>
      <c r="AU136" s="99" t="s">
        <v>583</v>
      </c>
      <c r="AV136" s="99" t="s">
        <v>583</v>
      </c>
      <c r="AW136" s="99" t="s">
        <v>572</v>
      </c>
      <c r="AX136" s="100" t="s">
        <v>583</v>
      </c>
      <c r="AY136" s="100" t="s">
        <v>583</v>
      </c>
      <c r="AZ136" s="99" t="s">
        <v>583</v>
      </c>
      <c r="BA136" s="99" t="s">
        <v>583</v>
      </c>
      <c r="BB136" s="99" t="s">
        <v>583</v>
      </c>
      <c r="BC136" s="99" t="s">
        <v>572</v>
      </c>
      <c r="BD136" s="99" t="s">
        <v>583</v>
      </c>
      <c r="BE136" s="99" t="s">
        <v>583</v>
      </c>
      <c r="BF136" s="99" t="s">
        <v>583</v>
      </c>
      <c r="BG136" s="99" t="s">
        <v>572</v>
      </c>
      <c r="BH136" s="100" t="s">
        <v>583</v>
      </c>
      <c r="BI136" s="100" t="s">
        <v>587</v>
      </c>
      <c r="BJ136" s="99" t="s">
        <v>572</v>
      </c>
      <c r="BK136" s="99" t="s">
        <v>583</v>
      </c>
      <c r="BL136" s="100" t="s">
        <v>583</v>
      </c>
      <c r="BM136" s="99" t="s">
        <v>583</v>
      </c>
      <c r="BN136" s="99" t="s">
        <v>583</v>
      </c>
      <c r="BO136" s="100" t="s">
        <v>583</v>
      </c>
      <c r="BP136" s="99" t="s">
        <v>583</v>
      </c>
      <c r="BQ136" s="99" t="s">
        <v>572</v>
      </c>
      <c r="BR136" s="99" t="s">
        <v>583</v>
      </c>
      <c r="BS136" s="99" t="s">
        <v>572</v>
      </c>
      <c r="BT136" s="99" t="s">
        <v>572</v>
      </c>
      <c r="BU136" s="99" t="s">
        <v>583</v>
      </c>
      <c r="BV136" s="100" t="s">
        <v>572</v>
      </c>
      <c r="BW136" s="99" t="s">
        <v>583</v>
      </c>
      <c r="BX136" s="100" t="s">
        <v>583</v>
      </c>
      <c r="BY136" s="99" t="s">
        <v>583</v>
      </c>
      <c r="BZ136" s="99" t="s">
        <v>572</v>
      </c>
      <c r="CA136" s="99" t="s">
        <v>583</v>
      </c>
      <c r="CB136" s="99" t="s">
        <v>572</v>
      </c>
      <c r="CC136" s="99" t="s">
        <v>572</v>
      </c>
      <c r="CD136" s="100" t="s">
        <v>572</v>
      </c>
      <c r="CE136" s="100" t="s">
        <v>572</v>
      </c>
      <c r="CF136" s="99" t="s">
        <v>583</v>
      </c>
      <c r="CG136" s="99" t="s">
        <v>572</v>
      </c>
      <c r="CH136" s="99" t="s">
        <v>583</v>
      </c>
      <c r="CI136" s="100" t="s">
        <v>583</v>
      </c>
      <c r="CJ136" s="100" t="s">
        <v>583</v>
      </c>
      <c r="CK136" s="99" t="s">
        <v>583</v>
      </c>
      <c r="CL136" s="99" t="s">
        <v>583</v>
      </c>
      <c r="CM136" s="99" t="s">
        <v>572</v>
      </c>
      <c r="CN136" s="99" t="s">
        <v>583</v>
      </c>
      <c r="CO136" s="100" t="s">
        <v>583</v>
      </c>
      <c r="CP136" s="100" t="s">
        <v>576</v>
      </c>
      <c r="CQ136" s="100" t="s">
        <v>575</v>
      </c>
      <c r="CR136" s="100" t="s">
        <v>829</v>
      </c>
      <c r="CS136" s="100" t="s">
        <v>573</v>
      </c>
      <c r="CT136" s="100" t="s">
        <v>572</v>
      </c>
    </row>
    <row r="137" spans="1:98" s="90" customFormat="1" ht="45" x14ac:dyDescent="0.25">
      <c r="A137" s="89" t="s">
        <v>1163</v>
      </c>
      <c r="B137" s="89" t="s">
        <v>215</v>
      </c>
      <c r="C137" s="91" t="s">
        <v>236</v>
      </c>
      <c r="D137" s="89" t="s">
        <v>755</v>
      </c>
      <c r="E137" s="89" t="s">
        <v>571</v>
      </c>
      <c r="F137" s="89" t="s">
        <v>1235</v>
      </c>
      <c r="G137" s="89" t="s">
        <v>688</v>
      </c>
      <c r="H137" s="89" t="s">
        <v>77</v>
      </c>
      <c r="I137" s="99" t="s">
        <v>574</v>
      </c>
      <c r="J137" s="99" t="s">
        <v>572</v>
      </c>
      <c r="K137" s="99" t="s">
        <v>572</v>
      </c>
      <c r="L137" s="99" t="s">
        <v>573</v>
      </c>
      <c r="M137" s="99" t="s">
        <v>574</v>
      </c>
      <c r="N137" s="100" t="s">
        <v>573</v>
      </c>
      <c r="O137" s="99" t="s">
        <v>576</v>
      </c>
      <c r="P137" s="99" t="s">
        <v>572</v>
      </c>
      <c r="Q137" s="100" t="s">
        <v>576</v>
      </c>
      <c r="R137" s="99" t="s">
        <v>574</v>
      </c>
      <c r="S137" s="100" t="s">
        <v>573</v>
      </c>
      <c r="T137" s="100" t="s">
        <v>574</v>
      </c>
      <c r="U137" s="99" t="s">
        <v>572</v>
      </c>
      <c r="V137" s="99" t="s">
        <v>574</v>
      </c>
      <c r="W137" s="99" t="s">
        <v>575</v>
      </c>
      <c r="X137" s="99" t="s">
        <v>576</v>
      </c>
      <c r="Y137" s="99" t="s">
        <v>574</v>
      </c>
      <c r="Z137" s="99" t="s">
        <v>574</v>
      </c>
      <c r="AA137" s="99" t="s">
        <v>574</v>
      </c>
      <c r="AB137" s="99" t="s">
        <v>574</v>
      </c>
      <c r="AC137" s="99" t="s">
        <v>574</v>
      </c>
      <c r="AD137" s="99" t="s">
        <v>574</v>
      </c>
      <c r="AE137" s="99" t="s">
        <v>574</v>
      </c>
      <c r="AF137" s="99" t="s">
        <v>574</v>
      </c>
      <c r="AG137" s="99" t="s">
        <v>574</v>
      </c>
      <c r="AH137" s="99" t="s">
        <v>574</v>
      </c>
      <c r="AI137" s="99" t="s">
        <v>574</v>
      </c>
      <c r="AJ137" s="100" t="s">
        <v>873</v>
      </c>
      <c r="AK137" s="100" t="s">
        <v>1236</v>
      </c>
      <c r="AL137" s="102" t="s">
        <v>1237</v>
      </c>
      <c r="AM137" s="102" t="s">
        <v>1238</v>
      </c>
      <c r="AN137" s="100" t="s">
        <v>1239</v>
      </c>
      <c r="AO137" s="99" t="s">
        <v>572</v>
      </c>
      <c r="AP137" s="99" t="s">
        <v>572</v>
      </c>
      <c r="AQ137" s="99" t="s">
        <v>577</v>
      </c>
      <c r="AR137" s="100" t="s">
        <v>572</v>
      </c>
      <c r="AS137" s="100" t="s">
        <v>577</v>
      </c>
      <c r="AT137" s="100" t="s">
        <v>572</v>
      </c>
      <c r="AU137" s="100" t="s">
        <v>572</v>
      </c>
      <c r="AV137" s="99" t="s">
        <v>583</v>
      </c>
      <c r="AW137" s="99" t="s">
        <v>572</v>
      </c>
      <c r="AX137" s="100" t="s">
        <v>583</v>
      </c>
      <c r="AY137" s="99" t="s">
        <v>572</v>
      </c>
      <c r="AZ137" s="99" t="s">
        <v>583</v>
      </c>
      <c r="BA137" s="99" t="s">
        <v>583</v>
      </c>
      <c r="BB137" s="99" t="s">
        <v>583</v>
      </c>
      <c r="BC137" s="100" t="s">
        <v>583</v>
      </c>
      <c r="BD137" s="99" t="s">
        <v>583</v>
      </c>
      <c r="BE137" s="99" t="s">
        <v>583</v>
      </c>
      <c r="BF137" s="99" t="s">
        <v>583</v>
      </c>
      <c r="BG137" s="99" t="s">
        <v>572</v>
      </c>
      <c r="BH137" s="99" t="s">
        <v>572</v>
      </c>
      <c r="BI137" s="100" t="s">
        <v>587</v>
      </c>
      <c r="BJ137" s="99" t="s">
        <v>572</v>
      </c>
      <c r="BK137" s="99" t="s">
        <v>583</v>
      </c>
      <c r="BL137" s="100" t="s">
        <v>583</v>
      </c>
      <c r="BM137" s="99" t="s">
        <v>583</v>
      </c>
      <c r="BN137" s="99" t="s">
        <v>583</v>
      </c>
      <c r="BO137" s="99" t="s">
        <v>572</v>
      </c>
      <c r="BP137" s="100" t="s">
        <v>572</v>
      </c>
      <c r="BQ137" s="100" t="s">
        <v>583</v>
      </c>
      <c r="BR137" s="99" t="s">
        <v>583</v>
      </c>
      <c r="BS137" s="99" t="s">
        <v>572</v>
      </c>
      <c r="BT137" s="99" t="s">
        <v>572</v>
      </c>
      <c r="BU137" s="99" t="s">
        <v>583</v>
      </c>
      <c r="BV137" s="100" t="s">
        <v>572</v>
      </c>
      <c r="BW137" s="99" t="s">
        <v>583</v>
      </c>
      <c r="BX137" s="100" t="s">
        <v>583</v>
      </c>
      <c r="BY137" s="99" t="s">
        <v>583</v>
      </c>
      <c r="BZ137" s="100" t="s">
        <v>583</v>
      </c>
      <c r="CA137" s="100" t="s">
        <v>572</v>
      </c>
      <c r="CB137" s="99" t="s">
        <v>572</v>
      </c>
      <c r="CC137" s="100" t="s">
        <v>583</v>
      </c>
      <c r="CD137" s="99" t="s">
        <v>583</v>
      </c>
      <c r="CE137" s="99" t="s">
        <v>583</v>
      </c>
      <c r="CF137" s="100" t="s">
        <v>572</v>
      </c>
      <c r="CG137" s="100" t="s">
        <v>583</v>
      </c>
      <c r="CH137" s="99" t="s">
        <v>583</v>
      </c>
      <c r="CI137" s="100" t="s">
        <v>583</v>
      </c>
      <c r="CJ137" s="99" t="s">
        <v>572</v>
      </c>
      <c r="CK137" s="100" t="s">
        <v>572</v>
      </c>
      <c r="CL137" s="99" t="s">
        <v>583</v>
      </c>
      <c r="CM137" s="100" t="s">
        <v>583</v>
      </c>
      <c r="CN137" s="100" t="s">
        <v>572</v>
      </c>
      <c r="CO137" s="100" t="s">
        <v>583</v>
      </c>
      <c r="CP137" s="100" t="s">
        <v>829</v>
      </c>
      <c r="CQ137" s="100" t="s">
        <v>575</v>
      </c>
      <c r="CR137" s="100" t="s">
        <v>574</v>
      </c>
      <c r="CS137" s="100" t="s">
        <v>573</v>
      </c>
      <c r="CT137" s="100" t="s">
        <v>572</v>
      </c>
    </row>
    <row r="138" spans="1:98" s="90" customFormat="1" ht="285" x14ac:dyDescent="0.25">
      <c r="A138" s="89" t="s">
        <v>1471</v>
      </c>
      <c r="B138" s="89" t="s">
        <v>215</v>
      </c>
      <c r="C138" s="91" t="s">
        <v>237</v>
      </c>
      <c r="D138" s="89" t="s">
        <v>757</v>
      </c>
      <c r="E138" s="89" t="s">
        <v>571</v>
      </c>
      <c r="F138" s="89" t="s">
        <v>1034</v>
      </c>
      <c r="G138" s="89" t="s">
        <v>758</v>
      </c>
      <c r="H138" s="89" t="s">
        <v>77</v>
      </c>
      <c r="I138" s="99" t="s">
        <v>574</v>
      </c>
      <c r="J138" s="99" t="s">
        <v>572</v>
      </c>
      <c r="K138" s="99" t="s">
        <v>572</v>
      </c>
      <c r="L138" s="99" t="s">
        <v>573</v>
      </c>
      <c r="M138" s="99" t="s">
        <v>574</v>
      </c>
      <c r="N138" s="99" t="s">
        <v>575</v>
      </c>
      <c r="O138" s="99" t="s">
        <v>576</v>
      </c>
      <c r="P138" s="99" t="s">
        <v>572</v>
      </c>
      <c r="Q138" s="99" t="s">
        <v>574</v>
      </c>
      <c r="R138" s="99" t="s">
        <v>574</v>
      </c>
      <c r="S138" s="99" t="s">
        <v>576</v>
      </c>
      <c r="T138" s="99" t="s">
        <v>573</v>
      </c>
      <c r="U138" s="99" t="s">
        <v>572</v>
      </c>
      <c r="V138" s="99" t="s">
        <v>574</v>
      </c>
      <c r="W138" s="99" t="s">
        <v>575</v>
      </c>
      <c r="X138" s="99" t="s">
        <v>576</v>
      </c>
      <c r="Y138" s="99" t="s">
        <v>574</v>
      </c>
      <c r="Z138" s="99" t="s">
        <v>574</v>
      </c>
      <c r="AA138" s="99" t="s">
        <v>574</v>
      </c>
      <c r="AB138" s="99" t="s">
        <v>574</v>
      </c>
      <c r="AC138" s="99" t="s">
        <v>574</v>
      </c>
      <c r="AD138" s="99" t="s">
        <v>574</v>
      </c>
      <c r="AE138" s="99" t="s">
        <v>574</v>
      </c>
      <c r="AF138" s="99" t="s">
        <v>574</v>
      </c>
      <c r="AG138" s="99" t="s">
        <v>574</v>
      </c>
      <c r="AH138" s="99" t="s">
        <v>574</v>
      </c>
      <c r="AI138" s="99" t="s">
        <v>574</v>
      </c>
      <c r="AJ138" s="102" t="s">
        <v>982</v>
      </c>
      <c r="AK138" s="102" t="s">
        <v>1438</v>
      </c>
      <c r="AL138" s="102" t="s">
        <v>897</v>
      </c>
      <c r="AM138" s="102" t="s">
        <v>1479</v>
      </c>
      <c r="AN138" s="102" t="s">
        <v>1480</v>
      </c>
      <c r="AO138" s="99" t="s">
        <v>572</v>
      </c>
      <c r="AP138" s="99" t="s">
        <v>572</v>
      </c>
      <c r="AQ138" s="99" t="s">
        <v>577</v>
      </c>
      <c r="AR138" s="99" t="s">
        <v>577</v>
      </c>
      <c r="AS138" s="99" t="s">
        <v>572</v>
      </c>
      <c r="AT138" s="99" t="s">
        <v>583</v>
      </c>
      <c r="AU138" s="99" t="s">
        <v>583</v>
      </c>
      <c r="AV138" s="99" t="s">
        <v>583</v>
      </c>
      <c r="AW138" s="99" t="s">
        <v>572</v>
      </c>
      <c r="AX138" s="100" t="s">
        <v>583</v>
      </c>
      <c r="AY138" s="100" t="s">
        <v>583</v>
      </c>
      <c r="AZ138" s="99" t="s">
        <v>583</v>
      </c>
      <c r="BA138" s="99" t="s">
        <v>583</v>
      </c>
      <c r="BB138" s="99" t="s">
        <v>583</v>
      </c>
      <c r="BC138" s="99" t="s">
        <v>572</v>
      </c>
      <c r="BD138" s="99" t="s">
        <v>583</v>
      </c>
      <c r="BE138" s="99" t="s">
        <v>583</v>
      </c>
      <c r="BF138" s="99" t="s">
        <v>583</v>
      </c>
      <c r="BG138" s="99" t="s">
        <v>572</v>
      </c>
      <c r="BH138" s="100" t="s">
        <v>583</v>
      </c>
      <c r="BI138" s="100" t="s">
        <v>587</v>
      </c>
      <c r="BJ138" s="99" t="s">
        <v>572</v>
      </c>
      <c r="BK138" s="99" t="s">
        <v>583</v>
      </c>
      <c r="BL138" s="99" t="s">
        <v>572</v>
      </c>
      <c r="BM138" s="99" t="s">
        <v>583</v>
      </c>
      <c r="BN138" s="100" t="s">
        <v>572</v>
      </c>
      <c r="BO138" s="99" t="s">
        <v>572</v>
      </c>
      <c r="BP138" s="100" t="s">
        <v>572</v>
      </c>
      <c r="BQ138" s="100" t="s">
        <v>583</v>
      </c>
      <c r="BR138" s="100" t="s">
        <v>572</v>
      </c>
      <c r="BS138" s="99" t="s">
        <v>572</v>
      </c>
      <c r="BT138" s="99" t="s">
        <v>572</v>
      </c>
      <c r="BU138" s="99" t="s">
        <v>583</v>
      </c>
      <c r="BV138" s="100" t="s">
        <v>572</v>
      </c>
      <c r="BW138" s="99" t="s">
        <v>583</v>
      </c>
      <c r="BX138" s="100" t="s">
        <v>583</v>
      </c>
      <c r="BY138" s="99" t="s">
        <v>583</v>
      </c>
      <c r="BZ138" s="99" t="s">
        <v>572</v>
      </c>
      <c r="CA138" s="99" t="s">
        <v>583</v>
      </c>
      <c r="CB138" s="99" t="s">
        <v>572</v>
      </c>
      <c r="CC138" s="100" t="s">
        <v>583</v>
      </c>
      <c r="CD138" s="100" t="s">
        <v>572</v>
      </c>
      <c r="CE138" s="99" t="s">
        <v>583</v>
      </c>
      <c r="CF138" s="99" t="s">
        <v>583</v>
      </c>
      <c r="CG138" s="99" t="s">
        <v>572</v>
      </c>
      <c r="CH138" s="99" t="s">
        <v>583</v>
      </c>
      <c r="CI138" s="100" t="s">
        <v>583</v>
      </c>
      <c r="CJ138" s="100" t="s">
        <v>583</v>
      </c>
      <c r="CK138" s="100" t="s">
        <v>572</v>
      </c>
      <c r="CL138" s="100" t="s">
        <v>572</v>
      </c>
      <c r="CM138" s="100" t="s">
        <v>583</v>
      </c>
      <c r="CN138" s="100" t="s">
        <v>572</v>
      </c>
      <c r="CO138" s="99" t="s">
        <v>572</v>
      </c>
      <c r="CP138" s="100" t="s">
        <v>576</v>
      </c>
      <c r="CQ138" s="100" t="s">
        <v>575</v>
      </c>
      <c r="CR138" s="100" t="s">
        <v>574</v>
      </c>
      <c r="CS138" s="100" t="s">
        <v>829</v>
      </c>
      <c r="CT138" s="100" t="s">
        <v>573</v>
      </c>
    </row>
    <row r="139" spans="1:98" s="90" customFormat="1" x14ac:dyDescent="0.25">
      <c r="A139" s="89" t="s">
        <v>1449</v>
      </c>
      <c r="B139" s="89" t="s">
        <v>215</v>
      </c>
      <c r="C139" s="91" t="s">
        <v>238</v>
      </c>
      <c r="D139" s="89" t="s">
        <v>835</v>
      </c>
      <c r="E139" s="89" t="s">
        <v>571</v>
      </c>
      <c r="F139" s="89" t="s">
        <v>1231</v>
      </c>
      <c r="G139" s="89" t="s">
        <v>746</v>
      </c>
      <c r="H139" s="89" t="s">
        <v>77</v>
      </c>
      <c r="I139" s="99" t="s">
        <v>574</v>
      </c>
      <c r="J139" s="99" t="s">
        <v>572</v>
      </c>
      <c r="K139" s="99" t="s">
        <v>572</v>
      </c>
      <c r="L139" s="99" t="s">
        <v>573</v>
      </c>
      <c r="M139" s="99" t="s">
        <v>574</v>
      </c>
      <c r="N139" s="99" t="s">
        <v>575</v>
      </c>
      <c r="O139" s="99" t="s">
        <v>576</v>
      </c>
      <c r="P139" s="99" t="s">
        <v>572</v>
      </c>
      <c r="Q139" s="99" t="s">
        <v>574</v>
      </c>
      <c r="R139" s="99" t="s">
        <v>574</v>
      </c>
      <c r="S139" s="99" t="s">
        <v>576</v>
      </c>
      <c r="T139" s="100" t="s">
        <v>572</v>
      </c>
      <c r="U139" s="100" t="s">
        <v>574</v>
      </c>
      <c r="V139" s="99" t="s">
        <v>574</v>
      </c>
      <c r="W139" s="99" t="s">
        <v>575</v>
      </c>
      <c r="X139" s="99" t="s">
        <v>576</v>
      </c>
      <c r="Y139" s="99" t="s">
        <v>574</v>
      </c>
      <c r="Z139" s="99" t="s">
        <v>574</v>
      </c>
      <c r="AA139" s="99" t="s">
        <v>574</v>
      </c>
      <c r="AB139" s="99" t="s">
        <v>574</v>
      </c>
      <c r="AC139" s="99" t="s">
        <v>574</v>
      </c>
      <c r="AD139" s="99" t="s">
        <v>574</v>
      </c>
      <c r="AE139" s="99" t="s">
        <v>574</v>
      </c>
      <c r="AF139" s="99" t="s">
        <v>574</v>
      </c>
      <c r="AG139" s="99" t="s">
        <v>574</v>
      </c>
      <c r="AH139" s="99" t="s">
        <v>574</v>
      </c>
      <c r="AI139" s="99" t="s">
        <v>574</v>
      </c>
      <c r="AJ139" s="100" t="s">
        <v>1517</v>
      </c>
      <c r="AK139" s="100" t="s">
        <v>929</v>
      </c>
      <c r="AL139" s="100" t="s">
        <v>978</v>
      </c>
      <c r="AM139" s="100" t="s">
        <v>977</v>
      </c>
      <c r="AN139" s="100" t="s">
        <v>932</v>
      </c>
      <c r="AO139" s="99" t="s">
        <v>572</v>
      </c>
      <c r="AP139" s="100" t="s">
        <v>577</v>
      </c>
      <c r="AQ139" s="100" t="s">
        <v>572</v>
      </c>
      <c r="AR139" s="99" t="s">
        <v>577</v>
      </c>
      <c r="AS139" s="100" t="s">
        <v>577</v>
      </c>
      <c r="AT139" s="99" t="s">
        <v>583</v>
      </c>
      <c r="AU139" s="99" t="s">
        <v>583</v>
      </c>
      <c r="AV139" s="99" t="s">
        <v>583</v>
      </c>
      <c r="AW139" s="99" t="s">
        <v>572</v>
      </c>
      <c r="AX139" s="99" t="s">
        <v>572</v>
      </c>
      <c r="AY139" s="99" t="s">
        <v>572</v>
      </c>
      <c r="AZ139" s="99" t="s">
        <v>583</v>
      </c>
      <c r="BA139" s="99" t="s">
        <v>583</v>
      </c>
      <c r="BB139" s="99" t="s">
        <v>583</v>
      </c>
      <c r="BC139" s="99" t="s">
        <v>572</v>
      </c>
      <c r="BD139" s="99" t="s">
        <v>583</v>
      </c>
      <c r="BE139" s="99" t="s">
        <v>583</v>
      </c>
      <c r="BF139" s="99" t="s">
        <v>583</v>
      </c>
      <c r="BG139" s="99" t="s">
        <v>572</v>
      </c>
      <c r="BH139" s="100" t="s">
        <v>583</v>
      </c>
      <c r="BI139" s="100" t="s">
        <v>587</v>
      </c>
      <c r="BJ139" s="99" t="s">
        <v>572</v>
      </c>
      <c r="BK139" s="99" t="s">
        <v>583</v>
      </c>
      <c r="BL139" s="99" t="s">
        <v>572</v>
      </c>
      <c r="BM139" s="99" t="s">
        <v>583</v>
      </c>
      <c r="BN139" s="99" t="s">
        <v>583</v>
      </c>
      <c r="BO139" s="100" t="s">
        <v>583</v>
      </c>
      <c r="BP139" s="99" t="s">
        <v>583</v>
      </c>
      <c r="BQ139" s="99" t="s">
        <v>572</v>
      </c>
      <c r="BR139" s="99" t="s">
        <v>583</v>
      </c>
      <c r="BS139" s="99" t="s">
        <v>572</v>
      </c>
      <c r="BT139" s="100" t="s">
        <v>583</v>
      </c>
      <c r="BU139" s="99" t="s">
        <v>583</v>
      </c>
      <c r="BV139" s="100" t="s">
        <v>572</v>
      </c>
      <c r="BW139" s="99" t="s">
        <v>583</v>
      </c>
      <c r="BX139" s="100" t="s">
        <v>583</v>
      </c>
      <c r="BY139" s="99" t="s">
        <v>583</v>
      </c>
      <c r="BZ139" s="99" t="s">
        <v>572</v>
      </c>
      <c r="CA139" s="100" t="s">
        <v>572</v>
      </c>
      <c r="CB139" s="100" t="s">
        <v>583</v>
      </c>
      <c r="CC139" s="100" t="s">
        <v>583</v>
      </c>
      <c r="CD139" s="99" t="s">
        <v>583</v>
      </c>
      <c r="CE139" s="100" t="s">
        <v>572</v>
      </c>
      <c r="CF139" s="99" t="s">
        <v>583</v>
      </c>
      <c r="CG139" s="99" t="s">
        <v>572</v>
      </c>
      <c r="CH139" s="100" t="s">
        <v>572</v>
      </c>
      <c r="CI139" s="100" t="s">
        <v>583</v>
      </c>
      <c r="CJ139" s="100" t="s">
        <v>583</v>
      </c>
      <c r="CK139" s="99" t="s">
        <v>583</v>
      </c>
      <c r="CL139" s="100" t="s">
        <v>572</v>
      </c>
      <c r="CM139" s="100" t="s">
        <v>583</v>
      </c>
      <c r="CN139" s="100" t="s">
        <v>572</v>
      </c>
      <c r="CO139" s="100" t="s">
        <v>583</v>
      </c>
      <c r="CP139" s="100" t="s">
        <v>576</v>
      </c>
      <c r="CQ139" s="100" t="s">
        <v>575</v>
      </c>
      <c r="CR139" s="100" t="s">
        <v>574</v>
      </c>
      <c r="CS139" s="100" t="s">
        <v>573</v>
      </c>
      <c r="CT139" s="100" t="s">
        <v>829</v>
      </c>
    </row>
    <row r="140" spans="1:98" s="90" customFormat="1" ht="30" x14ac:dyDescent="0.25">
      <c r="A140" s="89" t="s">
        <v>1174</v>
      </c>
      <c r="B140" s="89" t="s">
        <v>215</v>
      </c>
      <c r="C140" s="91" t="s">
        <v>239</v>
      </c>
      <c r="D140" s="89" t="s">
        <v>759</v>
      </c>
      <c r="E140" s="89" t="s">
        <v>571</v>
      </c>
      <c r="F140" s="89" t="s">
        <v>1043</v>
      </c>
      <c r="G140" s="89" t="s">
        <v>762</v>
      </c>
      <c r="H140" s="89" t="s">
        <v>77</v>
      </c>
      <c r="I140" s="99" t="s">
        <v>574</v>
      </c>
      <c r="J140" s="99" t="s">
        <v>572</v>
      </c>
      <c r="K140" s="99" t="s">
        <v>572</v>
      </c>
      <c r="L140" s="99" t="s">
        <v>573</v>
      </c>
      <c r="M140" s="99" t="s">
        <v>574</v>
      </c>
      <c r="N140" s="99" t="s">
        <v>575</v>
      </c>
      <c r="O140" s="99" t="s">
        <v>576</v>
      </c>
      <c r="P140" s="99" t="s">
        <v>572</v>
      </c>
      <c r="Q140" s="99" t="s">
        <v>574</v>
      </c>
      <c r="R140" s="99" t="s">
        <v>574</v>
      </c>
      <c r="S140" s="99" t="s">
        <v>576</v>
      </c>
      <c r="T140" s="100" t="s">
        <v>576</v>
      </c>
      <c r="U140" s="99" t="s">
        <v>572</v>
      </c>
      <c r="V140" s="99" t="s">
        <v>574</v>
      </c>
      <c r="W140" s="99" t="s">
        <v>575</v>
      </c>
      <c r="X140" s="99" t="s">
        <v>576</v>
      </c>
      <c r="Y140" s="99" t="s">
        <v>574</v>
      </c>
      <c r="Z140" s="99" t="s">
        <v>574</v>
      </c>
      <c r="AA140" s="99" t="s">
        <v>574</v>
      </c>
      <c r="AB140" s="99" t="s">
        <v>574</v>
      </c>
      <c r="AC140" s="99" t="s">
        <v>574</v>
      </c>
      <c r="AD140" s="99" t="s">
        <v>574</v>
      </c>
      <c r="AE140" s="99" t="s">
        <v>574</v>
      </c>
      <c r="AF140" s="99" t="s">
        <v>574</v>
      </c>
      <c r="AG140" s="99" t="s">
        <v>574</v>
      </c>
      <c r="AH140" s="99" t="s">
        <v>574</v>
      </c>
      <c r="AI140" s="99" t="s">
        <v>574</v>
      </c>
      <c r="AJ140" s="102" t="s">
        <v>852</v>
      </c>
      <c r="AK140" s="102" t="s">
        <v>831</v>
      </c>
      <c r="AL140" s="102" t="s">
        <v>853</v>
      </c>
      <c r="AM140" s="102" t="s">
        <v>854</v>
      </c>
      <c r="AN140" s="102" t="s">
        <v>935</v>
      </c>
      <c r="AO140" s="99" t="s">
        <v>572</v>
      </c>
      <c r="AP140" s="99" t="s">
        <v>572</v>
      </c>
      <c r="AQ140" s="99" t="s">
        <v>577</v>
      </c>
      <c r="AR140" s="99" t="s">
        <v>577</v>
      </c>
      <c r="AS140" s="100" t="s">
        <v>577</v>
      </c>
      <c r="AT140" s="99" t="s">
        <v>583</v>
      </c>
      <c r="AU140" s="99" t="s">
        <v>583</v>
      </c>
      <c r="AV140" s="99" t="s">
        <v>583</v>
      </c>
      <c r="AW140" s="99" t="s">
        <v>572</v>
      </c>
      <c r="AX140" s="99" t="s">
        <v>572</v>
      </c>
      <c r="AY140" s="100" t="s">
        <v>583</v>
      </c>
      <c r="AZ140" s="99" t="s">
        <v>583</v>
      </c>
      <c r="BA140" s="99" t="s">
        <v>583</v>
      </c>
      <c r="BB140" s="99" t="s">
        <v>583</v>
      </c>
      <c r="BC140" s="99" t="s">
        <v>572</v>
      </c>
      <c r="BD140" s="99" t="s">
        <v>583</v>
      </c>
      <c r="BE140" s="99" t="s">
        <v>583</v>
      </c>
      <c r="BF140" s="99" t="s">
        <v>583</v>
      </c>
      <c r="BG140" s="99" t="s">
        <v>572</v>
      </c>
      <c r="BH140" s="99" t="s">
        <v>572</v>
      </c>
      <c r="BI140" s="100" t="s">
        <v>587</v>
      </c>
      <c r="BJ140" s="99" t="s">
        <v>572</v>
      </c>
      <c r="BK140" s="99" t="s">
        <v>583</v>
      </c>
      <c r="BL140" s="99" t="s">
        <v>572</v>
      </c>
      <c r="BM140" s="99" t="s">
        <v>583</v>
      </c>
      <c r="BN140" s="99" t="s">
        <v>583</v>
      </c>
      <c r="BO140" s="99" t="s">
        <v>572</v>
      </c>
      <c r="BP140" s="99" t="s">
        <v>583</v>
      </c>
      <c r="BQ140" s="99" t="s">
        <v>572</v>
      </c>
      <c r="BR140" s="99" t="s">
        <v>583</v>
      </c>
      <c r="BS140" s="99" t="s">
        <v>572</v>
      </c>
      <c r="BT140" s="100" t="s">
        <v>583</v>
      </c>
      <c r="BU140" s="99" t="s">
        <v>583</v>
      </c>
      <c r="BV140" s="100" t="s">
        <v>572</v>
      </c>
      <c r="BW140" s="99" t="s">
        <v>583</v>
      </c>
      <c r="BX140" s="100" t="s">
        <v>583</v>
      </c>
      <c r="BY140" s="99" t="s">
        <v>583</v>
      </c>
      <c r="BZ140" s="99" t="s">
        <v>572</v>
      </c>
      <c r="CA140" s="99" t="s">
        <v>583</v>
      </c>
      <c r="CB140" s="100" t="s">
        <v>583</v>
      </c>
      <c r="CC140" s="99" t="s">
        <v>572</v>
      </c>
      <c r="CD140" s="100" t="s">
        <v>572</v>
      </c>
      <c r="CE140" s="99" t="s">
        <v>583</v>
      </c>
      <c r="CF140" s="99" t="s">
        <v>583</v>
      </c>
      <c r="CG140" s="99" t="s">
        <v>572</v>
      </c>
      <c r="CH140" s="99" t="s">
        <v>583</v>
      </c>
      <c r="CI140" s="100" t="s">
        <v>583</v>
      </c>
      <c r="CJ140" s="100" t="s">
        <v>583</v>
      </c>
      <c r="CK140" s="100" t="s">
        <v>572</v>
      </c>
      <c r="CL140" s="99" t="s">
        <v>583</v>
      </c>
      <c r="CM140" s="99" t="s">
        <v>572</v>
      </c>
      <c r="CN140" s="99" t="s">
        <v>583</v>
      </c>
      <c r="CO140" s="100" t="s">
        <v>583</v>
      </c>
      <c r="CP140" s="100" t="s">
        <v>576</v>
      </c>
      <c r="CQ140" s="100" t="s">
        <v>575</v>
      </c>
      <c r="CR140" s="100" t="s">
        <v>574</v>
      </c>
      <c r="CS140" s="100" t="s">
        <v>573</v>
      </c>
      <c r="CT140" s="100" t="s">
        <v>572</v>
      </c>
    </row>
    <row r="141" spans="1:98" s="90" customFormat="1" x14ac:dyDescent="0.25">
      <c r="A141" s="89" t="s">
        <v>1518</v>
      </c>
      <c r="B141" s="89" t="s">
        <v>215</v>
      </c>
      <c r="C141" s="91" t="s">
        <v>240</v>
      </c>
      <c r="D141" s="89" t="s">
        <v>1240</v>
      </c>
      <c r="E141" s="89" t="s">
        <v>571</v>
      </c>
      <c r="F141" s="89" t="s">
        <v>1241</v>
      </c>
      <c r="G141" s="89" t="s">
        <v>626</v>
      </c>
      <c r="H141" s="89" t="s">
        <v>77</v>
      </c>
      <c r="I141" s="99" t="s">
        <v>574</v>
      </c>
      <c r="J141" s="100" t="s">
        <v>575</v>
      </c>
      <c r="K141" s="100" t="s">
        <v>576</v>
      </c>
      <c r="L141" s="99" t="s">
        <v>573</v>
      </c>
      <c r="M141" s="100" t="s">
        <v>573</v>
      </c>
      <c r="N141" s="100" t="s">
        <v>576</v>
      </c>
      <c r="O141" s="99" t="s">
        <v>576</v>
      </c>
      <c r="P141" s="100" t="s">
        <v>574</v>
      </c>
      <c r="Q141" s="100" t="s">
        <v>576</v>
      </c>
      <c r="R141" s="100" t="s">
        <v>572</v>
      </c>
      <c r="S141" s="100" t="s">
        <v>574</v>
      </c>
      <c r="T141" s="100" t="s">
        <v>574</v>
      </c>
      <c r="U141" s="100" t="s">
        <v>575</v>
      </c>
      <c r="V141" s="100" t="s">
        <v>575</v>
      </c>
      <c r="W141" s="100" t="s">
        <v>576</v>
      </c>
      <c r="X141" s="100" t="s">
        <v>572</v>
      </c>
      <c r="Y141" s="99" t="s">
        <v>574</v>
      </c>
      <c r="Z141" s="99" t="s">
        <v>574</v>
      </c>
      <c r="AA141" s="99" t="s">
        <v>574</v>
      </c>
      <c r="AB141" s="99" t="s">
        <v>574</v>
      </c>
      <c r="AC141" s="99" t="s">
        <v>574</v>
      </c>
      <c r="AD141" s="99" t="s">
        <v>574</v>
      </c>
      <c r="AE141" s="99" t="s">
        <v>574</v>
      </c>
      <c r="AF141" s="99" t="s">
        <v>574</v>
      </c>
      <c r="AG141" s="99" t="s">
        <v>574</v>
      </c>
      <c r="AH141" s="99" t="s">
        <v>574</v>
      </c>
      <c r="AI141" s="99" t="s">
        <v>574</v>
      </c>
      <c r="AJ141" s="100" t="s">
        <v>1233</v>
      </c>
      <c r="AK141" s="100" t="s">
        <v>1242</v>
      </c>
      <c r="AL141" s="100" t="s">
        <v>1243</v>
      </c>
      <c r="AM141" s="100" t="s">
        <v>1244</v>
      </c>
      <c r="AN141" s="100" t="s">
        <v>1243</v>
      </c>
      <c r="AO141" s="100" t="s">
        <v>587</v>
      </c>
      <c r="AP141" s="100" t="s">
        <v>587</v>
      </c>
      <c r="AQ141" s="100" t="s">
        <v>587</v>
      </c>
      <c r="AR141" s="100" t="s">
        <v>587</v>
      </c>
      <c r="AS141" s="99" t="s">
        <v>572</v>
      </c>
      <c r="AT141" s="99" t="s">
        <v>583</v>
      </c>
      <c r="AU141" s="99" t="s">
        <v>583</v>
      </c>
      <c r="AV141" s="99" t="s">
        <v>583</v>
      </c>
      <c r="AW141" s="100" t="s">
        <v>583</v>
      </c>
      <c r="AX141" s="99" t="s">
        <v>572</v>
      </c>
      <c r="AY141" s="100" t="s">
        <v>583</v>
      </c>
      <c r="AZ141" s="99" t="s">
        <v>583</v>
      </c>
      <c r="BA141" s="99" t="s">
        <v>583</v>
      </c>
      <c r="BB141" s="99" t="s">
        <v>583</v>
      </c>
      <c r="BC141" s="99" t="s">
        <v>572</v>
      </c>
      <c r="BD141" s="99" t="s">
        <v>583</v>
      </c>
      <c r="BE141" s="99" t="s">
        <v>583</v>
      </c>
      <c r="BF141" s="99" t="s">
        <v>583</v>
      </c>
      <c r="BG141" s="100" t="s">
        <v>583</v>
      </c>
      <c r="BH141" s="99" t="s">
        <v>572</v>
      </c>
      <c r="BI141" s="100" t="s">
        <v>587</v>
      </c>
      <c r="BJ141" s="100" t="s">
        <v>583</v>
      </c>
      <c r="BK141" s="99" t="s">
        <v>583</v>
      </c>
      <c r="BL141" s="100" t="s">
        <v>583</v>
      </c>
      <c r="BM141" s="99" t="s">
        <v>583</v>
      </c>
      <c r="BN141" s="99" t="s">
        <v>583</v>
      </c>
      <c r="BO141" s="100" t="s">
        <v>583</v>
      </c>
      <c r="BP141" s="99" t="s">
        <v>583</v>
      </c>
      <c r="BQ141" s="99" t="s">
        <v>572</v>
      </c>
      <c r="BR141" s="99" t="s">
        <v>583</v>
      </c>
      <c r="BS141" s="100" t="s">
        <v>583</v>
      </c>
      <c r="BT141" s="99" t="s">
        <v>572</v>
      </c>
      <c r="BU141" s="99" t="s">
        <v>583</v>
      </c>
      <c r="BV141" s="99" t="s">
        <v>583</v>
      </c>
      <c r="BW141" s="99" t="s">
        <v>583</v>
      </c>
      <c r="BX141" s="100" t="s">
        <v>583</v>
      </c>
      <c r="BY141" s="99" t="s">
        <v>583</v>
      </c>
      <c r="BZ141" s="99" t="s">
        <v>572</v>
      </c>
      <c r="CA141" s="99" t="s">
        <v>583</v>
      </c>
      <c r="CB141" s="100" t="s">
        <v>583</v>
      </c>
      <c r="CC141" s="100" t="s">
        <v>583</v>
      </c>
      <c r="CD141" s="99" t="s">
        <v>583</v>
      </c>
      <c r="CE141" s="100" t="s">
        <v>572</v>
      </c>
      <c r="CF141" s="99" t="s">
        <v>583</v>
      </c>
      <c r="CG141" s="100" t="s">
        <v>583</v>
      </c>
      <c r="CH141" s="99" t="s">
        <v>583</v>
      </c>
      <c r="CI141" s="99" t="s">
        <v>572</v>
      </c>
      <c r="CJ141" s="100" t="s">
        <v>583</v>
      </c>
      <c r="CK141" s="99" t="s">
        <v>583</v>
      </c>
      <c r="CL141" s="99" t="s">
        <v>583</v>
      </c>
      <c r="CM141" s="100" t="s">
        <v>583</v>
      </c>
      <c r="CN141" s="99" t="s">
        <v>583</v>
      </c>
      <c r="CO141" s="99" t="s">
        <v>572</v>
      </c>
      <c r="CP141" s="100" t="s">
        <v>587</v>
      </c>
      <c r="CQ141" s="100" t="s">
        <v>587</v>
      </c>
      <c r="CR141" s="100" t="s">
        <v>587</v>
      </c>
      <c r="CS141" s="100" t="s">
        <v>574</v>
      </c>
      <c r="CT141" s="100" t="s">
        <v>587</v>
      </c>
    </row>
    <row r="142" spans="1:98" s="90" customFormat="1" x14ac:dyDescent="0.25">
      <c r="A142" s="89" t="s">
        <v>1415</v>
      </c>
      <c r="B142" s="89" t="s">
        <v>215</v>
      </c>
      <c r="C142" s="91" t="s">
        <v>241</v>
      </c>
      <c r="D142" s="89" t="s">
        <v>1246</v>
      </c>
      <c r="E142" s="89" t="s">
        <v>571</v>
      </c>
      <c r="F142" s="89" t="s">
        <v>1247</v>
      </c>
      <c r="G142" s="89" t="s">
        <v>738</v>
      </c>
      <c r="H142" s="89" t="s">
        <v>77</v>
      </c>
      <c r="I142" s="99" t="s">
        <v>574</v>
      </c>
      <c r="J142" s="99" t="s">
        <v>572</v>
      </c>
      <c r="K142" s="99" t="s">
        <v>572</v>
      </c>
      <c r="L142" s="99" t="s">
        <v>573</v>
      </c>
      <c r="M142" s="99" t="s">
        <v>574</v>
      </c>
      <c r="N142" s="99" t="s">
        <v>575</v>
      </c>
      <c r="O142" s="99" t="s">
        <v>576</v>
      </c>
      <c r="P142" s="99" t="s">
        <v>572</v>
      </c>
      <c r="Q142" s="99" t="s">
        <v>574</v>
      </c>
      <c r="R142" s="99" t="s">
        <v>574</v>
      </c>
      <c r="S142" s="99" t="s">
        <v>576</v>
      </c>
      <c r="T142" s="99" t="s">
        <v>573</v>
      </c>
      <c r="U142" s="99" t="s">
        <v>572</v>
      </c>
      <c r="V142" s="99" t="s">
        <v>574</v>
      </c>
      <c r="W142" s="99" t="s">
        <v>575</v>
      </c>
      <c r="X142" s="99" t="s">
        <v>576</v>
      </c>
      <c r="Y142" s="99" t="s">
        <v>574</v>
      </c>
      <c r="Z142" s="99" t="s">
        <v>574</v>
      </c>
      <c r="AA142" s="99" t="s">
        <v>574</v>
      </c>
      <c r="AB142" s="99" t="s">
        <v>574</v>
      </c>
      <c r="AC142" s="99" t="s">
        <v>574</v>
      </c>
      <c r="AD142" s="99" t="s">
        <v>574</v>
      </c>
      <c r="AE142" s="99" t="s">
        <v>574</v>
      </c>
      <c r="AF142" s="99" t="s">
        <v>574</v>
      </c>
      <c r="AG142" s="99" t="s">
        <v>574</v>
      </c>
      <c r="AH142" s="99" t="s">
        <v>574</v>
      </c>
      <c r="AI142" s="99" t="s">
        <v>574</v>
      </c>
      <c r="AJ142" s="100" t="s">
        <v>1248</v>
      </c>
      <c r="AK142" s="100" t="s">
        <v>1249</v>
      </c>
      <c r="AL142" s="100" t="s">
        <v>1250</v>
      </c>
      <c r="AM142" s="100" t="s">
        <v>1251</v>
      </c>
      <c r="AN142" s="100" t="s">
        <v>1252</v>
      </c>
      <c r="AO142" s="99" t="s">
        <v>572</v>
      </c>
      <c r="AP142" s="99" t="s">
        <v>572</v>
      </c>
      <c r="AQ142" s="99" t="s">
        <v>577</v>
      </c>
      <c r="AR142" s="99" t="s">
        <v>577</v>
      </c>
      <c r="AS142" s="99" t="s">
        <v>572</v>
      </c>
      <c r="AT142" s="100" t="s">
        <v>572</v>
      </c>
      <c r="AU142" s="99" t="s">
        <v>583</v>
      </c>
      <c r="AV142" s="99" t="s">
        <v>583</v>
      </c>
      <c r="AW142" s="100" t="s">
        <v>583</v>
      </c>
      <c r="AX142" s="100" t="s">
        <v>583</v>
      </c>
      <c r="AY142" s="100" t="s">
        <v>583</v>
      </c>
      <c r="AZ142" s="99" t="s">
        <v>583</v>
      </c>
      <c r="BA142" s="99" t="s">
        <v>583</v>
      </c>
      <c r="BB142" s="99" t="s">
        <v>583</v>
      </c>
      <c r="BC142" s="99" t="s">
        <v>572</v>
      </c>
      <c r="BD142" s="99" t="s">
        <v>583</v>
      </c>
      <c r="BE142" s="99" t="s">
        <v>583</v>
      </c>
      <c r="BF142" s="99" t="s">
        <v>583</v>
      </c>
      <c r="BG142" s="99" t="s">
        <v>572</v>
      </c>
      <c r="BH142" s="100" t="s">
        <v>583</v>
      </c>
      <c r="BI142" s="100" t="s">
        <v>587</v>
      </c>
      <c r="BJ142" s="99" t="s">
        <v>572</v>
      </c>
      <c r="BK142" s="99" t="s">
        <v>583</v>
      </c>
      <c r="BL142" s="100" t="s">
        <v>583</v>
      </c>
      <c r="BM142" s="99" t="s">
        <v>583</v>
      </c>
      <c r="BN142" s="99" t="s">
        <v>583</v>
      </c>
      <c r="BO142" s="100" t="s">
        <v>583</v>
      </c>
      <c r="BP142" s="99" t="s">
        <v>583</v>
      </c>
      <c r="BQ142" s="99" t="s">
        <v>572</v>
      </c>
      <c r="BR142" s="99" t="s">
        <v>583</v>
      </c>
      <c r="BS142" s="99" t="s">
        <v>572</v>
      </c>
      <c r="BT142" s="99" t="s">
        <v>572</v>
      </c>
      <c r="BU142" s="99" t="s">
        <v>583</v>
      </c>
      <c r="BV142" s="100" t="s">
        <v>572</v>
      </c>
      <c r="BW142" s="99" t="s">
        <v>583</v>
      </c>
      <c r="BX142" s="100" t="s">
        <v>583</v>
      </c>
      <c r="BY142" s="99" t="s">
        <v>583</v>
      </c>
      <c r="BZ142" s="100" t="s">
        <v>583</v>
      </c>
      <c r="CA142" s="100" t="s">
        <v>572</v>
      </c>
      <c r="CB142" s="100" t="s">
        <v>583</v>
      </c>
      <c r="CC142" s="100" t="s">
        <v>583</v>
      </c>
      <c r="CD142" s="99" t="s">
        <v>583</v>
      </c>
      <c r="CE142" s="99" t="s">
        <v>583</v>
      </c>
      <c r="CF142" s="99" t="s">
        <v>583</v>
      </c>
      <c r="CG142" s="99" t="s">
        <v>572</v>
      </c>
      <c r="CH142" s="99" t="s">
        <v>583</v>
      </c>
      <c r="CI142" s="100" t="s">
        <v>583</v>
      </c>
      <c r="CJ142" s="100" t="s">
        <v>583</v>
      </c>
      <c r="CK142" s="99" t="s">
        <v>583</v>
      </c>
      <c r="CL142" s="99" t="s">
        <v>583</v>
      </c>
      <c r="CM142" s="99" t="s">
        <v>572</v>
      </c>
      <c r="CN142" s="99" t="s">
        <v>583</v>
      </c>
      <c r="CO142" s="100" t="s">
        <v>583</v>
      </c>
      <c r="CP142" s="100" t="s">
        <v>576</v>
      </c>
      <c r="CQ142" s="100" t="s">
        <v>575</v>
      </c>
      <c r="CR142" s="100" t="s">
        <v>574</v>
      </c>
      <c r="CS142" s="100" t="s">
        <v>573</v>
      </c>
      <c r="CT142" s="100" t="s">
        <v>572</v>
      </c>
    </row>
    <row r="143" spans="1:98" s="90" customFormat="1" x14ac:dyDescent="0.25">
      <c r="A143" s="89" t="s">
        <v>1178</v>
      </c>
      <c r="B143" s="89" t="s">
        <v>215</v>
      </c>
      <c r="C143" s="91" t="s">
        <v>243</v>
      </c>
      <c r="D143" s="89" t="s">
        <v>761</v>
      </c>
      <c r="E143" s="89" t="s">
        <v>571</v>
      </c>
      <c r="F143" s="89" t="s">
        <v>1253</v>
      </c>
      <c r="G143" s="89" t="s">
        <v>635</v>
      </c>
      <c r="H143" s="89" t="s">
        <v>77</v>
      </c>
      <c r="I143" s="99" t="s">
        <v>587</v>
      </c>
      <c r="J143" s="100" t="s">
        <v>576</v>
      </c>
      <c r="K143" s="100" t="s">
        <v>574</v>
      </c>
      <c r="L143" s="100" t="s">
        <v>574</v>
      </c>
      <c r="M143" s="100" t="s">
        <v>573</v>
      </c>
      <c r="N143" s="99" t="s">
        <v>575</v>
      </c>
      <c r="O143" s="99" t="s">
        <v>576</v>
      </c>
      <c r="P143" s="100" t="s">
        <v>573</v>
      </c>
      <c r="Q143" s="100" t="s">
        <v>576</v>
      </c>
      <c r="R143" s="100" t="s">
        <v>573</v>
      </c>
      <c r="S143" s="100" t="s">
        <v>575</v>
      </c>
      <c r="T143" s="100" t="s">
        <v>576</v>
      </c>
      <c r="U143" s="100" t="s">
        <v>574</v>
      </c>
      <c r="V143" s="100" t="s">
        <v>576</v>
      </c>
      <c r="W143" s="100" t="s">
        <v>572</v>
      </c>
      <c r="X143" s="100" t="s">
        <v>574</v>
      </c>
      <c r="Y143" s="99" t="s">
        <v>587</v>
      </c>
      <c r="Z143" s="99" t="s">
        <v>587</v>
      </c>
      <c r="AA143" s="99" t="s">
        <v>587</v>
      </c>
      <c r="AB143" s="99" t="s">
        <v>587</v>
      </c>
      <c r="AC143" s="99" t="s">
        <v>587</v>
      </c>
      <c r="AD143" s="99" t="s">
        <v>587</v>
      </c>
      <c r="AE143" s="99" t="s">
        <v>587</v>
      </c>
      <c r="AF143" s="99" t="s">
        <v>587</v>
      </c>
      <c r="AG143" s="99" t="s">
        <v>587</v>
      </c>
      <c r="AH143" s="99" t="s">
        <v>587</v>
      </c>
      <c r="AI143" s="99" t="s">
        <v>587</v>
      </c>
      <c r="AJ143" s="100" t="s">
        <v>1254</v>
      </c>
      <c r="AK143" s="100" t="s">
        <v>1255</v>
      </c>
      <c r="AL143" s="100" t="s">
        <v>1237</v>
      </c>
      <c r="AM143" s="100" t="s">
        <v>1217</v>
      </c>
      <c r="AN143" s="100" t="s">
        <v>1256</v>
      </c>
      <c r="AO143" s="99" t="s">
        <v>572</v>
      </c>
      <c r="AP143" s="100" t="s">
        <v>577</v>
      </c>
      <c r="AQ143" s="100" t="s">
        <v>572</v>
      </c>
      <c r="AR143" s="100" t="s">
        <v>572</v>
      </c>
      <c r="AS143" s="99" t="s">
        <v>572</v>
      </c>
      <c r="AT143" s="100" t="s">
        <v>572</v>
      </c>
      <c r="AU143" s="100" t="s">
        <v>572</v>
      </c>
      <c r="AV143" s="99" t="s">
        <v>583</v>
      </c>
      <c r="AW143" s="100" t="s">
        <v>583</v>
      </c>
      <c r="AX143" s="100" t="s">
        <v>583</v>
      </c>
      <c r="AY143" s="99" t="s">
        <v>572</v>
      </c>
      <c r="AZ143" s="100" t="s">
        <v>572</v>
      </c>
      <c r="BA143" s="99" t="s">
        <v>583</v>
      </c>
      <c r="BB143" s="99" t="s">
        <v>583</v>
      </c>
      <c r="BC143" s="100" t="s">
        <v>583</v>
      </c>
      <c r="BD143" s="100" t="s">
        <v>572</v>
      </c>
      <c r="BE143" s="100" t="s">
        <v>572</v>
      </c>
      <c r="BF143" s="99" t="s">
        <v>583</v>
      </c>
      <c r="BG143" s="100" t="s">
        <v>583</v>
      </c>
      <c r="BH143" s="100" t="s">
        <v>583</v>
      </c>
      <c r="BI143" s="100" t="s">
        <v>587</v>
      </c>
      <c r="BJ143" s="100" t="s">
        <v>583</v>
      </c>
      <c r="BK143" s="99" t="s">
        <v>583</v>
      </c>
      <c r="BL143" s="99" t="s">
        <v>572</v>
      </c>
      <c r="BM143" s="100" t="s">
        <v>572</v>
      </c>
      <c r="BN143" s="100" t="s">
        <v>572</v>
      </c>
      <c r="BO143" s="100" t="s">
        <v>583</v>
      </c>
      <c r="BP143" s="100" t="s">
        <v>572</v>
      </c>
      <c r="BQ143" s="100" t="s">
        <v>583</v>
      </c>
      <c r="BR143" s="99" t="s">
        <v>583</v>
      </c>
      <c r="BS143" s="99" t="s">
        <v>572</v>
      </c>
      <c r="BT143" s="100" t="s">
        <v>583</v>
      </c>
      <c r="BU143" s="99" t="s">
        <v>583</v>
      </c>
      <c r="BV143" s="100" t="s">
        <v>572</v>
      </c>
      <c r="BW143" s="99" t="s">
        <v>583</v>
      </c>
      <c r="BX143" s="100" t="s">
        <v>583</v>
      </c>
      <c r="BY143" s="99" t="s">
        <v>583</v>
      </c>
      <c r="BZ143" s="100" t="s">
        <v>583</v>
      </c>
      <c r="CA143" s="99" t="s">
        <v>583</v>
      </c>
      <c r="CB143" s="99" t="s">
        <v>572</v>
      </c>
      <c r="CC143" s="99" t="s">
        <v>572</v>
      </c>
      <c r="CD143" s="99" t="s">
        <v>583</v>
      </c>
      <c r="CE143" s="99" t="s">
        <v>583</v>
      </c>
      <c r="CF143" s="100" t="s">
        <v>572</v>
      </c>
      <c r="CG143" s="99" t="s">
        <v>572</v>
      </c>
      <c r="CH143" s="99" t="s">
        <v>583</v>
      </c>
      <c r="CI143" s="100" t="s">
        <v>583</v>
      </c>
      <c r="CJ143" s="100" t="s">
        <v>583</v>
      </c>
      <c r="CK143" s="100" t="s">
        <v>572</v>
      </c>
      <c r="CL143" s="100" t="s">
        <v>572</v>
      </c>
      <c r="CM143" s="100" t="s">
        <v>583</v>
      </c>
      <c r="CN143" s="99" t="s">
        <v>583</v>
      </c>
      <c r="CO143" s="100" t="s">
        <v>583</v>
      </c>
      <c r="CP143" s="100" t="s">
        <v>574</v>
      </c>
      <c r="CQ143" s="100" t="s">
        <v>574</v>
      </c>
      <c r="CR143" s="100" t="s">
        <v>574</v>
      </c>
      <c r="CS143" s="100" t="s">
        <v>574</v>
      </c>
      <c r="CT143" s="99" t="s">
        <v>574</v>
      </c>
    </row>
    <row r="144" spans="1:98" s="90" customFormat="1" x14ac:dyDescent="0.25">
      <c r="A144" s="89" t="s">
        <v>1519</v>
      </c>
      <c r="B144" s="89" t="s">
        <v>215</v>
      </c>
      <c r="C144" s="91" t="s">
        <v>244</v>
      </c>
      <c r="D144" s="89" t="s">
        <v>836</v>
      </c>
      <c r="E144" s="89" t="s">
        <v>571</v>
      </c>
      <c r="F144" s="89" t="s">
        <v>1257</v>
      </c>
      <c r="G144" s="89" t="s">
        <v>737</v>
      </c>
      <c r="H144" s="89" t="s">
        <v>77</v>
      </c>
      <c r="I144" s="99" t="s">
        <v>574</v>
      </c>
      <c r="J144" s="100" t="s">
        <v>576</v>
      </c>
      <c r="K144" s="99" t="s">
        <v>572</v>
      </c>
      <c r="L144" s="100" t="s">
        <v>574</v>
      </c>
      <c r="M144" s="100" t="s">
        <v>576</v>
      </c>
      <c r="N144" s="99" t="s">
        <v>575</v>
      </c>
      <c r="O144" s="99" t="s">
        <v>576</v>
      </c>
      <c r="P144" s="99" t="s">
        <v>572</v>
      </c>
      <c r="Q144" s="99" t="s">
        <v>574</v>
      </c>
      <c r="R144" s="99" t="s">
        <v>574</v>
      </c>
      <c r="S144" s="100" t="s">
        <v>575</v>
      </c>
      <c r="T144" s="100" t="s">
        <v>576</v>
      </c>
      <c r="U144" s="100" t="s">
        <v>573</v>
      </c>
      <c r="V144" s="100" t="s">
        <v>575</v>
      </c>
      <c r="W144" s="99" t="s">
        <v>575</v>
      </c>
      <c r="X144" s="99" t="s">
        <v>576</v>
      </c>
      <c r="Y144" s="99" t="s">
        <v>574</v>
      </c>
      <c r="Z144" s="99" t="s">
        <v>574</v>
      </c>
      <c r="AA144" s="99" t="s">
        <v>574</v>
      </c>
      <c r="AB144" s="99" t="s">
        <v>574</v>
      </c>
      <c r="AC144" s="99" t="s">
        <v>574</v>
      </c>
      <c r="AD144" s="99" t="s">
        <v>574</v>
      </c>
      <c r="AE144" s="99" t="s">
        <v>574</v>
      </c>
      <c r="AF144" s="99" t="s">
        <v>574</v>
      </c>
      <c r="AG144" s="99" t="s">
        <v>574</v>
      </c>
      <c r="AH144" s="99" t="s">
        <v>574</v>
      </c>
      <c r="AI144" s="99" t="s">
        <v>574</v>
      </c>
      <c r="AJ144" s="100" t="s">
        <v>1258</v>
      </c>
      <c r="AK144" s="100" t="s">
        <v>906</v>
      </c>
      <c r="AL144" s="100" t="s">
        <v>1259</v>
      </c>
      <c r="AM144" s="100" t="s">
        <v>1260</v>
      </c>
      <c r="AN144" s="100" t="s">
        <v>877</v>
      </c>
      <c r="AO144" s="99" t="s">
        <v>572</v>
      </c>
      <c r="AP144" s="99" t="s">
        <v>572</v>
      </c>
      <c r="AQ144" s="99" t="s">
        <v>577</v>
      </c>
      <c r="AR144" s="99" t="s">
        <v>577</v>
      </c>
      <c r="AS144" s="100" t="s">
        <v>577</v>
      </c>
      <c r="AT144" s="100" t="s">
        <v>572</v>
      </c>
      <c r="AU144" s="99" t="s">
        <v>583</v>
      </c>
      <c r="AV144" s="100" t="s">
        <v>572</v>
      </c>
      <c r="AW144" s="100" t="s">
        <v>583</v>
      </c>
      <c r="AX144" s="100" t="s">
        <v>583</v>
      </c>
      <c r="AY144" s="100" t="s">
        <v>583</v>
      </c>
      <c r="AZ144" s="99" t="s">
        <v>583</v>
      </c>
      <c r="BA144" s="99" t="s">
        <v>583</v>
      </c>
      <c r="BB144" s="100" t="s">
        <v>572</v>
      </c>
      <c r="BC144" s="99" t="s">
        <v>572</v>
      </c>
      <c r="BD144" s="99" t="s">
        <v>583</v>
      </c>
      <c r="BE144" s="99" t="s">
        <v>583</v>
      </c>
      <c r="BF144" s="99" t="s">
        <v>583</v>
      </c>
      <c r="BG144" s="99" t="s">
        <v>572</v>
      </c>
      <c r="BH144" s="99" t="s">
        <v>572</v>
      </c>
      <c r="BI144" s="100" t="s">
        <v>587</v>
      </c>
      <c r="BJ144" s="99" t="s">
        <v>572</v>
      </c>
      <c r="BK144" s="99" t="s">
        <v>583</v>
      </c>
      <c r="BL144" s="99" t="s">
        <v>572</v>
      </c>
      <c r="BM144" s="99" t="s">
        <v>583</v>
      </c>
      <c r="BN144" s="99" t="s">
        <v>583</v>
      </c>
      <c r="BO144" s="100" t="s">
        <v>583</v>
      </c>
      <c r="BP144" s="99" t="s">
        <v>583</v>
      </c>
      <c r="BQ144" s="99" t="s">
        <v>572</v>
      </c>
      <c r="BR144" s="99" t="s">
        <v>583</v>
      </c>
      <c r="BS144" s="100" t="s">
        <v>583</v>
      </c>
      <c r="BT144" s="99" t="s">
        <v>572</v>
      </c>
      <c r="BU144" s="99" t="s">
        <v>583</v>
      </c>
      <c r="BV144" s="100" t="s">
        <v>572</v>
      </c>
      <c r="BW144" s="99" t="s">
        <v>583</v>
      </c>
      <c r="BX144" s="100" t="s">
        <v>572</v>
      </c>
      <c r="BY144" s="99" t="s">
        <v>583</v>
      </c>
      <c r="BZ144" s="100" t="s">
        <v>583</v>
      </c>
      <c r="CA144" s="99" t="s">
        <v>583</v>
      </c>
      <c r="CB144" s="99" t="s">
        <v>572</v>
      </c>
      <c r="CC144" s="99" t="s">
        <v>572</v>
      </c>
      <c r="CD144" s="99" t="s">
        <v>583</v>
      </c>
      <c r="CE144" s="99" t="s">
        <v>583</v>
      </c>
      <c r="CF144" s="100" t="s">
        <v>572</v>
      </c>
      <c r="CG144" s="99" t="s">
        <v>572</v>
      </c>
      <c r="CH144" s="99" t="s">
        <v>583</v>
      </c>
      <c r="CI144" s="100" t="s">
        <v>583</v>
      </c>
      <c r="CJ144" s="100" t="s">
        <v>583</v>
      </c>
      <c r="CK144" s="99" t="s">
        <v>583</v>
      </c>
      <c r="CL144" s="99" t="s">
        <v>583</v>
      </c>
      <c r="CM144" s="99" t="s">
        <v>572</v>
      </c>
      <c r="CN144" s="99" t="s">
        <v>583</v>
      </c>
      <c r="CO144" s="100" t="s">
        <v>583</v>
      </c>
      <c r="CP144" s="100" t="s">
        <v>576</v>
      </c>
      <c r="CQ144" s="100" t="s">
        <v>575</v>
      </c>
      <c r="CR144" s="100" t="s">
        <v>574</v>
      </c>
      <c r="CS144" s="100" t="s">
        <v>573</v>
      </c>
      <c r="CT144" s="100" t="s">
        <v>572</v>
      </c>
    </row>
    <row r="145" spans="1:98" s="90" customFormat="1" x14ac:dyDescent="0.25">
      <c r="A145" s="89" t="s">
        <v>1520</v>
      </c>
      <c r="B145" s="89" t="s">
        <v>215</v>
      </c>
      <c r="C145" s="91" t="s">
        <v>245</v>
      </c>
      <c r="D145" s="89" t="s">
        <v>661</v>
      </c>
      <c r="E145" s="89" t="s">
        <v>571</v>
      </c>
      <c r="F145" s="89" t="s">
        <v>1222</v>
      </c>
      <c r="G145" s="89" t="s">
        <v>665</v>
      </c>
      <c r="H145" s="89" t="s">
        <v>77</v>
      </c>
      <c r="I145" s="99" t="s">
        <v>574</v>
      </c>
      <c r="J145" s="100" t="s">
        <v>573</v>
      </c>
      <c r="K145" s="99" t="s">
        <v>572</v>
      </c>
      <c r="L145" s="100" t="s">
        <v>572</v>
      </c>
      <c r="M145" s="100" t="s">
        <v>572</v>
      </c>
      <c r="N145" s="100" t="s">
        <v>572</v>
      </c>
      <c r="O145" s="99" t="s">
        <v>576</v>
      </c>
      <c r="P145" s="100" t="s">
        <v>576</v>
      </c>
      <c r="Q145" s="99" t="s">
        <v>574</v>
      </c>
      <c r="R145" s="100" t="s">
        <v>573</v>
      </c>
      <c r="S145" s="100" t="s">
        <v>575</v>
      </c>
      <c r="T145" s="100" t="s">
        <v>576</v>
      </c>
      <c r="U145" s="100" t="s">
        <v>573</v>
      </c>
      <c r="V145" s="99" t="s">
        <v>574</v>
      </c>
      <c r="W145" s="99" t="s">
        <v>575</v>
      </c>
      <c r="X145" s="100" t="s">
        <v>572</v>
      </c>
      <c r="Y145" s="99" t="s">
        <v>574</v>
      </c>
      <c r="Z145" s="99" t="s">
        <v>574</v>
      </c>
      <c r="AA145" s="99" t="s">
        <v>574</v>
      </c>
      <c r="AB145" s="99" t="s">
        <v>574</v>
      </c>
      <c r="AC145" s="99" t="s">
        <v>574</v>
      </c>
      <c r="AD145" s="99" t="s">
        <v>574</v>
      </c>
      <c r="AE145" s="99" t="s">
        <v>587</v>
      </c>
      <c r="AF145" s="99" t="s">
        <v>574</v>
      </c>
      <c r="AG145" s="99" t="s">
        <v>574</v>
      </c>
      <c r="AH145" s="99" t="s">
        <v>574</v>
      </c>
      <c r="AI145" s="99" t="s">
        <v>574</v>
      </c>
      <c r="AJ145" s="100" t="s">
        <v>1261</v>
      </c>
      <c r="AK145" s="100" t="s">
        <v>906</v>
      </c>
      <c r="AL145" s="100" t="s">
        <v>1262</v>
      </c>
      <c r="AM145" s="100" t="s">
        <v>1263</v>
      </c>
      <c r="AN145" s="100" t="s">
        <v>1264</v>
      </c>
      <c r="AO145" s="99" t="s">
        <v>572</v>
      </c>
      <c r="AP145" s="99" t="s">
        <v>572</v>
      </c>
      <c r="AQ145" s="99" t="s">
        <v>577</v>
      </c>
      <c r="AR145" s="100" t="s">
        <v>572</v>
      </c>
      <c r="AS145" s="99" t="s">
        <v>572</v>
      </c>
      <c r="AT145" s="99" t="s">
        <v>583</v>
      </c>
      <c r="AU145" s="99" t="s">
        <v>583</v>
      </c>
      <c r="AV145" s="100" t="s">
        <v>572</v>
      </c>
      <c r="AW145" s="99" t="s">
        <v>572</v>
      </c>
      <c r="AX145" s="100" t="s">
        <v>583</v>
      </c>
      <c r="AY145" s="99" t="s">
        <v>572</v>
      </c>
      <c r="AZ145" s="100" t="s">
        <v>572</v>
      </c>
      <c r="BA145" s="99" t="s">
        <v>583</v>
      </c>
      <c r="BB145" s="99" t="s">
        <v>583</v>
      </c>
      <c r="BC145" s="100" t="s">
        <v>583</v>
      </c>
      <c r="BD145" s="99" t="s">
        <v>583</v>
      </c>
      <c r="BE145" s="100" t="s">
        <v>572</v>
      </c>
      <c r="BF145" s="99" t="s">
        <v>583</v>
      </c>
      <c r="BG145" s="99" t="s">
        <v>572</v>
      </c>
      <c r="BH145" s="100" t="s">
        <v>583</v>
      </c>
      <c r="BI145" s="100" t="s">
        <v>587</v>
      </c>
      <c r="BJ145" s="99" t="s">
        <v>572</v>
      </c>
      <c r="BK145" s="100" t="s">
        <v>572</v>
      </c>
      <c r="BL145" s="100" t="s">
        <v>583</v>
      </c>
      <c r="BM145" s="99" t="s">
        <v>583</v>
      </c>
      <c r="BN145" s="100" t="s">
        <v>572</v>
      </c>
      <c r="BO145" s="100" t="s">
        <v>583</v>
      </c>
      <c r="BP145" s="100" t="s">
        <v>572</v>
      </c>
      <c r="BQ145" s="100" t="s">
        <v>583</v>
      </c>
      <c r="BR145" s="99" t="s">
        <v>583</v>
      </c>
      <c r="BS145" s="99" t="s">
        <v>572</v>
      </c>
      <c r="BT145" s="100" t="s">
        <v>583</v>
      </c>
      <c r="BU145" s="99" t="s">
        <v>583</v>
      </c>
      <c r="BV145" s="100" t="s">
        <v>572</v>
      </c>
      <c r="BW145" s="99" t="s">
        <v>583</v>
      </c>
      <c r="BX145" s="100" t="s">
        <v>572</v>
      </c>
      <c r="BY145" s="99" t="s">
        <v>583</v>
      </c>
      <c r="BZ145" s="100" t="s">
        <v>583</v>
      </c>
      <c r="CA145" s="99" t="s">
        <v>583</v>
      </c>
      <c r="CB145" s="99" t="s">
        <v>572</v>
      </c>
      <c r="CC145" s="99" t="s">
        <v>572</v>
      </c>
      <c r="CD145" s="100" t="s">
        <v>572</v>
      </c>
      <c r="CE145" s="99" t="s">
        <v>583</v>
      </c>
      <c r="CF145" s="100" t="s">
        <v>572</v>
      </c>
      <c r="CG145" s="99" t="s">
        <v>572</v>
      </c>
      <c r="CH145" s="99" t="s">
        <v>583</v>
      </c>
      <c r="CI145" s="100" t="s">
        <v>583</v>
      </c>
      <c r="CJ145" s="100" t="s">
        <v>583</v>
      </c>
      <c r="CK145" s="99" t="s">
        <v>583</v>
      </c>
      <c r="CL145" s="99" t="s">
        <v>583</v>
      </c>
      <c r="CM145" s="99" t="s">
        <v>572</v>
      </c>
      <c r="CN145" s="100" t="s">
        <v>572</v>
      </c>
      <c r="CO145" s="100" t="s">
        <v>583</v>
      </c>
      <c r="CP145" s="100" t="s">
        <v>574</v>
      </c>
      <c r="CQ145" s="100" t="s">
        <v>572</v>
      </c>
      <c r="CR145" s="100" t="s">
        <v>573</v>
      </c>
      <c r="CS145" s="100" t="s">
        <v>576</v>
      </c>
      <c r="CT145" s="100" t="s">
        <v>572</v>
      </c>
    </row>
    <row r="146" spans="1:98" s="90" customFormat="1" x14ac:dyDescent="0.25">
      <c r="A146" s="89" t="s">
        <v>1465</v>
      </c>
      <c r="B146" s="89" t="s">
        <v>250</v>
      </c>
      <c r="C146" s="91" t="s">
        <v>249</v>
      </c>
      <c r="D146" s="89" t="s">
        <v>838</v>
      </c>
      <c r="E146" s="89" t="s">
        <v>571</v>
      </c>
      <c r="F146" s="89" t="s">
        <v>1266</v>
      </c>
      <c r="G146" s="89" t="s">
        <v>652</v>
      </c>
      <c r="H146" s="89" t="s">
        <v>77</v>
      </c>
      <c r="I146" s="99" t="s">
        <v>574</v>
      </c>
      <c r="J146" s="100" t="s">
        <v>576</v>
      </c>
      <c r="K146" s="100" t="s">
        <v>573</v>
      </c>
      <c r="L146" s="99" t="s">
        <v>573</v>
      </c>
      <c r="M146" s="100" t="s">
        <v>576</v>
      </c>
      <c r="N146" s="100" t="s">
        <v>573</v>
      </c>
      <c r="O146" s="99" t="s">
        <v>576</v>
      </c>
      <c r="P146" s="100" t="s">
        <v>576</v>
      </c>
      <c r="Q146" s="100" t="s">
        <v>575</v>
      </c>
      <c r="R146" s="100" t="s">
        <v>573</v>
      </c>
      <c r="S146" s="100" t="s">
        <v>575</v>
      </c>
      <c r="T146" s="100" t="s">
        <v>572</v>
      </c>
      <c r="U146" s="100" t="s">
        <v>575</v>
      </c>
      <c r="V146" s="99" t="s">
        <v>574</v>
      </c>
      <c r="W146" s="99" t="s">
        <v>575</v>
      </c>
      <c r="X146" s="99" t="s">
        <v>576</v>
      </c>
      <c r="Y146" s="99" t="s">
        <v>574</v>
      </c>
      <c r="Z146" s="99" t="s">
        <v>574</v>
      </c>
      <c r="AA146" s="99" t="s">
        <v>574</v>
      </c>
      <c r="AB146" s="99" t="s">
        <v>574</v>
      </c>
      <c r="AC146" s="99" t="s">
        <v>574</v>
      </c>
      <c r="AD146" s="99" t="s">
        <v>574</v>
      </c>
      <c r="AE146" s="99" t="s">
        <v>574</v>
      </c>
      <c r="AF146" s="99" t="s">
        <v>574</v>
      </c>
      <c r="AG146" s="99" t="s">
        <v>574</v>
      </c>
      <c r="AH146" s="99" t="s">
        <v>574</v>
      </c>
      <c r="AI146" s="99" t="s">
        <v>574</v>
      </c>
      <c r="AJ146" s="100" t="s">
        <v>1267</v>
      </c>
      <c r="AK146" s="100" t="s">
        <v>1268</v>
      </c>
      <c r="AL146" s="100" t="s">
        <v>1269</v>
      </c>
      <c r="AM146" s="100" t="s">
        <v>1270</v>
      </c>
      <c r="AN146" s="100" t="s">
        <v>1271</v>
      </c>
      <c r="AO146" s="99" t="s">
        <v>572</v>
      </c>
      <c r="AP146" s="99" t="s">
        <v>572</v>
      </c>
      <c r="AQ146" s="100" t="s">
        <v>572</v>
      </c>
      <c r="AR146" s="100" t="s">
        <v>572</v>
      </c>
      <c r="AS146" s="99" t="s">
        <v>572</v>
      </c>
      <c r="AT146" s="99" t="s">
        <v>583</v>
      </c>
      <c r="AU146" s="100" t="s">
        <v>572</v>
      </c>
      <c r="AV146" s="99" t="s">
        <v>583</v>
      </c>
      <c r="AW146" s="100" t="s">
        <v>583</v>
      </c>
      <c r="AX146" s="100" t="s">
        <v>583</v>
      </c>
      <c r="AY146" s="99" t="s">
        <v>572</v>
      </c>
      <c r="AZ146" s="99" t="s">
        <v>583</v>
      </c>
      <c r="BA146" s="99" t="s">
        <v>583</v>
      </c>
      <c r="BB146" s="99" t="s">
        <v>583</v>
      </c>
      <c r="BC146" s="99" t="s">
        <v>572</v>
      </c>
      <c r="BD146" s="99" t="s">
        <v>583</v>
      </c>
      <c r="BE146" s="99" t="s">
        <v>583</v>
      </c>
      <c r="BF146" s="99" t="s">
        <v>583</v>
      </c>
      <c r="BG146" s="99" t="s">
        <v>572</v>
      </c>
      <c r="BH146" s="99" t="s">
        <v>572</v>
      </c>
      <c r="BI146" s="100" t="s">
        <v>587</v>
      </c>
      <c r="BJ146" s="100" t="s">
        <v>583</v>
      </c>
      <c r="BK146" s="99" t="s">
        <v>583</v>
      </c>
      <c r="BL146" s="99" t="s">
        <v>572</v>
      </c>
      <c r="BM146" s="99" t="s">
        <v>583</v>
      </c>
      <c r="BN146" s="99" t="s">
        <v>583</v>
      </c>
      <c r="BO146" s="100" t="s">
        <v>583</v>
      </c>
      <c r="BP146" s="99" t="s">
        <v>583</v>
      </c>
      <c r="BQ146" s="100" t="s">
        <v>583</v>
      </c>
      <c r="BR146" s="100" t="s">
        <v>572</v>
      </c>
      <c r="BS146" s="100" t="s">
        <v>583</v>
      </c>
      <c r="BT146" s="100" t="s">
        <v>583</v>
      </c>
      <c r="BU146" s="100" t="s">
        <v>572</v>
      </c>
      <c r="BV146" s="99" t="s">
        <v>583</v>
      </c>
      <c r="BW146" s="99" t="s">
        <v>583</v>
      </c>
      <c r="BX146" s="100" t="s">
        <v>583</v>
      </c>
      <c r="BY146" s="99" t="s">
        <v>583</v>
      </c>
      <c r="BZ146" s="99" t="s">
        <v>572</v>
      </c>
      <c r="CA146" s="100" t="s">
        <v>572</v>
      </c>
      <c r="CB146" s="99" t="s">
        <v>572</v>
      </c>
      <c r="CC146" s="100" t="s">
        <v>583</v>
      </c>
      <c r="CD146" s="99" t="s">
        <v>583</v>
      </c>
      <c r="CE146" s="99" t="s">
        <v>583</v>
      </c>
      <c r="CF146" s="99" t="s">
        <v>583</v>
      </c>
      <c r="CG146" s="99" t="s">
        <v>572</v>
      </c>
      <c r="CH146" s="99" t="s">
        <v>583</v>
      </c>
      <c r="CI146" s="100" t="s">
        <v>583</v>
      </c>
      <c r="CJ146" s="100" t="s">
        <v>583</v>
      </c>
      <c r="CK146" s="99" t="s">
        <v>583</v>
      </c>
      <c r="CL146" s="100" t="s">
        <v>572</v>
      </c>
      <c r="CM146" s="99" t="s">
        <v>572</v>
      </c>
      <c r="CN146" s="99" t="s">
        <v>583</v>
      </c>
      <c r="CO146" s="100" t="s">
        <v>583</v>
      </c>
      <c r="CP146" s="100" t="s">
        <v>572</v>
      </c>
      <c r="CQ146" s="100" t="s">
        <v>574</v>
      </c>
      <c r="CR146" s="100" t="s">
        <v>575</v>
      </c>
      <c r="CS146" s="100" t="s">
        <v>573</v>
      </c>
      <c r="CT146" s="100" t="s">
        <v>572</v>
      </c>
    </row>
    <row r="147" spans="1:98" s="90" customFormat="1" x14ac:dyDescent="0.25">
      <c r="A147" s="89" t="s">
        <v>1521</v>
      </c>
      <c r="B147" s="89" t="s">
        <v>250</v>
      </c>
      <c r="C147" s="91" t="s">
        <v>251</v>
      </c>
      <c r="D147" s="89" t="s">
        <v>663</v>
      </c>
      <c r="E147" s="89" t="s">
        <v>571</v>
      </c>
      <c r="F147" s="89" t="s">
        <v>1272</v>
      </c>
      <c r="G147" s="89" t="s">
        <v>756</v>
      </c>
      <c r="H147" s="89" t="s">
        <v>77</v>
      </c>
      <c r="I147" s="99" t="s">
        <v>574</v>
      </c>
      <c r="J147" s="99" t="s">
        <v>572</v>
      </c>
      <c r="K147" s="99" t="s">
        <v>572</v>
      </c>
      <c r="L147" s="99" t="s">
        <v>573</v>
      </c>
      <c r="M147" s="100" t="s">
        <v>575</v>
      </c>
      <c r="N147" s="100" t="s">
        <v>573</v>
      </c>
      <c r="O147" s="100" t="s">
        <v>573</v>
      </c>
      <c r="P147" s="99" t="s">
        <v>572</v>
      </c>
      <c r="Q147" s="99" t="s">
        <v>574</v>
      </c>
      <c r="R147" s="100" t="s">
        <v>575</v>
      </c>
      <c r="S147" s="99" t="s">
        <v>576</v>
      </c>
      <c r="T147" s="99" t="s">
        <v>573</v>
      </c>
      <c r="U147" s="99" t="s">
        <v>572</v>
      </c>
      <c r="V147" s="99" t="s">
        <v>574</v>
      </c>
      <c r="W147" s="99" t="s">
        <v>575</v>
      </c>
      <c r="X147" s="99" t="s">
        <v>576</v>
      </c>
      <c r="Y147" s="99" t="s">
        <v>574</v>
      </c>
      <c r="Z147" s="99" t="s">
        <v>574</v>
      </c>
      <c r="AA147" s="99" t="s">
        <v>574</v>
      </c>
      <c r="AB147" s="99" t="s">
        <v>574</v>
      </c>
      <c r="AC147" s="99" t="s">
        <v>574</v>
      </c>
      <c r="AD147" s="99" t="s">
        <v>574</v>
      </c>
      <c r="AE147" s="99" t="s">
        <v>574</v>
      </c>
      <c r="AF147" s="99" t="s">
        <v>574</v>
      </c>
      <c r="AG147" s="99" t="s">
        <v>574</v>
      </c>
      <c r="AH147" s="99" t="s">
        <v>574</v>
      </c>
      <c r="AI147" s="99" t="s">
        <v>574</v>
      </c>
      <c r="AJ147" s="100" t="s">
        <v>928</v>
      </c>
      <c r="AK147" s="100" t="s">
        <v>929</v>
      </c>
      <c r="AL147" s="100" t="s">
        <v>978</v>
      </c>
      <c r="AM147" s="100" t="s">
        <v>977</v>
      </c>
      <c r="AN147" s="100" t="s">
        <v>932</v>
      </c>
      <c r="AO147" s="99" t="s">
        <v>572</v>
      </c>
      <c r="AP147" s="99" t="s">
        <v>572</v>
      </c>
      <c r="AQ147" s="100" t="s">
        <v>572</v>
      </c>
      <c r="AR147" s="99" t="s">
        <v>577</v>
      </c>
      <c r="AS147" s="100" t="s">
        <v>577</v>
      </c>
      <c r="AT147" s="100" t="s">
        <v>572</v>
      </c>
      <c r="AU147" s="100" t="s">
        <v>572</v>
      </c>
      <c r="AV147" s="100" t="s">
        <v>572</v>
      </c>
      <c r="AW147" s="100" t="s">
        <v>583</v>
      </c>
      <c r="AX147" s="99" t="s">
        <v>572</v>
      </c>
      <c r="AY147" s="100" t="s">
        <v>583</v>
      </c>
      <c r="AZ147" s="99" t="s">
        <v>583</v>
      </c>
      <c r="BA147" s="100" t="s">
        <v>572</v>
      </c>
      <c r="BB147" s="99" t="s">
        <v>583</v>
      </c>
      <c r="BC147" s="99" t="s">
        <v>572</v>
      </c>
      <c r="BD147" s="99" t="s">
        <v>583</v>
      </c>
      <c r="BE147" s="99" t="s">
        <v>583</v>
      </c>
      <c r="BF147" s="99" t="s">
        <v>583</v>
      </c>
      <c r="BG147" s="99" t="s">
        <v>572</v>
      </c>
      <c r="BH147" s="99" t="s">
        <v>572</v>
      </c>
      <c r="BI147" s="100" t="s">
        <v>587</v>
      </c>
      <c r="BJ147" s="100" t="s">
        <v>583</v>
      </c>
      <c r="BK147" s="100" t="s">
        <v>572</v>
      </c>
      <c r="BL147" s="100" t="s">
        <v>583</v>
      </c>
      <c r="BM147" s="100" t="s">
        <v>572</v>
      </c>
      <c r="BN147" s="100" t="s">
        <v>572</v>
      </c>
      <c r="BO147" s="99" t="s">
        <v>572</v>
      </c>
      <c r="BP147" s="100" t="s">
        <v>572</v>
      </c>
      <c r="BQ147" s="100" t="s">
        <v>583</v>
      </c>
      <c r="BR147" s="99" t="s">
        <v>583</v>
      </c>
      <c r="BS147" s="99" t="s">
        <v>572</v>
      </c>
      <c r="BT147" s="99" t="s">
        <v>572</v>
      </c>
      <c r="BU147" s="99" t="s">
        <v>583</v>
      </c>
      <c r="BV147" s="100" t="s">
        <v>572</v>
      </c>
      <c r="BW147" s="99" t="s">
        <v>583</v>
      </c>
      <c r="BX147" s="100" t="s">
        <v>572</v>
      </c>
      <c r="BY147" s="100" t="s">
        <v>572</v>
      </c>
      <c r="BZ147" s="100" t="s">
        <v>583</v>
      </c>
      <c r="CA147" s="99" t="s">
        <v>583</v>
      </c>
      <c r="CB147" s="99" t="s">
        <v>572</v>
      </c>
      <c r="CC147" s="99" t="s">
        <v>572</v>
      </c>
      <c r="CD147" s="100" t="s">
        <v>572</v>
      </c>
      <c r="CE147" s="99" t="s">
        <v>583</v>
      </c>
      <c r="CF147" s="100" t="s">
        <v>572</v>
      </c>
      <c r="CG147" s="99" t="s">
        <v>572</v>
      </c>
      <c r="CH147" s="100" t="s">
        <v>572</v>
      </c>
      <c r="CI147" s="100" t="s">
        <v>583</v>
      </c>
      <c r="CJ147" s="99" t="s">
        <v>572</v>
      </c>
      <c r="CK147" s="100" t="s">
        <v>572</v>
      </c>
      <c r="CL147" s="100" t="s">
        <v>572</v>
      </c>
      <c r="CM147" s="100" t="s">
        <v>583</v>
      </c>
      <c r="CN147" s="100" t="s">
        <v>572</v>
      </c>
      <c r="CO147" s="99" t="s">
        <v>572</v>
      </c>
      <c r="CP147" s="100" t="s">
        <v>576</v>
      </c>
      <c r="CQ147" s="100" t="s">
        <v>575</v>
      </c>
      <c r="CR147" s="100" t="s">
        <v>574</v>
      </c>
      <c r="CS147" s="100" t="s">
        <v>573</v>
      </c>
      <c r="CT147" s="100" t="s">
        <v>572</v>
      </c>
    </row>
    <row r="148" spans="1:98" s="90" customFormat="1" x14ac:dyDescent="0.25">
      <c r="A148" s="89" t="s">
        <v>1416</v>
      </c>
      <c r="B148" s="89" t="s">
        <v>250</v>
      </c>
      <c r="C148" s="91" t="s">
        <v>252</v>
      </c>
      <c r="D148" s="89" t="s">
        <v>664</v>
      </c>
      <c r="E148" s="89" t="s">
        <v>571</v>
      </c>
      <c r="F148" s="89" t="s">
        <v>1274</v>
      </c>
      <c r="G148" s="89" t="s">
        <v>670</v>
      </c>
      <c r="H148" s="89" t="s">
        <v>77</v>
      </c>
      <c r="I148" s="99" t="s">
        <v>574</v>
      </c>
      <c r="J148" s="100" t="s">
        <v>574</v>
      </c>
      <c r="K148" s="100" t="s">
        <v>576</v>
      </c>
      <c r="L148" s="99" t="s">
        <v>573</v>
      </c>
      <c r="M148" s="100" t="s">
        <v>572</v>
      </c>
      <c r="N148" s="100" t="s">
        <v>574</v>
      </c>
      <c r="O148" s="99" t="s">
        <v>576</v>
      </c>
      <c r="P148" s="99" t="s">
        <v>572</v>
      </c>
      <c r="Q148" s="99" t="s">
        <v>574</v>
      </c>
      <c r="R148" s="100" t="s">
        <v>576</v>
      </c>
      <c r="S148" s="100" t="s">
        <v>573</v>
      </c>
      <c r="T148" s="100" t="s">
        <v>572</v>
      </c>
      <c r="U148" s="99" t="s">
        <v>572</v>
      </c>
      <c r="V148" s="99" t="s">
        <v>574</v>
      </c>
      <c r="W148" s="99" t="s">
        <v>575</v>
      </c>
      <c r="X148" s="100" t="s">
        <v>572</v>
      </c>
      <c r="Y148" s="99" t="s">
        <v>574</v>
      </c>
      <c r="Z148" s="99" t="s">
        <v>574</v>
      </c>
      <c r="AA148" s="99" t="s">
        <v>574</v>
      </c>
      <c r="AB148" s="99" t="s">
        <v>574</v>
      </c>
      <c r="AC148" s="99" t="s">
        <v>574</v>
      </c>
      <c r="AD148" s="99" t="s">
        <v>574</v>
      </c>
      <c r="AE148" s="99" t="s">
        <v>574</v>
      </c>
      <c r="AF148" s="99" t="s">
        <v>574</v>
      </c>
      <c r="AG148" s="99" t="s">
        <v>574</v>
      </c>
      <c r="AH148" s="99" t="s">
        <v>574</v>
      </c>
      <c r="AI148" s="99" t="s">
        <v>574</v>
      </c>
      <c r="AJ148" s="100" t="s">
        <v>1275</v>
      </c>
      <c r="AK148" s="100" t="s">
        <v>879</v>
      </c>
      <c r="AL148" s="100" t="s">
        <v>1276</v>
      </c>
      <c r="AM148" s="100" t="s">
        <v>1210</v>
      </c>
      <c r="AN148" s="100" t="s">
        <v>1275</v>
      </c>
      <c r="AO148" s="99" t="s">
        <v>572</v>
      </c>
      <c r="AP148" s="100" t="s">
        <v>577</v>
      </c>
      <c r="AQ148" s="99" t="s">
        <v>577</v>
      </c>
      <c r="AR148" s="99" t="s">
        <v>577</v>
      </c>
      <c r="AS148" s="99" t="s">
        <v>572</v>
      </c>
      <c r="AT148" s="100" t="s">
        <v>572</v>
      </c>
      <c r="AU148" s="99" t="s">
        <v>583</v>
      </c>
      <c r="AV148" s="99" t="s">
        <v>583</v>
      </c>
      <c r="AW148" s="99" t="s">
        <v>572</v>
      </c>
      <c r="AX148" s="100" t="s">
        <v>583</v>
      </c>
      <c r="AY148" s="99" t="s">
        <v>572</v>
      </c>
      <c r="AZ148" s="99" t="s">
        <v>583</v>
      </c>
      <c r="BA148" s="99" t="s">
        <v>583</v>
      </c>
      <c r="BB148" s="100" t="s">
        <v>572</v>
      </c>
      <c r="BC148" s="99" t="s">
        <v>572</v>
      </c>
      <c r="BD148" s="99" t="s">
        <v>583</v>
      </c>
      <c r="BE148" s="100" t="s">
        <v>572</v>
      </c>
      <c r="BF148" s="99" t="s">
        <v>583</v>
      </c>
      <c r="BG148" s="99" t="s">
        <v>572</v>
      </c>
      <c r="BH148" s="100" t="s">
        <v>583</v>
      </c>
      <c r="BI148" s="100" t="s">
        <v>587</v>
      </c>
      <c r="BJ148" s="100" t="s">
        <v>583</v>
      </c>
      <c r="BK148" s="100" t="s">
        <v>572</v>
      </c>
      <c r="BL148" s="100" t="s">
        <v>583</v>
      </c>
      <c r="BM148" s="99" t="s">
        <v>583</v>
      </c>
      <c r="BN148" s="100" t="s">
        <v>572</v>
      </c>
      <c r="BO148" s="99" t="s">
        <v>572</v>
      </c>
      <c r="BP148" s="99" t="s">
        <v>583</v>
      </c>
      <c r="BQ148" s="100" t="s">
        <v>583</v>
      </c>
      <c r="BR148" s="99" t="s">
        <v>583</v>
      </c>
      <c r="BS148" s="99" t="s">
        <v>572</v>
      </c>
      <c r="BT148" s="100" t="s">
        <v>583</v>
      </c>
      <c r="BU148" s="99" t="s">
        <v>583</v>
      </c>
      <c r="BV148" s="99" t="s">
        <v>583</v>
      </c>
      <c r="BW148" s="100" t="s">
        <v>572</v>
      </c>
      <c r="BX148" s="100" t="s">
        <v>572</v>
      </c>
      <c r="BY148" s="99" t="s">
        <v>583</v>
      </c>
      <c r="BZ148" s="99" t="s">
        <v>572</v>
      </c>
      <c r="CA148" s="99" t="s">
        <v>583</v>
      </c>
      <c r="CB148" s="99" t="s">
        <v>572</v>
      </c>
      <c r="CC148" s="100" t="s">
        <v>583</v>
      </c>
      <c r="CD148" s="99" t="s">
        <v>583</v>
      </c>
      <c r="CE148" s="99" t="s">
        <v>583</v>
      </c>
      <c r="CF148" s="99" t="s">
        <v>583</v>
      </c>
      <c r="CG148" s="99" t="s">
        <v>572</v>
      </c>
      <c r="CH148" s="99" t="s">
        <v>583</v>
      </c>
      <c r="CI148" s="100" t="s">
        <v>583</v>
      </c>
      <c r="CJ148" s="100" t="s">
        <v>583</v>
      </c>
      <c r="CK148" s="99" t="s">
        <v>583</v>
      </c>
      <c r="CL148" s="100" t="s">
        <v>572</v>
      </c>
      <c r="CM148" s="100" t="s">
        <v>583</v>
      </c>
      <c r="CN148" s="99" t="s">
        <v>583</v>
      </c>
      <c r="CO148" s="100" t="s">
        <v>583</v>
      </c>
      <c r="CP148" s="100" t="s">
        <v>576</v>
      </c>
      <c r="CQ148" s="100" t="s">
        <v>829</v>
      </c>
      <c r="CR148" s="100" t="s">
        <v>574</v>
      </c>
      <c r="CS148" s="100" t="s">
        <v>573</v>
      </c>
      <c r="CT148" s="100" t="s">
        <v>572</v>
      </c>
    </row>
    <row r="149" spans="1:98" s="90" customFormat="1" x14ac:dyDescent="0.25">
      <c r="A149" s="89" t="s">
        <v>1522</v>
      </c>
      <c r="B149" s="89" t="s">
        <v>250</v>
      </c>
      <c r="C149" s="91" t="s">
        <v>253</v>
      </c>
      <c r="D149" s="89" t="s">
        <v>770</v>
      </c>
      <c r="E149" s="89" t="s">
        <v>571</v>
      </c>
      <c r="F149" s="89" t="s">
        <v>1235</v>
      </c>
      <c r="G149" s="89" t="s">
        <v>754</v>
      </c>
      <c r="H149" s="89" t="s">
        <v>77</v>
      </c>
      <c r="I149" s="99" t="s">
        <v>574</v>
      </c>
      <c r="J149" s="99" t="s">
        <v>572</v>
      </c>
      <c r="K149" s="99" t="s">
        <v>572</v>
      </c>
      <c r="L149" s="99" t="s">
        <v>573</v>
      </c>
      <c r="M149" s="99" t="s">
        <v>574</v>
      </c>
      <c r="N149" s="99" t="s">
        <v>575</v>
      </c>
      <c r="O149" s="99" t="s">
        <v>576</v>
      </c>
      <c r="P149" s="100" t="s">
        <v>574</v>
      </c>
      <c r="Q149" s="99" t="s">
        <v>574</v>
      </c>
      <c r="R149" s="99" t="s">
        <v>574</v>
      </c>
      <c r="S149" s="99" t="s">
        <v>576</v>
      </c>
      <c r="T149" s="100" t="s">
        <v>576</v>
      </c>
      <c r="U149" s="99" t="s">
        <v>572</v>
      </c>
      <c r="V149" s="99" t="s">
        <v>574</v>
      </c>
      <c r="W149" s="99" t="s">
        <v>575</v>
      </c>
      <c r="X149" s="99" t="s">
        <v>576</v>
      </c>
      <c r="Y149" s="99" t="s">
        <v>574</v>
      </c>
      <c r="Z149" s="99" t="s">
        <v>574</v>
      </c>
      <c r="AA149" s="99" t="s">
        <v>574</v>
      </c>
      <c r="AB149" s="99" t="s">
        <v>574</v>
      </c>
      <c r="AC149" s="99" t="s">
        <v>574</v>
      </c>
      <c r="AD149" s="99" t="s">
        <v>574</v>
      </c>
      <c r="AE149" s="99" t="s">
        <v>574</v>
      </c>
      <c r="AF149" s="99" t="s">
        <v>574</v>
      </c>
      <c r="AG149" s="99" t="s">
        <v>574</v>
      </c>
      <c r="AH149" s="99" t="s">
        <v>574</v>
      </c>
      <c r="AI149" s="99" t="s">
        <v>574</v>
      </c>
      <c r="AJ149" s="100" t="s">
        <v>852</v>
      </c>
      <c r="AK149" s="100" t="s">
        <v>831</v>
      </c>
      <c r="AL149" s="100" t="s">
        <v>952</v>
      </c>
      <c r="AM149" s="100" t="s">
        <v>926</v>
      </c>
      <c r="AN149" s="100" t="s">
        <v>1277</v>
      </c>
      <c r="AO149" s="99" t="s">
        <v>572</v>
      </c>
      <c r="AP149" s="100" t="s">
        <v>577</v>
      </c>
      <c r="AQ149" s="99" t="s">
        <v>577</v>
      </c>
      <c r="AR149" s="100" t="s">
        <v>572</v>
      </c>
      <c r="AS149" s="99" t="s">
        <v>572</v>
      </c>
      <c r="AT149" s="100" t="s">
        <v>572</v>
      </c>
      <c r="AU149" s="100" t="s">
        <v>572</v>
      </c>
      <c r="AV149" s="100" t="s">
        <v>572</v>
      </c>
      <c r="AW149" s="100" t="s">
        <v>583</v>
      </c>
      <c r="AX149" s="100" t="s">
        <v>583</v>
      </c>
      <c r="AY149" s="99" t="s">
        <v>572</v>
      </c>
      <c r="AZ149" s="100" t="s">
        <v>572</v>
      </c>
      <c r="BA149" s="100" t="s">
        <v>572</v>
      </c>
      <c r="BB149" s="99" t="s">
        <v>583</v>
      </c>
      <c r="BC149" s="100" t="s">
        <v>583</v>
      </c>
      <c r="BD149" s="99" t="s">
        <v>583</v>
      </c>
      <c r="BE149" s="99" t="s">
        <v>583</v>
      </c>
      <c r="BF149" s="99" t="s">
        <v>583</v>
      </c>
      <c r="BG149" s="99" t="s">
        <v>572</v>
      </c>
      <c r="BH149" s="100" t="s">
        <v>583</v>
      </c>
      <c r="BI149" s="100" t="s">
        <v>587</v>
      </c>
      <c r="BJ149" s="100" t="s">
        <v>583</v>
      </c>
      <c r="BK149" s="100" t="s">
        <v>572</v>
      </c>
      <c r="BL149" s="100" t="s">
        <v>583</v>
      </c>
      <c r="BM149" s="100" t="s">
        <v>572</v>
      </c>
      <c r="BN149" s="100" t="s">
        <v>572</v>
      </c>
      <c r="BO149" s="100" t="s">
        <v>583</v>
      </c>
      <c r="BP149" s="100" t="s">
        <v>572</v>
      </c>
      <c r="BQ149" s="100" t="s">
        <v>583</v>
      </c>
      <c r="BR149" s="100" t="s">
        <v>572</v>
      </c>
      <c r="BS149" s="99" t="s">
        <v>572</v>
      </c>
      <c r="BT149" s="99" t="s">
        <v>572</v>
      </c>
      <c r="BU149" s="99" t="s">
        <v>583</v>
      </c>
      <c r="BV149" s="100" t="s">
        <v>572</v>
      </c>
      <c r="BW149" s="99" t="s">
        <v>583</v>
      </c>
      <c r="BX149" s="100" t="s">
        <v>583</v>
      </c>
      <c r="BY149" s="100" t="s">
        <v>572</v>
      </c>
      <c r="BZ149" s="100" t="s">
        <v>583</v>
      </c>
      <c r="CA149" s="100" t="s">
        <v>572</v>
      </c>
      <c r="CB149" s="100" t="s">
        <v>583</v>
      </c>
      <c r="CC149" s="100" t="s">
        <v>583</v>
      </c>
      <c r="CD149" s="99" t="s">
        <v>583</v>
      </c>
      <c r="CE149" s="99" t="s">
        <v>583</v>
      </c>
      <c r="CF149" s="100" t="s">
        <v>572</v>
      </c>
      <c r="CG149" s="99" t="s">
        <v>572</v>
      </c>
      <c r="CH149" s="99" t="s">
        <v>583</v>
      </c>
      <c r="CI149" s="100" t="s">
        <v>583</v>
      </c>
      <c r="CJ149" s="100" t="s">
        <v>583</v>
      </c>
      <c r="CK149" s="100" t="s">
        <v>572</v>
      </c>
      <c r="CL149" s="100" t="s">
        <v>572</v>
      </c>
      <c r="CM149" s="100" t="s">
        <v>583</v>
      </c>
      <c r="CN149" s="99" t="s">
        <v>583</v>
      </c>
      <c r="CO149" s="100" t="s">
        <v>583</v>
      </c>
      <c r="CP149" s="100" t="s">
        <v>576</v>
      </c>
      <c r="CQ149" s="100" t="s">
        <v>575</v>
      </c>
      <c r="CR149" s="100" t="s">
        <v>574</v>
      </c>
      <c r="CS149" s="100" t="s">
        <v>573</v>
      </c>
      <c r="CT149" s="100" t="s">
        <v>572</v>
      </c>
    </row>
    <row r="150" spans="1:98" s="90" customFormat="1" x14ac:dyDescent="0.25">
      <c r="A150" s="89" t="s">
        <v>1523</v>
      </c>
      <c r="B150" s="89" t="s">
        <v>250</v>
      </c>
      <c r="C150" s="91" t="s">
        <v>254</v>
      </c>
      <c r="D150" s="89" t="s">
        <v>666</v>
      </c>
      <c r="E150" s="89" t="s">
        <v>571</v>
      </c>
      <c r="F150" s="89" t="s">
        <v>1278</v>
      </c>
      <c r="G150" s="89" t="s">
        <v>656</v>
      </c>
      <c r="H150" s="89" t="s">
        <v>77</v>
      </c>
      <c r="I150" s="99" t="s">
        <v>574</v>
      </c>
      <c r="J150" s="99" t="s">
        <v>572</v>
      </c>
      <c r="K150" s="100" t="s">
        <v>573</v>
      </c>
      <c r="L150" s="100" t="s">
        <v>575</v>
      </c>
      <c r="M150" s="99" t="s">
        <v>574</v>
      </c>
      <c r="N150" s="100" t="s">
        <v>572</v>
      </c>
      <c r="O150" s="100" t="s">
        <v>574</v>
      </c>
      <c r="P150" s="99" t="s">
        <v>572</v>
      </c>
      <c r="Q150" s="100" t="s">
        <v>575</v>
      </c>
      <c r="R150" s="99" t="s">
        <v>574</v>
      </c>
      <c r="S150" s="100" t="s">
        <v>574</v>
      </c>
      <c r="T150" s="100" t="s">
        <v>574</v>
      </c>
      <c r="U150" s="100" t="s">
        <v>574</v>
      </c>
      <c r="V150" s="99" t="s">
        <v>574</v>
      </c>
      <c r="W150" s="99" t="s">
        <v>575</v>
      </c>
      <c r="X150" s="100" t="s">
        <v>573</v>
      </c>
      <c r="Y150" s="99" t="s">
        <v>574</v>
      </c>
      <c r="Z150" s="99" t="s">
        <v>574</v>
      </c>
      <c r="AA150" s="99" t="s">
        <v>574</v>
      </c>
      <c r="AB150" s="99" t="s">
        <v>574</v>
      </c>
      <c r="AC150" s="99" t="s">
        <v>574</v>
      </c>
      <c r="AD150" s="99" t="s">
        <v>574</v>
      </c>
      <c r="AE150" s="99" t="s">
        <v>574</v>
      </c>
      <c r="AF150" s="99" t="s">
        <v>574</v>
      </c>
      <c r="AG150" s="99" t="s">
        <v>574</v>
      </c>
      <c r="AH150" s="99" t="s">
        <v>574</v>
      </c>
      <c r="AI150" s="99" t="s">
        <v>574</v>
      </c>
      <c r="AJ150" s="100" t="s">
        <v>1279</v>
      </c>
      <c r="AK150" s="100" t="s">
        <v>1255</v>
      </c>
      <c r="AL150" s="100" t="s">
        <v>1280</v>
      </c>
      <c r="AM150" s="100" t="s">
        <v>1281</v>
      </c>
      <c r="AN150" s="100" t="s">
        <v>1282</v>
      </c>
      <c r="AO150" s="99" t="s">
        <v>572</v>
      </c>
      <c r="AP150" s="100" t="s">
        <v>577</v>
      </c>
      <c r="AQ150" s="100" t="s">
        <v>572</v>
      </c>
      <c r="AR150" s="99" t="s">
        <v>577</v>
      </c>
      <c r="AS150" s="99" t="s">
        <v>572</v>
      </c>
      <c r="AT150" s="99" t="s">
        <v>583</v>
      </c>
      <c r="AU150" s="99" t="s">
        <v>583</v>
      </c>
      <c r="AV150" s="100" t="s">
        <v>572</v>
      </c>
      <c r="AW150" s="100" t="s">
        <v>583</v>
      </c>
      <c r="AX150" s="100" t="s">
        <v>583</v>
      </c>
      <c r="AY150" s="99" t="s">
        <v>572</v>
      </c>
      <c r="AZ150" s="99" t="s">
        <v>583</v>
      </c>
      <c r="BA150" s="99" t="s">
        <v>583</v>
      </c>
      <c r="BB150" s="99" t="s">
        <v>583</v>
      </c>
      <c r="BC150" s="100" t="s">
        <v>583</v>
      </c>
      <c r="BD150" s="99" t="s">
        <v>583</v>
      </c>
      <c r="BE150" s="100" t="s">
        <v>572</v>
      </c>
      <c r="BF150" s="99" t="s">
        <v>583</v>
      </c>
      <c r="BG150" s="100" t="s">
        <v>583</v>
      </c>
      <c r="BH150" s="99" t="s">
        <v>572</v>
      </c>
      <c r="BI150" s="100" t="s">
        <v>587</v>
      </c>
      <c r="BJ150" s="100" t="s">
        <v>583</v>
      </c>
      <c r="BK150" s="100" t="s">
        <v>572</v>
      </c>
      <c r="BL150" s="100" t="s">
        <v>583</v>
      </c>
      <c r="BM150" s="100" t="s">
        <v>572</v>
      </c>
      <c r="BN150" s="99" t="s">
        <v>583</v>
      </c>
      <c r="BO150" s="99" t="s">
        <v>572</v>
      </c>
      <c r="BP150" s="99" t="s">
        <v>583</v>
      </c>
      <c r="BQ150" s="100" t="s">
        <v>583</v>
      </c>
      <c r="BR150" s="99" t="s">
        <v>583</v>
      </c>
      <c r="BS150" s="100" t="s">
        <v>583</v>
      </c>
      <c r="BT150" s="99" t="s">
        <v>572</v>
      </c>
      <c r="BU150" s="100" t="s">
        <v>572</v>
      </c>
      <c r="BV150" s="99" t="s">
        <v>583</v>
      </c>
      <c r="BW150" s="99" t="s">
        <v>583</v>
      </c>
      <c r="BX150" s="100" t="s">
        <v>572</v>
      </c>
      <c r="BY150" s="99" t="s">
        <v>583</v>
      </c>
      <c r="BZ150" s="100" t="s">
        <v>583</v>
      </c>
      <c r="CA150" s="99" t="s">
        <v>583</v>
      </c>
      <c r="CB150" s="99" t="s">
        <v>572</v>
      </c>
      <c r="CC150" s="100" t="s">
        <v>583</v>
      </c>
      <c r="CD150" s="99" t="s">
        <v>583</v>
      </c>
      <c r="CE150" s="99" t="s">
        <v>583</v>
      </c>
      <c r="CF150" s="100" t="s">
        <v>572</v>
      </c>
      <c r="CG150" s="100" t="s">
        <v>583</v>
      </c>
      <c r="CH150" s="100" t="s">
        <v>572</v>
      </c>
      <c r="CI150" s="100" t="s">
        <v>583</v>
      </c>
      <c r="CJ150" s="99" t="s">
        <v>572</v>
      </c>
      <c r="CK150" s="99" t="s">
        <v>583</v>
      </c>
      <c r="CL150" s="100" t="s">
        <v>572</v>
      </c>
      <c r="CM150" s="100" t="s">
        <v>583</v>
      </c>
      <c r="CN150" s="100" t="s">
        <v>572</v>
      </c>
      <c r="CO150" s="100" t="s">
        <v>583</v>
      </c>
      <c r="CP150" s="100" t="s">
        <v>574</v>
      </c>
      <c r="CQ150" s="100" t="s">
        <v>575</v>
      </c>
      <c r="CR150" s="99" t="s">
        <v>576</v>
      </c>
      <c r="CS150" s="100" t="s">
        <v>573</v>
      </c>
      <c r="CT150" s="99" t="s">
        <v>574</v>
      </c>
    </row>
    <row r="151" spans="1:98" s="90" customFormat="1" x14ac:dyDescent="0.25">
      <c r="A151" s="89" t="s">
        <v>1200</v>
      </c>
      <c r="B151" s="89" t="s">
        <v>250</v>
      </c>
      <c r="C151" s="91" t="s">
        <v>255</v>
      </c>
      <c r="D151" s="89" t="s">
        <v>772</v>
      </c>
      <c r="E151" s="89" t="s">
        <v>571</v>
      </c>
      <c r="F151" s="89" t="s">
        <v>1098</v>
      </c>
      <c r="G151" s="89" t="s">
        <v>762</v>
      </c>
      <c r="H151" s="89" t="s">
        <v>77</v>
      </c>
      <c r="I151" s="99" t="s">
        <v>574</v>
      </c>
      <c r="J151" s="100" t="s">
        <v>576</v>
      </c>
      <c r="K151" s="99" t="s">
        <v>572</v>
      </c>
      <c r="L151" s="99" t="s">
        <v>573</v>
      </c>
      <c r="M151" s="99" t="s">
        <v>574</v>
      </c>
      <c r="N151" s="99" t="s">
        <v>575</v>
      </c>
      <c r="O151" s="99" t="s">
        <v>576</v>
      </c>
      <c r="P151" s="99" t="s">
        <v>572</v>
      </c>
      <c r="Q151" s="99" t="s">
        <v>574</v>
      </c>
      <c r="R151" s="99" t="s">
        <v>574</v>
      </c>
      <c r="S151" s="99" t="s">
        <v>576</v>
      </c>
      <c r="T151" s="99" t="s">
        <v>573</v>
      </c>
      <c r="U151" s="99" t="s">
        <v>572</v>
      </c>
      <c r="V151" s="99" t="s">
        <v>574</v>
      </c>
      <c r="W151" s="99" t="s">
        <v>575</v>
      </c>
      <c r="X151" s="99" t="s">
        <v>576</v>
      </c>
      <c r="Y151" s="99" t="s">
        <v>574</v>
      </c>
      <c r="Z151" s="99" t="s">
        <v>574</v>
      </c>
      <c r="AA151" s="99" t="s">
        <v>574</v>
      </c>
      <c r="AB151" s="99" t="s">
        <v>574</v>
      </c>
      <c r="AC151" s="99" t="s">
        <v>574</v>
      </c>
      <c r="AD151" s="99" t="s">
        <v>574</v>
      </c>
      <c r="AE151" s="99" t="s">
        <v>574</v>
      </c>
      <c r="AF151" s="99" t="s">
        <v>574</v>
      </c>
      <c r="AG151" s="99" t="s">
        <v>574</v>
      </c>
      <c r="AH151" s="99" t="s">
        <v>574</v>
      </c>
      <c r="AI151" s="99" t="s">
        <v>574</v>
      </c>
      <c r="AJ151" s="100" t="s">
        <v>1016</v>
      </c>
      <c r="AK151" s="100" t="s">
        <v>943</v>
      </c>
      <c r="AL151" s="100" t="s">
        <v>1086</v>
      </c>
      <c r="AM151" s="100" t="s">
        <v>933</v>
      </c>
      <c r="AN151" s="100" t="s">
        <v>1007</v>
      </c>
      <c r="AO151" s="99" t="s">
        <v>572</v>
      </c>
      <c r="AP151" s="99" t="s">
        <v>572</v>
      </c>
      <c r="AQ151" s="99" t="s">
        <v>577</v>
      </c>
      <c r="AR151" s="99" t="s">
        <v>577</v>
      </c>
      <c r="AS151" s="100" t="s">
        <v>577</v>
      </c>
      <c r="AT151" s="99" t="s">
        <v>583</v>
      </c>
      <c r="AU151" s="99" t="s">
        <v>583</v>
      </c>
      <c r="AV151" s="99" t="s">
        <v>583</v>
      </c>
      <c r="AW151" s="99" t="s">
        <v>572</v>
      </c>
      <c r="AX151" s="99" t="s">
        <v>572</v>
      </c>
      <c r="AY151" s="100" t="s">
        <v>583</v>
      </c>
      <c r="AZ151" s="99" t="s">
        <v>583</v>
      </c>
      <c r="BA151" s="99" t="s">
        <v>583</v>
      </c>
      <c r="BB151" s="100" t="s">
        <v>572</v>
      </c>
      <c r="BC151" s="99" t="s">
        <v>572</v>
      </c>
      <c r="BD151" s="99" t="s">
        <v>583</v>
      </c>
      <c r="BE151" s="99" t="s">
        <v>583</v>
      </c>
      <c r="BF151" s="100" t="s">
        <v>572</v>
      </c>
      <c r="BG151" s="99" t="s">
        <v>572</v>
      </c>
      <c r="BH151" s="99" t="s">
        <v>572</v>
      </c>
      <c r="BI151" s="100" t="s">
        <v>587</v>
      </c>
      <c r="BJ151" s="99" t="s">
        <v>572</v>
      </c>
      <c r="BK151" s="99" t="s">
        <v>583</v>
      </c>
      <c r="BL151" s="99" t="s">
        <v>572</v>
      </c>
      <c r="BM151" s="99" t="s">
        <v>583</v>
      </c>
      <c r="BN151" s="99" t="s">
        <v>583</v>
      </c>
      <c r="BO151" s="99" t="s">
        <v>572</v>
      </c>
      <c r="BP151" s="99" t="s">
        <v>583</v>
      </c>
      <c r="BQ151" s="99" t="s">
        <v>572</v>
      </c>
      <c r="BR151" s="99" t="s">
        <v>583</v>
      </c>
      <c r="BS151" s="99" t="s">
        <v>572</v>
      </c>
      <c r="BT151" s="99" t="s">
        <v>572</v>
      </c>
      <c r="BU151" s="99" t="s">
        <v>583</v>
      </c>
      <c r="BV151" s="99" t="s">
        <v>583</v>
      </c>
      <c r="BW151" s="99" t="s">
        <v>583</v>
      </c>
      <c r="BX151" s="100" t="s">
        <v>583</v>
      </c>
      <c r="BY151" s="99" t="s">
        <v>583</v>
      </c>
      <c r="BZ151" s="99" t="s">
        <v>572</v>
      </c>
      <c r="CA151" s="100" t="s">
        <v>572</v>
      </c>
      <c r="CB151" s="100" t="s">
        <v>583</v>
      </c>
      <c r="CC151" s="100" t="s">
        <v>583</v>
      </c>
      <c r="CD151" s="99" t="s">
        <v>583</v>
      </c>
      <c r="CE151" s="100" t="s">
        <v>572</v>
      </c>
      <c r="CF151" s="99" t="s">
        <v>583</v>
      </c>
      <c r="CG151" s="99" t="s">
        <v>572</v>
      </c>
      <c r="CH151" s="99" t="s">
        <v>583</v>
      </c>
      <c r="CI151" s="100" t="s">
        <v>583</v>
      </c>
      <c r="CJ151" s="100" t="s">
        <v>583</v>
      </c>
      <c r="CK151" s="100" t="s">
        <v>572</v>
      </c>
      <c r="CL151" s="99" t="s">
        <v>583</v>
      </c>
      <c r="CM151" s="100" t="s">
        <v>583</v>
      </c>
      <c r="CN151" s="99" t="s">
        <v>583</v>
      </c>
      <c r="CO151" s="100" t="s">
        <v>583</v>
      </c>
      <c r="CP151" s="100" t="s">
        <v>576</v>
      </c>
      <c r="CQ151" s="100" t="s">
        <v>575</v>
      </c>
      <c r="CR151" s="100" t="s">
        <v>574</v>
      </c>
      <c r="CS151" s="100" t="s">
        <v>573</v>
      </c>
      <c r="CT151" s="100" t="s">
        <v>572</v>
      </c>
    </row>
    <row r="152" spans="1:98" s="90" customFormat="1" x14ac:dyDescent="0.25">
      <c r="A152" s="89" t="s">
        <v>1451</v>
      </c>
      <c r="B152" s="89" t="s">
        <v>250</v>
      </c>
      <c r="C152" s="91" t="s">
        <v>256</v>
      </c>
      <c r="D152" s="89" t="s">
        <v>774</v>
      </c>
      <c r="E152" s="89" t="s">
        <v>571</v>
      </c>
      <c r="F152" s="89" t="s">
        <v>1128</v>
      </c>
      <c r="G152" s="89" t="s">
        <v>768</v>
      </c>
      <c r="H152" s="89" t="s">
        <v>77</v>
      </c>
      <c r="I152" s="99" t="s">
        <v>574</v>
      </c>
      <c r="J152" s="99" t="s">
        <v>572</v>
      </c>
      <c r="K152" s="99" t="s">
        <v>572</v>
      </c>
      <c r="L152" s="99" t="s">
        <v>573</v>
      </c>
      <c r="M152" s="99" t="s">
        <v>574</v>
      </c>
      <c r="N152" s="99" t="s">
        <v>575</v>
      </c>
      <c r="O152" s="99" t="s">
        <v>576</v>
      </c>
      <c r="P152" s="99" t="s">
        <v>572</v>
      </c>
      <c r="Q152" s="99" t="s">
        <v>574</v>
      </c>
      <c r="R152" s="99" t="s">
        <v>574</v>
      </c>
      <c r="S152" s="99" t="s">
        <v>576</v>
      </c>
      <c r="T152" s="99" t="s">
        <v>573</v>
      </c>
      <c r="U152" s="99" t="s">
        <v>572</v>
      </c>
      <c r="V152" s="99" t="s">
        <v>574</v>
      </c>
      <c r="W152" s="99" t="s">
        <v>575</v>
      </c>
      <c r="X152" s="99" t="s">
        <v>576</v>
      </c>
      <c r="Y152" s="99" t="s">
        <v>574</v>
      </c>
      <c r="Z152" s="99" t="s">
        <v>574</v>
      </c>
      <c r="AA152" s="99" t="s">
        <v>574</v>
      </c>
      <c r="AB152" s="99" t="s">
        <v>574</v>
      </c>
      <c r="AC152" s="99" t="s">
        <v>574</v>
      </c>
      <c r="AD152" s="99" t="s">
        <v>574</v>
      </c>
      <c r="AE152" s="99" t="s">
        <v>574</v>
      </c>
      <c r="AF152" s="99" t="s">
        <v>574</v>
      </c>
      <c r="AG152" s="99" t="s">
        <v>574</v>
      </c>
      <c r="AH152" s="99" t="s">
        <v>574</v>
      </c>
      <c r="AI152" s="99" t="s">
        <v>574</v>
      </c>
      <c r="AJ152" s="100" t="s">
        <v>928</v>
      </c>
      <c r="AK152" s="100" t="s">
        <v>1284</v>
      </c>
      <c r="AL152" s="100" t="s">
        <v>930</v>
      </c>
      <c r="AM152" s="100" t="s">
        <v>977</v>
      </c>
      <c r="AN152" s="100" t="s">
        <v>1285</v>
      </c>
      <c r="AO152" s="99" t="s">
        <v>572</v>
      </c>
      <c r="AP152" s="99" t="s">
        <v>572</v>
      </c>
      <c r="AQ152" s="99" t="s">
        <v>577</v>
      </c>
      <c r="AR152" s="99" t="s">
        <v>577</v>
      </c>
      <c r="AS152" s="99" t="s">
        <v>572</v>
      </c>
      <c r="AT152" s="99" t="s">
        <v>583</v>
      </c>
      <c r="AU152" s="99" t="s">
        <v>583</v>
      </c>
      <c r="AV152" s="99" t="s">
        <v>583</v>
      </c>
      <c r="AW152" s="99" t="s">
        <v>572</v>
      </c>
      <c r="AX152" s="99" t="s">
        <v>572</v>
      </c>
      <c r="AY152" s="100" t="s">
        <v>583</v>
      </c>
      <c r="AZ152" s="99" t="s">
        <v>583</v>
      </c>
      <c r="BA152" s="99" t="s">
        <v>583</v>
      </c>
      <c r="BB152" s="99" t="s">
        <v>583</v>
      </c>
      <c r="BC152" s="99" t="s">
        <v>572</v>
      </c>
      <c r="BD152" s="99" t="s">
        <v>583</v>
      </c>
      <c r="BE152" s="99" t="s">
        <v>583</v>
      </c>
      <c r="BF152" s="99" t="s">
        <v>583</v>
      </c>
      <c r="BG152" s="99" t="s">
        <v>572</v>
      </c>
      <c r="BH152" s="100" t="s">
        <v>583</v>
      </c>
      <c r="BI152" s="100" t="s">
        <v>587</v>
      </c>
      <c r="BJ152" s="99" t="s">
        <v>572</v>
      </c>
      <c r="BK152" s="99" t="s">
        <v>583</v>
      </c>
      <c r="BL152" s="99" t="s">
        <v>572</v>
      </c>
      <c r="BM152" s="99" t="s">
        <v>583</v>
      </c>
      <c r="BN152" s="99" t="s">
        <v>583</v>
      </c>
      <c r="BO152" s="100" t="s">
        <v>583</v>
      </c>
      <c r="BP152" s="99" t="s">
        <v>583</v>
      </c>
      <c r="BQ152" s="99" t="s">
        <v>572</v>
      </c>
      <c r="BR152" s="99" t="s">
        <v>583</v>
      </c>
      <c r="BS152" s="99" t="s">
        <v>572</v>
      </c>
      <c r="BT152" s="99" t="s">
        <v>572</v>
      </c>
      <c r="BU152" s="99" t="s">
        <v>583</v>
      </c>
      <c r="BV152" s="100" t="s">
        <v>572</v>
      </c>
      <c r="BW152" s="99" t="s">
        <v>583</v>
      </c>
      <c r="BX152" s="100" t="s">
        <v>583</v>
      </c>
      <c r="BY152" s="99" t="s">
        <v>583</v>
      </c>
      <c r="BZ152" s="99" t="s">
        <v>572</v>
      </c>
      <c r="CA152" s="100" t="s">
        <v>572</v>
      </c>
      <c r="CB152" s="100" t="s">
        <v>583</v>
      </c>
      <c r="CC152" s="100" t="s">
        <v>583</v>
      </c>
      <c r="CD152" s="99" t="s">
        <v>583</v>
      </c>
      <c r="CE152" s="99" t="s">
        <v>583</v>
      </c>
      <c r="CF152" s="99" t="s">
        <v>583</v>
      </c>
      <c r="CG152" s="99" t="s">
        <v>572</v>
      </c>
      <c r="CH152" s="99" t="s">
        <v>583</v>
      </c>
      <c r="CI152" s="100" t="s">
        <v>583</v>
      </c>
      <c r="CJ152" s="100" t="s">
        <v>583</v>
      </c>
      <c r="CK152" s="99" t="s">
        <v>583</v>
      </c>
      <c r="CL152" s="100" t="s">
        <v>572</v>
      </c>
      <c r="CM152" s="99" t="s">
        <v>572</v>
      </c>
      <c r="CN152" s="99" t="s">
        <v>583</v>
      </c>
      <c r="CO152" s="100" t="s">
        <v>583</v>
      </c>
      <c r="CP152" s="100" t="s">
        <v>576</v>
      </c>
      <c r="CQ152" s="100" t="s">
        <v>575</v>
      </c>
      <c r="CR152" s="100" t="s">
        <v>574</v>
      </c>
      <c r="CS152" s="100" t="s">
        <v>573</v>
      </c>
      <c r="CT152" s="100" t="s">
        <v>572</v>
      </c>
    </row>
    <row r="153" spans="1:98" s="90" customFormat="1" x14ac:dyDescent="0.25">
      <c r="A153" s="89" t="s">
        <v>1205</v>
      </c>
      <c r="B153" s="89" t="s">
        <v>250</v>
      </c>
      <c r="C153" s="91" t="s">
        <v>257</v>
      </c>
      <c r="D153" s="89" t="s">
        <v>667</v>
      </c>
      <c r="E153" s="89" t="s">
        <v>571</v>
      </c>
      <c r="F153" s="89" t="s">
        <v>1058</v>
      </c>
      <c r="G153" s="89" t="s">
        <v>763</v>
      </c>
      <c r="H153" s="89" t="s">
        <v>77</v>
      </c>
      <c r="I153" s="99" t="s">
        <v>574</v>
      </c>
      <c r="J153" s="99" t="s">
        <v>572</v>
      </c>
      <c r="K153" s="99" t="s">
        <v>572</v>
      </c>
      <c r="L153" s="99" t="s">
        <v>573</v>
      </c>
      <c r="M153" s="99" t="s">
        <v>574</v>
      </c>
      <c r="N153" s="99" t="s">
        <v>575</v>
      </c>
      <c r="O153" s="99" t="s">
        <v>576</v>
      </c>
      <c r="P153" s="100" t="s">
        <v>576</v>
      </c>
      <c r="Q153" s="99" t="s">
        <v>574</v>
      </c>
      <c r="R153" s="99" t="s">
        <v>574</v>
      </c>
      <c r="S153" s="99" t="s">
        <v>576</v>
      </c>
      <c r="T153" s="100" t="s">
        <v>576</v>
      </c>
      <c r="U153" s="99" t="s">
        <v>572</v>
      </c>
      <c r="V153" s="99" t="s">
        <v>574</v>
      </c>
      <c r="W153" s="99" t="s">
        <v>575</v>
      </c>
      <c r="X153" s="99" t="s">
        <v>576</v>
      </c>
      <c r="Y153" s="99" t="s">
        <v>574</v>
      </c>
      <c r="Z153" s="99" t="s">
        <v>574</v>
      </c>
      <c r="AA153" s="99" t="s">
        <v>574</v>
      </c>
      <c r="AB153" s="99" t="s">
        <v>574</v>
      </c>
      <c r="AC153" s="99" t="s">
        <v>574</v>
      </c>
      <c r="AD153" s="99" t="s">
        <v>574</v>
      </c>
      <c r="AE153" s="99" t="s">
        <v>574</v>
      </c>
      <c r="AF153" s="99" t="s">
        <v>574</v>
      </c>
      <c r="AG153" s="99" t="s">
        <v>574</v>
      </c>
      <c r="AH153" s="99" t="s">
        <v>574</v>
      </c>
      <c r="AI153" s="99" t="s">
        <v>574</v>
      </c>
      <c r="AJ153" s="100" t="s">
        <v>852</v>
      </c>
      <c r="AK153" s="100" t="s">
        <v>831</v>
      </c>
      <c r="AL153" s="100" t="s">
        <v>853</v>
      </c>
      <c r="AM153" s="100" t="s">
        <v>854</v>
      </c>
      <c r="AN153" s="100" t="s">
        <v>832</v>
      </c>
      <c r="AO153" s="99" t="s">
        <v>572</v>
      </c>
      <c r="AP153" s="99" t="s">
        <v>572</v>
      </c>
      <c r="AQ153" s="100" t="s">
        <v>572</v>
      </c>
      <c r="AR153" s="99" t="s">
        <v>577</v>
      </c>
      <c r="AS153" s="100" t="s">
        <v>577</v>
      </c>
      <c r="AT153" s="100" t="s">
        <v>572</v>
      </c>
      <c r="AU153" s="100" t="s">
        <v>572</v>
      </c>
      <c r="AV153" s="100" t="s">
        <v>572</v>
      </c>
      <c r="AW153" s="100" t="s">
        <v>583</v>
      </c>
      <c r="AX153" s="100" t="s">
        <v>583</v>
      </c>
      <c r="AY153" s="99" t="s">
        <v>572</v>
      </c>
      <c r="AZ153" s="99" t="s">
        <v>583</v>
      </c>
      <c r="BA153" s="99" t="s">
        <v>583</v>
      </c>
      <c r="BB153" s="100" t="s">
        <v>572</v>
      </c>
      <c r="BC153" s="99" t="s">
        <v>572</v>
      </c>
      <c r="BD153" s="99" t="s">
        <v>583</v>
      </c>
      <c r="BE153" s="99" t="s">
        <v>583</v>
      </c>
      <c r="BF153" s="99" t="s">
        <v>583</v>
      </c>
      <c r="BG153" s="99" t="s">
        <v>572</v>
      </c>
      <c r="BH153" s="99" t="s">
        <v>572</v>
      </c>
      <c r="BI153" s="100" t="s">
        <v>587</v>
      </c>
      <c r="BJ153" s="99" t="s">
        <v>572</v>
      </c>
      <c r="BK153" s="99" t="s">
        <v>583</v>
      </c>
      <c r="BL153" s="99" t="s">
        <v>572</v>
      </c>
      <c r="BM153" s="99" t="s">
        <v>583</v>
      </c>
      <c r="BN153" s="99" t="s">
        <v>583</v>
      </c>
      <c r="BO153" s="99" t="s">
        <v>572</v>
      </c>
      <c r="BP153" s="99" t="s">
        <v>583</v>
      </c>
      <c r="BQ153" s="99" t="s">
        <v>572</v>
      </c>
      <c r="BR153" s="99" t="s">
        <v>583</v>
      </c>
      <c r="BS153" s="99" t="s">
        <v>572</v>
      </c>
      <c r="BT153" s="99" t="s">
        <v>572</v>
      </c>
      <c r="BU153" s="99" t="s">
        <v>583</v>
      </c>
      <c r="BV153" s="100" t="s">
        <v>572</v>
      </c>
      <c r="BW153" s="99" t="s">
        <v>583</v>
      </c>
      <c r="BX153" s="100" t="s">
        <v>583</v>
      </c>
      <c r="BY153" s="99" t="s">
        <v>583</v>
      </c>
      <c r="BZ153" s="99" t="s">
        <v>572</v>
      </c>
      <c r="CA153" s="100" t="s">
        <v>572</v>
      </c>
      <c r="CB153" s="100" t="s">
        <v>583</v>
      </c>
      <c r="CC153" s="100" t="s">
        <v>583</v>
      </c>
      <c r="CD153" s="99" t="s">
        <v>583</v>
      </c>
      <c r="CE153" s="100" t="s">
        <v>572</v>
      </c>
      <c r="CF153" s="99" t="s">
        <v>583</v>
      </c>
      <c r="CG153" s="99" t="s">
        <v>572</v>
      </c>
      <c r="CH153" s="100" t="s">
        <v>572</v>
      </c>
      <c r="CI153" s="100" t="s">
        <v>583</v>
      </c>
      <c r="CJ153" s="100" t="s">
        <v>583</v>
      </c>
      <c r="CK153" s="100" t="s">
        <v>572</v>
      </c>
      <c r="CL153" s="99" t="s">
        <v>583</v>
      </c>
      <c r="CM153" s="99" t="s">
        <v>572</v>
      </c>
      <c r="CN153" s="99" t="s">
        <v>583</v>
      </c>
      <c r="CO153" s="100" t="s">
        <v>583</v>
      </c>
      <c r="CP153" s="100" t="s">
        <v>576</v>
      </c>
      <c r="CQ153" s="100" t="s">
        <v>575</v>
      </c>
      <c r="CR153" s="100" t="s">
        <v>574</v>
      </c>
      <c r="CS153" s="100" t="s">
        <v>573</v>
      </c>
      <c r="CT153" s="100" t="s">
        <v>572</v>
      </c>
    </row>
    <row r="154" spans="1:98" s="90" customFormat="1" x14ac:dyDescent="0.25">
      <c r="A154" s="89" t="s">
        <v>1207</v>
      </c>
      <c r="B154" s="89" t="s">
        <v>250</v>
      </c>
      <c r="C154" s="91" t="s">
        <v>258</v>
      </c>
      <c r="D154" s="89" t="s">
        <v>669</v>
      </c>
      <c r="E154" s="89" t="s">
        <v>571</v>
      </c>
      <c r="F154" s="89" t="s">
        <v>1058</v>
      </c>
      <c r="G154" s="89" t="s">
        <v>763</v>
      </c>
      <c r="H154" s="89" t="s">
        <v>77</v>
      </c>
      <c r="I154" s="99" t="s">
        <v>574</v>
      </c>
      <c r="J154" s="99" t="s">
        <v>572</v>
      </c>
      <c r="K154" s="99" t="s">
        <v>572</v>
      </c>
      <c r="L154" s="99" t="s">
        <v>573</v>
      </c>
      <c r="M154" s="99" t="s">
        <v>574</v>
      </c>
      <c r="N154" s="99" t="s">
        <v>575</v>
      </c>
      <c r="O154" s="99" t="s">
        <v>576</v>
      </c>
      <c r="P154" s="99" t="s">
        <v>572</v>
      </c>
      <c r="Q154" s="99" t="s">
        <v>574</v>
      </c>
      <c r="R154" s="99" t="s">
        <v>574</v>
      </c>
      <c r="S154" s="100" t="s">
        <v>575</v>
      </c>
      <c r="T154" s="100" t="s">
        <v>576</v>
      </c>
      <c r="U154" s="99" t="s">
        <v>572</v>
      </c>
      <c r="V154" s="100" t="s">
        <v>576</v>
      </c>
      <c r="W154" s="99" t="s">
        <v>575</v>
      </c>
      <c r="X154" s="99" t="s">
        <v>576</v>
      </c>
      <c r="Y154" s="99" t="s">
        <v>574</v>
      </c>
      <c r="Z154" s="99" t="s">
        <v>574</v>
      </c>
      <c r="AA154" s="99" t="s">
        <v>574</v>
      </c>
      <c r="AB154" s="99" t="s">
        <v>574</v>
      </c>
      <c r="AC154" s="99" t="s">
        <v>574</v>
      </c>
      <c r="AD154" s="99" t="s">
        <v>574</v>
      </c>
      <c r="AE154" s="99" t="s">
        <v>574</v>
      </c>
      <c r="AF154" s="99" t="s">
        <v>574</v>
      </c>
      <c r="AG154" s="99" t="s">
        <v>574</v>
      </c>
      <c r="AH154" s="99" t="s">
        <v>574</v>
      </c>
      <c r="AI154" s="99" t="s">
        <v>574</v>
      </c>
      <c r="AJ154" s="100" t="s">
        <v>852</v>
      </c>
      <c r="AK154" s="100" t="s">
        <v>943</v>
      </c>
      <c r="AL154" s="100" t="s">
        <v>1287</v>
      </c>
      <c r="AM154" s="100" t="s">
        <v>854</v>
      </c>
      <c r="AN154" s="100" t="s">
        <v>832</v>
      </c>
      <c r="AO154" s="99" t="s">
        <v>572</v>
      </c>
      <c r="AP154" s="99" t="s">
        <v>572</v>
      </c>
      <c r="AQ154" s="99" t="s">
        <v>577</v>
      </c>
      <c r="AR154" s="99" t="s">
        <v>577</v>
      </c>
      <c r="AS154" s="100" t="s">
        <v>577</v>
      </c>
      <c r="AT154" s="99" t="s">
        <v>583</v>
      </c>
      <c r="AU154" s="99" t="s">
        <v>583</v>
      </c>
      <c r="AV154" s="99" t="s">
        <v>583</v>
      </c>
      <c r="AW154" s="99" t="s">
        <v>572</v>
      </c>
      <c r="AX154" s="99" t="s">
        <v>572</v>
      </c>
      <c r="AY154" s="99" t="s">
        <v>572</v>
      </c>
      <c r="AZ154" s="99" t="s">
        <v>583</v>
      </c>
      <c r="BA154" s="99" t="s">
        <v>583</v>
      </c>
      <c r="BB154" s="99" t="s">
        <v>583</v>
      </c>
      <c r="BC154" s="99" t="s">
        <v>572</v>
      </c>
      <c r="BD154" s="99" t="s">
        <v>583</v>
      </c>
      <c r="BE154" s="99" t="s">
        <v>583</v>
      </c>
      <c r="BF154" s="99" t="s">
        <v>583</v>
      </c>
      <c r="BG154" s="99" t="s">
        <v>572</v>
      </c>
      <c r="BH154" s="99" t="s">
        <v>572</v>
      </c>
      <c r="BI154" s="100" t="s">
        <v>587</v>
      </c>
      <c r="BJ154" s="99" t="s">
        <v>572</v>
      </c>
      <c r="BK154" s="99" t="s">
        <v>583</v>
      </c>
      <c r="BL154" s="99" t="s">
        <v>572</v>
      </c>
      <c r="BM154" s="99" t="s">
        <v>583</v>
      </c>
      <c r="BN154" s="99" t="s">
        <v>583</v>
      </c>
      <c r="BO154" s="100" t="s">
        <v>583</v>
      </c>
      <c r="BP154" s="99" t="s">
        <v>583</v>
      </c>
      <c r="BQ154" s="99" t="s">
        <v>572</v>
      </c>
      <c r="BR154" s="100" t="s">
        <v>572</v>
      </c>
      <c r="BS154" s="99" t="s">
        <v>572</v>
      </c>
      <c r="BT154" s="99" t="s">
        <v>572</v>
      </c>
      <c r="BU154" s="99" t="s">
        <v>583</v>
      </c>
      <c r="BV154" s="100" t="s">
        <v>572</v>
      </c>
      <c r="BW154" s="100" t="s">
        <v>572</v>
      </c>
      <c r="BX154" s="100" t="s">
        <v>583</v>
      </c>
      <c r="BY154" s="99" t="s">
        <v>583</v>
      </c>
      <c r="BZ154" s="99" t="s">
        <v>572</v>
      </c>
      <c r="CA154" s="100" t="s">
        <v>572</v>
      </c>
      <c r="CB154" s="100" t="s">
        <v>583</v>
      </c>
      <c r="CC154" s="100" t="s">
        <v>583</v>
      </c>
      <c r="CD154" s="99" t="s">
        <v>583</v>
      </c>
      <c r="CE154" s="100" t="s">
        <v>572</v>
      </c>
      <c r="CF154" s="100" t="s">
        <v>572</v>
      </c>
      <c r="CG154" s="100" t="s">
        <v>583</v>
      </c>
      <c r="CH154" s="100" t="s">
        <v>572</v>
      </c>
      <c r="CI154" s="100" t="s">
        <v>583</v>
      </c>
      <c r="CJ154" s="100" t="s">
        <v>583</v>
      </c>
      <c r="CK154" s="99" t="s">
        <v>583</v>
      </c>
      <c r="CL154" s="99" t="s">
        <v>583</v>
      </c>
      <c r="CM154" s="99" t="s">
        <v>572</v>
      </c>
      <c r="CN154" s="99" t="s">
        <v>583</v>
      </c>
      <c r="CO154" s="99" t="s">
        <v>572</v>
      </c>
      <c r="CP154" s="100" t="s">
        <v>576</v>
      </c>
      <c r="CQ154" s="100" t="s">
        <v>575</v>
      </c>
      <c r="CR154" s="100" t="s">
        <v>574</v>
      </c>
      <c r="CS154" s="100" t="s">
        <v>573</v>
      </c>
      <c r="CT154" s="100" t="s">
        <v>572</v>
      </c>
    </row>
    <row r="155" spans="1:98" s="90" customFormat="1" x14ac:dyDescent="0.25">
      <c r="A155" s="89" t="s">
        <v>1524</v>
      </c>
      <c r="B155" s="89" t="s">
        <v>250</v>
      </c>
      <c r="C155" s="91" t="s">
        <v>259</v>
      </c>
      <c r="D155" s="89" t="s">
        <v>776</v>
      </c>
      <c r="E155" s="89" t="s">
        <v>571</v>
      </c>
      <c r="F155" s="89" t="s">
        <v>1058</v>
      </c>
      <c r="G155" s="89" t="s">
        <v>692</v>
      </c>
      <c r="H155" s="89" t="s">
        <v>77</v>
      </c>
      <c r="I155" s="99" t="s">
        <v>574</v>
      </c>
      <c r="J155" s="99" t="s">
        <v>572</v>
      </c>
      <c r="K155" s="99" t="s">
        <v>572</v>
      </c>
      <c r="L155" s="99" t="s">
        <v>573</v>
      </c>
      <c r="M155" s="99" t="s">
        <v>574</v>
      </c>
      <c r="N155" s="99" t="s">
        <v>575</v>
      </c>
      <c r="O155" s="99" t="s">
        <v>576</v>
      </c>
      <c r="P155" s="99" t="s">
        <v>572</v>
      </c>
      <c r="Q155" s="99" t="s">
        <v>574</v>
      </c>
      <c r="R155" s="100" t="s">
        <v>572</v>
      </c>
      <c r="S155" s="99" t="s">
        <v>576</v>
      </c>
      <c r="T155" s="99" t="s">
        <v>573</v>
      </c>
      <c r="U155" s="99" t="s">
        <v>572</v>
      </c>
      <c r="V155" s="99" t="s">
        <v>574</v>
      </c>
      <c r="W155" s="99" t="s">
        <v>575</v>
      </c>
      <c r="X155" s="99" t="s">
        <v>576</v>
      </c>
      <c r="Y155" s="99" t="s">
        <v>574</v>
      </c>
      <c r="Z155" s="99" t="s">
        <v>574</v>
      </c>
      <c r="AA155" s="99" t="s">
        <v>574</v>
      </c>
      <c r="AB155" s="99" t="s">
        <v>574</v>
      </c>
      <c r="AC155" s="99" t="s">
        <v>574</v>
      </c>
      <c r="AD155" s="99" t="s">
        <v>574</v>
      </c>
      <c r="AE155" s="99" t="s">
        <v>574</v>
      </c>
      <c r="AF155" s="99" t="s">
        <v>574</v>
      </c>
      <c r="AG155" s="99" t="s">
        <v>574</v>
      </c>
      <c r="AH155" s="99" t="s">
        <v>574</v>
      </c>
      <c r="AI155" s="99" t="s">
        <v>574</v>
      </c>
      <c r="AJ155" s="100" t="s">
        <v>1173</v>
      </c>
      <c r="AK155" s="100" t="s">
        <v>1173</v>
      </c>
      <c r="AL155" s="100" t="s">
        <v>1173</v>
      </c>
      <c r="AM155" s="100" t="s">
        <v>1173</v>
      </c>
      <c r="AN155" s="100" t="s">
        <v>1173</v>
      </c>
      <c r="AO155" s="99" t="s">
        <v>572</v>
      </c>
      <c r="AP155" s="100" t="s">
        <v>577</v>
      </c>
      <c r="AQ155" s="99" t="s">
        <v>577</v>
      </c>
      <c r="AR155" s="99" t="s">
        <v>577</v>
      </c>
      <c r="AS155" s="100" t="s">
        <v>577</v>
      </c>
      <c r="AT155" s="99" t="s">
        <v>583</v>
      </c>
      <c r="AU155" s="99" t="s">
        <v>583</v>
      </c>
      <c r="AV155" s="99" t="s">
        <v>583</v>
      </c>
      <c r="AW155" s="99" t="s">
        <v>572</v>
      </c>
      <c r="AX155" s="100" t="s">
        <v>583</v>
      </c>
      <c r="AY155" s="100" t="s">
        <v>583</v>
      </c>
      <c r="AZ155" s="99" t="s">
        <v>583</v>
      </c>
      <c r="BA155" s="99" t="s">
        <v>583</v>
      </c>
      <c r="BB155" s="99" t="s">
        <v>583</v>
      </c>
      <c r="BC155" s="99" t="s">
        <v>572</v>
      </c>
      <c r="BD155" s="99" t="s">
        <v>583</v>
      </c>
      <c r="BE155" s="99" t="s">
        <v>583</v>
      </c>
      <c r="BF155" s="99" t="s">
        <v>583</v>
      </c>
      <c r="BG155" s="99" t="s">
        <v>572</v>
      </c>
      <c r="BH155" s="100" t="s">
        <v>583</v>
      </c>
      <c r="BI155" s="100" t="s">
        <v>587</v>
      </c>
      <c r="BJ155" s="100" t="s">
        <v>583</v>
      </c>
      <c r="BK155" s="99" t="s">
        <v>583</v>
      </c>
      <c r="BL155" s="99" t="s">
        <v>572</v>
      </c>
      <c r="BM155" s="99" t="s">
        <v>583</v>
      </c>
      <c r="BN155" s="99" t="s">
        <v>583</v>
      </c>
      <c r="BO155" s="100" t="s">
        <v>583</v>
      </c>
      <c r="BP155" s="99" t="s">
        <v>583</v>
      </c>
      <c r="BQ155" s="99" t="s">
        <v>572</v>
      </c>
      <c r="BR155" s="99" t="s">
        <v>583</v>
      </c>
      <c r="BS155" s="99" t="s">
        <v>572</v>
      </c>
      <c r="BT155" s="99" t="s">
        <v>572</v>
      </c>
      <c r="BU155" s="99" t="s">
        <v>583</v>
      </c>
      <c r="BV155" s="100" t="s">
        <v>572</v>
      </c>
      <c r="BW155" s="99" t="s">
        <v>583</v>
      </c>
      <c r="BX155" s="100" t="s">
        <v>583</v>
      </c>
      <c r="BY155" s="99" t="s">
        <v>583</v>
      </c>
      <c r="BZ155" s="100" t="s">
        <v>583</v>
      </c>
      <c r="CA155" s="100" t="s">
        <v>572</v>
      </c>
      <c r="CB155" s="100" t="s">
        <v>583</v>
      </c>
      <c r="CC155" s="100" t="s">
        <v>583</v>
      </c>
      <c r="CD155" s="99" t="s">
        <v>583</v>
      </c>
      <c r="CE155" s="99" t="s">
        <v>583</v>
      </c>
      <c r="CF155" s="99" t="s">
        <v>583</v>
      </c>
      <c r="CG155" s="99" t="s">
        <v>572</v>
      </c>
      <c r="CH155" s="99" t="s">
        <v>583</v>
      </c>
      <c r="CI155" s="100" t="s">
        <v>583</v>
      </c>
      <c r="CJ155" s="100" t="s">
        <v>583</v>
      </c>
      <c r="CK155" s="99" t="s">
        <v>583</v>
      </c>
      <c r="CL155" s="99" t="s">
        <v>583</v>
      </c>
      <c r="CM155" s="99" t="s">
        <v>572</v>
      </c>
      <c r="CN155" s="99" t="s">
        <v>583</v>
      </c>
      <c r="CO155" s="100" t="s">
        <v>583</v>
      </c>
      <c r="CP155" s="100" t="s">
        <v>576</v>
      </c>
      <c r="CQ155" s="100" t="s">
        <v>575</v>
      </c>
      <c r="CR155" s="100" t="s">
        <v>574</v>
      </c>
      <c r="CS155" s="100" t="s">
        <v>573</v>
      </c>
      <c r="CT155" s="100" t="s">
        <v>572</v>
      </c>
    </row>
    <row r="156" spans="1:98" s="90" customFormat="1" x14ac:dyDescent="0.25">
      <c r="A156" s="89" t="s">
        <v>1525</v>
      </c>
      <c r="B156" s="89" t="s">
        <v>250</v>
      </c>
      <c r="C156" s="91" t="s">
        <v>260</v>
      </c>
      <c r="D156" s="89" t="s">
        <v>777</v>
      </c>
      <c r="E156" s="89" t="s">
        <v>571</v>
      </c>
      <c r="F156" s="89" t="s">
        <v>1043</v>
      </c>
      <c r="G156" s="89" t="s">
        <v>763</v>
      </c>
      <c r="H156" s="89" t="s">
        <v>77</v>
      </c>
      <c r="I156" s="99" t="s">
        <v>574</v>
      </c>
      <c r="J156" s="99" t="s">
        <v>572</v>
      </c>
      <c r="K156" s="100" t="s">
        <v>574</v>
      </c>
      <c r="L156" s="99" t="s">
        <v>573</v>
      </c>
      <c r="M156" s="100" t="s">
        <v>575</v>
      </c>
      <c r="N156" s="99" t="s">
        <v>575</v>
      </c>
      <c r="O156" s="99" t="s">
        <v>576</v>
      </c>
      <c r="P156" s="99" t="s">
        <v>572</v>
      </c>
      <c r="Q156" s="99" t="s">
        <v>574</v>
      </c>
      <c r="R156" s="99" t="s">
        <v>574</v>
      </c>
      <c r="S156" s="99" t="s">
        <v>576</v>
      </c>
      <c r="T156" s="100" t="s">
        <v>576</v>
      </c>
      <c r="U156" s="99" t="s">
        <v>572</v>
      </c>
      <c r="V156" s="99" t="s">
        <v>574</v>
      </c>
      <c r="W156" s="99" t="s">
        <v>575</v>
      </c>
      <c r="X156" s="99" t="s">
        <v>576</v>
      </c>
      <c r="Y156" s="99" t="s">
        <v>574</v>
      </c>
      <c r="Z156" s="99" t="s">
        <v>574</v>
      </c>
      <c r="AA156" s="99" t="s">
        <v>574</v>
      </c>
      <c r="AB156" s="99" t="s">
        <v>574</v>
      </c>
      <c r="AC156" s="99" t="s">
        <v>574</v>
      </c>
      <c r="AD156" s="99" t="s">
        <v>574</v>
      </c>
      <c r="AE156" s="99" t="s">
        <v>574</v>
      </c>
      <c r="AF156" s="99" t="s">
        <v>574</v>
      </c>
      <c r="AG156" s="99" t="s">
        <v>574</v>
      </c>
      <c r="AH156" s="99" t="s">
        <v>574</v>
      </c>
      <c r="AI156" s="99" t="s">
        <v>574</v>
      </c>
      <c r="AJ156" s="100" t="s">
        <v>1059</v>
      </c>
      <c r="AK156" s="100" t="s">
        <v>1060</v>
      </c>
      <c r="AL156" s="100" t="s">
        <v>1061</v>
      </c>
      <c r="AM156" s="100" t="s">
        <v>1062</v>
      </c>
      <c r="AN156" s="100" t="s">
        <v>1063</v>
      </c>
      <c r="AO156" s="99" t="s">
        <v>572</v>
      </c>
      <c r="AP156" s="100" t="s">
        <v>577</v>
      </c>
      <c r="AQ156" s="99" t="s">
        <v>577</v>
      </c>
      <c r="AR156" s="99" t="s">
        <v>577</v>
      </c>
      <c r="AS156" s="99" t="s">
        <v>572</v>
      </c>
      <c r="AT156" s="99" t="s">
        <v>583</v>
      </c>
      <c r="AU156" s="99" t="s">
        <v>583</v>
      </c>
      <c r="AV156" s="99" t="s">
        <v>583</v>
      </c>
      <c r="AW156" s="99" t="s">
        <v>572</v>
      </c>
      <c r="AX156" s="99" t="s">
        <v>572</v>
      </c>
      <c r="AY156" s="100" t="s">
        <v>583</v>
      </c>
      <c r="AZ156" s="99" t="s">
        <v>583</v>
      </c>
      <c r="BA156" s="99" t="s">
        <v>583</v>
      </c>
      <c r="BB156" s="99" t="s">
        <v>583</v>
      </c>
      <c r="BC156" s="99" t="s">
        <v>572</v>
      </c>
      <c r="BD156" s="99" t="s">
        <v>583</v>
      </c>
      <c r="BE156" s="99" t="s">
        <v>583</v>
      </c>
      <c r="BF156" s="99" t="s">
        <v>583</v>
      </c>
      <c r="BG156" s="99" t="s">
        <v>572</v>
      </c>
      <c r="BH156" s="100" t="s">
        <v>583</v>
      </c>
      <c r="BI156" s="100" t="s">
        <v>587</v>
      </c>
      <c r="BJ156" s="99" t="s">
        <v>572</v>
      </c>
      <c r="BK156" s="99" t="s">
        <v>583</v>
      </c>
      <c r="BL156" s="100" t="s">
        <v>583</v>
      </c>
      <c r="BM156" s="99" t="s">
        <v>583</v>
      </c>
      <c r="BN156" s="99" t="s">
        <v>583</v>
      </c>
      <c r="BO156" s="99" t="s">
        <v>572</v>
      </c>
      <c r="BP156" s="99" t="s">
        <v>583</v>
      </c>
      <c r="BQ156" s="99" t="s">
        <v>572</v>
      </c>
      <c r="BR156" s="99" t="s">
        <v>583</v>
      </c>
      <c r="BS156" s="100" t="s">
        <v>583</v>
      </c>
      <c r="BT156" s="100" t="s">
        <v>583</v>
      </c>
      <c r="BU156" s="100" t="s">
        <v>572</v>
      </c>
      <c r="BV156" s="99" t="s">
        <v>583</v>
      </c>
      <c r="BW156" s="100" t="s">
        <v>572</v>
      </c>
      <c r="BX156" s="100" t="s">
        <v>583</v>
      </c>
      <c r="BY156" s="99" t="s">
        <v>583</v>
      </c>
      <c r="BZ156" s="99" t="s">
        <v>572</v>
      </c>
      <c r="CA156" s="100" t="s">
        <v>572</v>
      </c>
      <c r="CB156" s="100" t="s">
        <v>583</v>
      </c>
      <c r="CC156" s="100" t="s">
        <v>583</v>
      </c>
      <c r="CD156" s="99" t="s">
        <v>583</v>
      </c>
      <c r="CE156" s="99" t="s">
        <v>583</v>
      </c>
      <c r="CF156" s="99" t="s">
        <v>583</v>
      </c>
      <c r="CG156" s="99" t="s">
        <v>572</v>
      </c>
      <c r="CH156" s="99" t="s">
        <v>583</v>
      </c>
      <c r="CI156" s="100" t="s">
        <v>583</v>
      </c>
      <c r="CJ156" s="100" t="s">
        <v>583</v>
      </c>
      <c r="CK156" s="99" t="s">
        <v>583</v>
      </c>
      <c r="CL156" s="99" t="s">
        <v>583</v>
      </c>
      <c r="CM156" s="99" t="s">
        <v>572</v>
      </c>
      <c r="CN156" s="99" t="s">
        <v>583</v>
      </c>
      <c r="CO156" s="100" t="s">
        <v>583</v>
      </c>
      <c r="CP156" s="100" t="s">
        <v>576</v>
      </c>
      <c r="CQ156" s="100" t="s">
        <v>575</v>
      </c>
      <c r="CR156" s="100" t="s">
        <v>574</v>
      </c>
      <c r="CS156" s="100" t="s">
        <v>573</v>
      </c>
      <c r="CT156" s="100" t="s">
        <v>572</v>
      </c>
    </row>
    <row r="157" spans="1:98" s="90" customFormat="1" x14ac:dyDescent="0.25">
      <c r="A157" s="89" t="s">
        <v>1472</v>
      </c>
      <c r="B157" s="89" t="s">
        <v>250</v>
      </c>
      <c r="C157" s="91" t="s">
        <v>261</v>
      </c>
      <c r="D157" s="89" t="s">
        <v>671</v>
      </c>
      <c r="E157" s="89" t="s">
        <v>571</v>
      </c>
      <c r="F157" s="89" t="s">
        <v>1043</v>
      </c>
      <c r="G157" s="89" t="s">
        <v>771</v>
      </c>
      <c r="H157" s="89" t="s">
        <v>77</v>
      </c>
      <c r="I157" s="99" t="s">
        <v>574</v>
      </c>
      <c r="J157" s="99" t="s">
        <v>572</v>
      </c>
      <c r="K157" s="99" t="s">
        <v>572</v>
      </c>
      <c r="L157" s="99" t="s">
        <v>573</v>
      </c>
      <c r="M157" s="99" t="s">
        <v>574</v>
      </c>
      <c r="N157" s="99" t="s">
        <v>575</v>
      </c>
      <c r="O157" s="99" t="s">
        <v>576</v>
      </c>
      <c r="P157" s="99" t="s">
        <v>572</v>
      </c>
      <c r="Q157" s="99" t="s">
        <v>574</v>
      </c>
      <c r="R157" s="99" t="s">
        <v>574</v>
      </c>
      <c r="S157" s="99" t="s">
        <v>576</v>
      </c>
      <c r="T157" s="99" t="s">
        <v>573</v>
      </c>
      <c r="U157" s="99" t="s">
        <v>572</v>
      </c>
      <c r="V157" s="99" t="s">
        <v>574</v>
      </c>
      <c r="W157" s="99" t="s">
        <v>575</v>
      </c>
      <c r="X157" s="99" t="s">
        <v>576</v>
      </c>
      <c r="Y157" s="99" t="s">
        <v>574</v>
      </c>
      <c r="Z157" s="99" t="s">
        <v>574</v>
      </c>
      <c r="AA157" s="99" t="s">
        <v>574</v>
      </c>
      <c r="AB157" s="99" t="s">
        <v>574</v>
      </c>
      <c r="AC157" s="99" t="s">
        <v>574</v>
      </c>
      <c r="AD157" s="99" t="s">
        <v>574</v>
      </c>
      <c r="AE157" s="99" t="s">
        <v>574</v>
      </c>
      <c r="AF157" s="99" t="s">
        <v>574</v>
      </c>
      <c r="AG157" s="99" t="s">
        <v>574</v>
      </c>
      <c r="AH157" s="99" t="s">
        <v>574</v>
      </c>
      <c r="AI157" s="99" t="s">
        <v>574</v>
      </c>
      <c r="AJ157" s="100" t="s">
        <v>852</v>
      </c>
      <c r="AK157" s="100" t="s">
        <v>831</v>
      </c>
      <c r="AL157" s="100" t="s">
        <v>952</v>
      </c>
      <c r="AM157" s="100" t="s">
        <v>854</v>
      </c>
      <c r="AN157" s="100" t="s">
        <v>832</v>
      </c>
      <c r="AO157" s="99" t="s">
        <v>572</v>
      </c>
      <c r="AP157" s="99" t="s">
        <v>572</v>
      </c>
      <c r="AQ157" s="99" t="s">
        <v>577</v>
      </c>
      <c r="AR157" s="99" t="s">
        <v>577</v>
      </c>
      <c r="AS157" s="100" t="s">
        <v>577</v>
      </c>
      <c r="AT157" s="99" t="s">
        <v>583</v>
      </c>
      <c r="AU157" s="100" t="s">
        <v>572</v>
      </c>
      <c r="AV157" s="100" t="s">
        <v>572</v>
      </c>
      <c r="AW157" s="99" t="s">
        <v>572</v>
      </c>
      <c r="AX157" s="100" t="s">
        <v>583</v>
      </c>
      <c r="AY157" s="99" t="s">
        <v>572</v>
      </c>
      <c r="AZ157" s="99" t="s">
        <v>583</v>
      </c>
      <c r="BA157" s="99" t="s">
        <v>583</v>
      </c>
      <c r="BB157" s="99" t="s">
        <v>583</v>
      </c>
      <c r="BC157" s="99" t="s">
        <v>572</v>
      </c>
      <c r="BD157" s="99" t="s">
        <v>583</v>
      </c>
      <c r="BE157" s="99" t="s">
        <v>583</v>
      </c>
      <c r="BF157" s="99" t="s">
        <v>583</v>
      </c>
      <c r="BG157" s="99" t="s">
        <v>572</v>
      </c>
      <c r="BH157" s="99" t="s">
        <v>572</v>
      </c>
      <c r="BI157" s="100" t="s">
        <v>587</v>
      </c>
      <c r="BJ157" s="99" t="s">
        <v>572</v>
      </c>
      <c r="BK157" s="99" t="s">
        <v>583</v>
      </c>
      <c r="BL157" s="99" t="s">
        <v>572</v>
      </c>
      <c r="BM157" s="99" t="s">
        <v>583</v>
      </c>
      <c r="BN157" s="99" t="s">
        <v>583</v>
      </c>
      <c r="BO157" s="100" t="s">
        <v>583</v>
      </c>
      <c r="BP157" s="99" t="s">
        <v>583</v>
      </c>
      <c r="BQ157" s="99" t="s">
        <v>572</v>
      </c>
      <c r="BR157" s="100" t="s">
        <v>572</v>
      </c>
      <c r="BS157" s="99" t="s">
        <v>572</v>
      </c>
      <c r="BT157" s="99" t="s">
        <v>572</v>
      </c>
      <c r="BU157" s="99" t="s">
        <v>583</v>
      </c>
      <c r="BV157" s="100" t="s">
        <v>572</v>
      </c>
      <c r="BW157" s="99" t="s">
        <v>583</v>
      </c>
      <c r="BX157" s="100" t="s">
        <v>583</v>
      </c>
      <c r="BY157" s="99" t="s">
        <v>583</v>
      </c>
      <c r="BZ157" s="99" t="s">
        <v>572</v>
      </c>
      <c r="CA157" s="100" t="s">
        <v>572</v>
      </c>
      <c r="CB157" s="100" t="s">
        <v>583</v>
      </c>
      <c r="CC157" s="100" t="s">
        <v>583</v>
      </c>
      <c r="CD157" s="99" t="s">
        <v>583</v>
      </c>
      <c r="CE157" s="100" t="s">
        <v>572</v>
      </c>
      <c r="CF157" s="99" t="s">
        <v>583</v>
      </c>
      <c r="CG157" s="99" t="s">
        <v>572</v>
      </c>
      <c r="CH157" s="100" t="s">
        <v>572</v>
      </c>
      <c r="CI157" s="100" t="s">
        <v>583</v>
      </c>
      <c r="CJ157" s="100" t="s">
        <v>583</v>
      </c>
      <c r="CK157" s="100" t="s">
        <v>572</v>
      </c>
      <c r="CL157" s="99" t="s">
        <v>583</v>
      </c>
      <c r="CM157" s="100" t="s">
        <v>583</v>
      </c>
      <c r="CN157" s="99" t="s">
        <v>583</v>
      </c>
      <c r="CO157" s="99" t="s">
        <v>572</v>
      </c>
      <c r="CP157" s="100" t="s">
        <v>576</v>
      </c>
      <c r="CQ157" s="100" t="s">
        <v>575</v>
      </c>
      <c r="CR157" s="100" t="s">
        <v>574</v>
      </c>
      <c r="CS157" s="100" t="s">
        <v>573</v>
      </c>
      <c r="CT157" s="100" t="s">
        <v>572</v>
      </c>
    </row>
    <row r="158" spans="1:98" s="90" customFormat="1" x14ac:dyDescent="0.25">
      <c r="A158" s="89" t="s">
        <v>1452</v>
      </c>
      <c r="B158" s="89" t="s">
        <v>250</v>
      </c>
      <c r="C158" s="91" t="s">
        <v>262</v>
      </c>
      <c r="D158" s="89" t="s">
        <v>778</v>
      </c>
      <c r="E158" s="89" t="s">
        <v>571</v>
      </c>
      <c r="F158" s="89" t="s">
        <v>1145</v>
      </c>
      <c r="G158" s="89" t="s">
        <v>760</v>
      </c>
      <c r="H158" s="89" t="s">
        <v>77</v>
      </c>
      <c r="I158" s="99" t="s">
        <v>574</v>
      </c>
      <c r="J158" s="99" t="s">
        <v>572</v>
      </c>
      <c r="K158" s="99" t="s">
        <v>572</v>
      </c>
      <c r="L158" s="99" t="s">
        <v>573</v>
      </c>
      <c r="M158" s="99" t="s">
        <v>574</v>
      </c>
      <c r="N158" s="99" t="s">
        <v>575</v>
      </c>
      <c r="O158" s="100" t="s">
        <v>574</v>
      </c>
      <c r="P158" s="99" t="s">
        <v>572</v>
      </c>
      <c r="Q158" s="99" t="s">
        <v>574</v>
      </c>
      <c r="R158" s="99" t="s">
        <v>574</v>
      </c>
      <c r="S158" s="100" t="s">
        <v>575</v>
      </c>
      <c r="T158" s="100" t="s">
        <v>576</v>
      </c>
      <c r="U158" s="99" t="s">
        <v>572</v>
      </c>
      <c r="V158" s="99" t="s">
        <v>574</v>
      </c>
      <c r="W158" s="99" t="s">
        <v>575</v>
      </c>
      <c r="X158" s="99" t="s">
        <v>576</v>
      </c>
      <c r="Y158" s="99" t="s">
        <v>574</v>
      </c>
      <c r="Z158" s="99" t="s">
        <v>574</v>
      </c>
      <c r="AA158" s="99" t="s">
        <v>574</v>
      </c>
      <c r="AB158" s="99" t="s">
        <v>574</v>
      </c>
      <c r="AC158" s="99" t="s">
        <v>574</v>
      </c>
      <c r="AD158" s="99" t="s">
        <v>574</v>
      </c>
      <c r="AE158" s="99" t="s">
        <v>574</v>
      </c>
      <c r="AF158" s="99" t="s">
        <v>574</v>
      </c>
      <c r="AG158" s="99" t="s">
        <v>574</v>
      </c>
      <c r="AH158" s="99" t="s">
        <v>574</v>
      </c>
      <c r="AI158" s="99" t="s">
        <v>574</v>
      </c>
      <c r="AJ158" s="100" t="s">
        <v>852</v>
      </c>
      <c r="AK158" s="100" t="s">
        <v>831</v>
      </c>
      <c r="AL158" s="100" t="s">
        <v>952</v>
      </c>
      <c r="AM158" s="100" t="s">
        <v>854</v>
      </c>
      <c r="AN158" s="100" t="s">
        <v>832</v>
      </c>
      <c r="AO158" s="99" t="s">
        <v>572</v>
      </c>
      <c r="AP158" s="99" t="s">
        <v>572</v>
      </c>
      <c r="AQ158" s="100" t="s">
        <v>572</v>
      </c>
      <c r="AR158" s="99" t="s">
        <v>577</v>
      </c>
      <c r="AS158" s="100" t="s">
        <v>577</v>
      </c>
      <c r="AT158" s="100" t="s">
        <v>572</v>
      </c>
      <c r="AU158" s="100" t="s">
        <v>572</v>
      </c>
      <c r="AV158" s="100" t="s">
        <v>572</v>
      </c>
      <c r="AW158" s="99" t="s">
        <v>572</v>
      </c>
      <c r="AX158" s="100" t="s">
        <v>583</v>
      </c>
      <c r="AY158" s="99" t="s">
        <v>572</v>
      </c>
      <c r="AZ158" s="99" t="s">
        <v>583</v>
      </c>
      <c r="BA158" s="99" t="s">
        <v>583</v>
      </c>
      <c r="BB158" s="99" t="s">
        <v>583</v>
      </c>
      <c r="BC158" s="99" t="s">
        <v>572</v>
      </c>
      <c r="BD158" s="99" t="s">
        <v>583</v>
      </c>
      <c r="BE158" s="99" t="s">
        <v>583</v>
      </c>
      <c r="BF158" s="99" t="s">
        <v>583</v>
      </c>
      <c r="BG158" s="99" t="s">
        <v>572</v>
      </c>
      <c r="BH158" s="99" t="s">
        <v>572</v>
      </c>
      <c r="BI158" s="100" t="s">
        <v>587</v>
      </c>
      <c r="BJ158" s="99" t="s">
        <v>572</v>
      </c>
      <c r="BK158" s="99" t="s">
        <v>583</v>
      </c>
      <c r="BL158" s="99" t="s">
        <v>572</v>
      </c>
      <c r="BM158" s="99" t="s">
        <v>583</v>
      </c>
      <c r="BN158" s="100" t="s">
        <v>572</v>
      </c>
      <c r="BO158" s="100" t="s">
        <v>583</v>
      </c>
      <c r="BP158" s="100" t="s">
        <v>572</v>
      </c>
      <c r="BQ158" s="100" t="s">
        <v>583</v>
      </c>
      <c r="BR158" s="100" t="s">
        <v>572</v>
      </c>
      <c r="BS158" s="99" t="s">
        <v>572</v>
      </c>
      <c r="BT158" s="99" t="s">
        <v>572</v>
      </c>
      <c r="BU158" s="99" t="s">
        <v>583</v>
      </c>
      <c r="BV158" s="100" t="s">
        <v>572</v>
      </c>
      <c r="BW158" s="99" t="s">
        <v>583</v>
      </c>
      <c r="BX158" s="100" t="s">
        <v>583</v>
      </c>
      <c r="BY158" s="99" t="s">
        <v>583</v>
      </c>
      <c r="BZ158" s="99" t="s">
        <v>572</v>
      </c>
      <c r="CA158" s="100" t="s">
        <v>572</v>
      </c>
      <c r="CB158" s="100" t="s">
        <v>583</v>
      </c>
      <c r="CC158" s="100" t="s">
        <v>583</v>
      </c>
      <c r="CD158" s="99" t="s">
        <v>583</v>
      </c>
      <c r="CE158" s="100" t="s">
        <v>572</v>
      </c>
      <c r="CF158" s="99" t="s">
        <v>583</v>
      </c>
      <c r="CG158" s="99" t="s">
        <v>572</v>
      </c>
      <c r="CH158" s="100" t="s">
        <v>572</v>
      </c>
      <c r="CI158" s="100" t="s">
        <v>583</v>
      </c>
      <c r="CJ158" s="100" t="s">
        <v>583</v>
      </c>
      <c r="CK158" s="100" t="s">
        <v>572</v>
      </c>
      <c r="CL158" s="100" t="s">
        <v>572</v>
      </c>
      <c r="CM158" s="100" t="s">
        <v>583</v>
      </c>
      <c r="CN158" s="100" t="s">
        <v>572</v>
      </c>
      <c r="CO158" s="100" t="s">
        <v>583</v>
      </c>
      <c r="CP158" s="100" t="s">
        <v>576</v>
      </c>
      <c r="CQ158" s="100" t="s">
        <v>575</v>
      </c>
      <c r="CR158" s="100" t="s">
        <v>574</v>
      </c>
      <c r="CS158" s="100" t="s">
        <v>573</v>
      </c>
      <c r="CT158" s="100" t="s">
        <v>572</v>
      </c>
    </row>
    <row r="159" spans="1:98" s="90" customFormat="1" x14ac:dyDescent="0.25">
      <c r="A159" s="89" t="s">
        <v>1453</v>
      </c>
      <c r="B159" s="89" t="s">
        <v>250</v>
      </c>
      <c r="C159" s="91" t="s">
        <v>263</v>
      </c>
      <c r="D159" s="89" t="s">
        <v>839</v>
      </c>
      <c r="E159" s="89" t="s">
        <v>571</v>
      </c>
      <c r="F159" s="89" t="s">
        <v>1089</v>
      </c>
      <c r="G159" s="89" t="s">
        <v>748</v>
      </c>
      <c r="H159" s="89" t="s">
        <v>77</v>
      </c>
      <c r="I159" s="99" t="s">
        <v>574</v>
      </c>
      <c r="J159" s="99" t="s">
        <v>572</v>
      </c>
      <c r="K159" s="99" t="s">
        <v>572</v>
      </c>
      <c r="L159" s="99" t="s">
        <v>573</v>
      </c>
      <c r="M159" s="100" t="s">
        <v>575</v>
      </c>
      <c r="N159" s="99" t="s">
        <v>575</v>
      </c>
      <c r="O159" s="99" t="s">
        <v>576</v>
      </c>
      <c r="P159" s="99" t="s">
        <v>572</v>
      </c>
      <c r="Q159" s="99" t="s">
        <v>574</v>
      </c>
      <c r="R159" s="99" t="s">
        <v>574</v>
      </c>
      <c r="S159" s="99" t="s">
        <v>576</v>
      </c>
      <c r="T159" s="100" t="s">
        <v>576</v>
      </c>
      <c r="U159" s="99" t="s">
        <v>572</v>
      </c>
      <c r="V159" s="99" t="s">
        <v>574</v>
      </c>
      <c r="W159" s="99" t="s">
        <v>575</v>
      </c>
      <c r="X159" s="99" t="s">
        <v>576</v>
      </c>
      <c r="Y159" s="99" t="s">
        <v>574</v>
      </c>
      <c r="Z159" s="99" t="s">
        <v>574</v>
      </c>
      <c r="AA159" s="99" t="s">
        <v>574</v>
      </c>
      <c r="AB159" s="99" t="s">
        <v>574</v>
      </c>
      <c r="AC159" s="99" t="s">
        <v>574</v>
      </c>
      <c r="AD159" s="99" t="s">
        <v>574</v>
      </c>
      <c r="AE159" s="99" t="s">
        <v>574</v>
      </c>
      <c r="AF159" s="99" t="s">
        <v>574</v>
      </c>
      <c r="AG159" s="99" t="s">
        <v>574</v>
      </c>
      <c r="AH159" s="99" t="s">
        <v>574</v>
      </c>
      <c r="AI159" s="99" t="s">
        <v>574</v>
      </c>
      <c r="AJ159" s="100" t="s">
        <v>852</v>
      </c>
      <c r="AK159" s="100" t="s">
        <v>831</v>
      </c>
      <c r="AL159" s="100" t="s">
        <v>921</v>
      </c>
      <c r="AM159" s="100" t="s">
        <v>854</v>
      </c>
      <c r="AN159" s="100" t="s">
        <v>832</v>
      </c>
      <c r="AO159" s="99" t="s">
        <v>572</v>
      </c>
      <c r="AP159" s="99" t="s">
        <v>572</v>
      </c>
      <c r="AQ159" s="100" t="s">
        <v>572</v>
      </c>
      <c r="AR159" s="99" t="s">
        <v>577</v>
      </c>
      <c r="AS159" s="100" t="s">
        <v>577</v>
      </c>
      <c r="AT159" s="99" t="s">
        <v>583</v>
      </c>
      <c r="AU159" s="99" t="s">
        <v>583</v>
      </c>
      <c r="AV159" s="99" t="s">
        <v>583</v>
      </c>
      <c r="AW159" s="99" t="s">
        <v>572</v>
      </c>
      <c r="AX159" s="99" t="s">
        <v>572</v>
      </c>
      <c r="AY159" s="99" t="s">
        <v>572</v>
      </c>
      <c r="AZ159" s="99" t="s">
        <v>583</v>
      </c>
      <c r="BA159" s="99" t="s">
        <v>583</v>
      </c>
      <c r="BB159" s="99" t="s">
        <v>583</v>
      </c>
      <c r="BC159" s="99" t="s">
        <v>572</v>
      </c>
      <c r="BD159" s="99" t="s">
        <v>583</v>
      </c>
      <c r="BE159" s="99" t="s">
        <v>583</v>
      </c>
      <c r="BF159" s="99" t="s">
        <v>583</v>
      </c>
      <c r="BG159" s="99" t="s">
        <v>572</v>
      </c>
      <c r="BH159" s="99" t="s">
        <v>572</v>
      </c>
      <c r="BI159" s="100" t="s">
        <v>587</v>
      </c>
      <c r="BJ159" s="99" t="s">
        <v>572</v>
      </c>
      <c r="BK159" s="99" t="s">
        <v>583</v>
      </c>
      <c r="BL159" s="99" t="s">
        <v>572</v>
      </c>
      <c r="BM159" s="99" t="s">
        <v>583</v>
      </c>
      <c r="BN159" s="99" t="s">
        <v>583</v>
      </c>
      <c r="BO159" s="99" t="s">
        <v>572</v>
      </c>
      <c r="BP159" s="99" t="s">
        <v>583</v>
      </c>
      <c r="BQ159" s="99" t="s">
        <v>572</v>
      </c>
      <c r="BR159" s="99" t="s">
        <v>583</v>
      </c>
      <c r="BS159" s="99" t="s">
        <v>572</v>
      </c>
      <c r="BT159" s="99" t="s">
        <v>572</v>
      </c>
      <c r="BU159" s="99" t="s">
        <v>583</v>
      </c>
      <c r="BV159" s="100" t="s">
        <v>572</v>
      </c>
      <c r="BW159" s="99" t="s">
        <v>583</v>
      </c>
      <c r="BX159" s="100" t="s">
        <v>583</v>
      </c>
      <c r="BY159" s="99" t="s">
        <v>583</v>
      </c>
      <c r="BZ159" s="99" t="s">
        <v>572</v>
      </c>
      <c r="CA159" s="100" t="s">
        <v>572</v>
      </c>
      <c r="CB159" s="100" t="s">
        <v>583</v>
      </c>
      <c r="CC159" s="100" t="s">
        <v>583</v>
      </c>
      <c r="CD159" s="99" t="s">
        <v>583</v>
      </c>
      <c r="CE159" s="100" t="s">
        <v>572</v>
      </c>
      <c r="CF159" s="99" t="s">
        <v>583</v>
      </c>
      <c r="CG159" s="99" t="s">
        <v>572</v>
      </c>
      <c r="CH159" s="100" t="s">
        <v>572</v>
      </c>
      <c r="CI159" s="100" t="s">
        <v>583</v>
      </c>
      <c r="CJ159" s="100" t="s">
        <v>583</v>
      </c>
      <c r="CK159" s="100" t="s">
        <v>572</v>
      </c>
      <c r="CL159" s="99" t="s">
        <v>583</v>
      </c>
      <c r="CM159" s="99" t="s">
        <v>572</v>
      </c>
      <c r="CN159" s="99" t="s">
        <v>583</v>
      </c>
      <c r="CO159" s="100" t="s">
        <v>583</v>
      </c>
      <c r="CP159" s="100" t="s">
        <v>576</v>
      </c>
      <c r="CQ159" s="100" t="s">
        <v>573</v>
      </c>
      <c r="CR159" s="100" t="s">
        <v>575</v>
      </c>
      <c r="CS159" s="100" t="s">
        <v>574</v>
      </c>
      <c r="CT159" s="100" t="s">
        <v>572</v>
      </c>
    </row>
    <row r="160" spans="1:98" s="90" customFormat="1" x14ac:dyDescent="0.25">
      <c r="A160" s="89" t="s">
        <v>1417</v>
      </c>
      <c r="B160" s="89" t="s">
        <v>250</v>
      </c>
      <c r="C160" s="91" t="s">
        <v>264</v>
      </c>
      <c r="D160" s="89" t="s">
        <v>779</v>
      </c>
      <c r="E160" s="89" t="s">
        <v>571</v>
      </c>
      <c r="F160" s="89" t="s">
        <v>1089</v>
      </c>
      <c r="G160" s="89" t="s">
        <v>742</v>
      </c>
      <c r="H160" s="89" t="s">
        <v>77</v>
      </c>
      <c r="I160" s="99" t="s">
        <v>574</v>
      </c>
      <c r="J160" s="99" t="s">
        <v>572</v>
      </c>
      <c r="K160" s="99" t="s">
        <v>572</v>
      </c>
      <c r="L160" s="99" t="s">
        <v>573</v>
      </c>
      <c r="M160" s="100" t="s">
        <v>575</v>
      </c>
      <c r="N160" s="99" t="s">
        <v>575</v>
      </c>
      <c r="O160" s="99" t="s">
        <v>576</v>
      </c>
      <c r="P160" s="99" t="s">
        <v>572</v>
      </c>
      <c r="Q160" s="100" t="s">
        <v>576</v>
      </c>
      <c r="R160" s="99" t="s">
        <v>574</v>
      </c>
      <c r="S160" s="99" t="s">
        <v>576</v>
      </c>
      <c r="T160" s="99" t="s">
        <v>573</v>
      </c>
      <c r="U160" s="100" t="s">
        <v>576</v>
      </c>
      <c r="V160" s="99" t="s">
        <v>574</v>
      </c>
      <c r="W160" s="99" t="s">
        <v>575</v>
      </c>
      <c r="X160" s="99" t="s">
        <v>576</v>
      </c>
      <c r="Y160" s="99" t="s">
        <v>574</v>
      </c>
      <c r="Z160" s="99" t="s">
        <v>574</v>
      </c>
      <c r="AA160" s="99" t="s">
        <v>574</v>
      </c>
      <c r="AB160" s="99" t="s">
        <v>574</v>
      </c>
      <c r="AC160" s="99" t="s">
        <v>574</v>
      </c>
      <c r="AD160" s="99" t="s">
        <v>574</v>
      </c>
      <c r="AE160" s="99" t="s">
        <v>574</v>
      </c>
      <c r="AF160" s="99" t="s">
        <v>574</v>
      </c>
      <c r="AG160" s="99" t="s">
        <v>574</v>
      </c>
      <c r="AH160" s="99" t="s">
        <v>574</v>
      </c>
      <c r="AI160" s="99" t="s">
        <v>574</v>
      </c>
      <c r="AJ160" s="100" t="s">
        <v>1292</v>
      </c>
      <c r="AK160" s="100" t="s">
        <v>943</v>
      </c>
      <c r="AL160" s="100" t="s">
        <v>1293</v>
      </c>
      <c r="AM160" s="100" t="s">
        <v>933</v>
      </c>
      <c r="AN160" s="100" t="s">
        <v>1007</v>
      </c>
      <c r="AO160" s="99" t="s">
        <v>572</v>
      </c>
      <c r="AP160" s="99" t="s">
        <v>572</v>
      </c>
      <c r="AQ160" s="99" t="s">
        <v>577</v>
      </c>
      <c r="AR160" s="99" t="s">
        <v>577</v>
      </c>
      <c r="AS160" s="100" t="s">
        <v>577</v>
      </c>
      <c r="AT160" s="99" t="s">
        <v>583</v>
      </c>
      <c r="AU160" s="99" t="s">
        <v>583</v>
      </c>
      <c r="AV160" s="99" t="s">
        <v>583</v>
      </c>
      <c r="AW160" s="99" t="s">
        <v>572</v>
      </c>
      <c r="AX160" s="99" t="s">
        <v>572</v>
      </c>
      <c r="AY160" s="99" t="s">
        <v>572</v>
      </c>
      <c r="AZ160" s="99" t="s">
        <v>583</v>
      </c>
      <c r="BA160" s="99" t="s">
        <v>583</v>
      </c>
      <c r="BB160" s="99" t="s">
        <v>583</v>
      </c>
      <c r="BC160" s="99" t="s">
        <v>572</v>
      </c>
      <c r="BD160" s="99" t="s">
        <v>583</v>
      </c>
      <c r="BE160" s="99" t="s">
        <v>583</v>
      </c>
      <c r="BF160" s="99" t="s">
        <v>583</v>
      </c>
      <c r="BG160" s="99" t="s">
        <v>572</v>
      </c>
      <c r="BH160" s="99" t="s">
        <v>572</v>
      </c>
      <c r="BI160" s="100" t="s">
        <v>587</v>
      </c>
      <c r="BJ160" s="99" t="s">
        <v>572</v>
      </c>
      <c r="BK160" s="99" t="s">
        <v>583</v>
      </c>
      <c r="BL160" s="99" t="s">
        <v>572</v>
      </c>
      <c r="BM160" s="99" t="s">
        <v>583</v>
      </c>
      <c r="BN160" s="99" t="s">
        <v>583</v>
      </c>
      <c r="BO160" s="99" t="s">
        <v>572</v>
      </c>
      <c r="BP160" s="99" t="s">
        <v>583</v>
      </c>
      <c r="BQ160" s="99" t="s">
        <v>572</v>
      </c>
      <c r="BR160" s="99" t="s">
        <v>583</v>
      </c>
      <c r="BS160" s="99" t="s">
        <v>572</v>
      </c>
      <c r="BT160" s="99" t="s">
        <v>572</v>
      </c>
      <c r="BU160" s="99" t="s">
        <v>583</v>
      </c>
      <c r="BV160" s="100" t="s">
        <v>572</v>
      </c>
      <c r="BW160" s="99" t="s">
        <v>583</v>
      </c>
      <c r="BX160" s="100" t="s">
        <v>583</v>
      </c>
      <c r="BY160" s="99" t="s">
        <v>583</v>
      </c>
      <c r="BZ160" s="99" t="s">
        <v>572</v>
      </c>
      <c r="CA160" s="100" t="s">
        <v>572</v>
      </c>
      <c r="CB160" s="100" t="s">
        <v>583</v>
      </c>
      <c r="CC160" s="100" t="s">
        <v>583</v>
      </c>
      <c r="CD160" s="99" t="s">
        <v>583</v>
      </c>
      <c r="CE160" s="100" t="s">
        <v>572</v>
      </c>
      <c r="CF160" s="99" t="s">
        <v>583</v>
      </c>
      <c r="CG160" s="99" t="s">
        <v>572</v>
      </c>
      <c r="CH160" s="100" t="s">
        <v>572</v>
      </c>
      <c r="CI160" s="100" t="s">
        <v>583</v>
      </c>
      <c r="CJ160" s="100" t="s">
        <v>583</v>
      </c>
      <c r="CK160" s="100" t="s">
        <v>572</v>
      </c>
      <c r="CL160" s="99" t="s">
        <v>583</v>
      </c>
      <c r="CM160" s="99" t="s">
        <v>572</v>
      </c>
      <c r="CN160" s="99" t="s">
        <v>583</v>
      </c>
      <c r="CO160" s="100" t="s">
        <v>583</v>
      </c>
      <c r="CP160" s="100" t="s">
        <v>576</v>
      </c>
      <c r="CQ160" s="100" t="s">
        <v>575</v>
      </c>
      <c r="CR160" s="100" t="s">
        <v>574</v>
      </c>
      <c r="CS160" s="100" t="s">
        <v>573</v>
      </c>
      <c r="CT160" s="100" t="s">
        <v>829</v>
      </c>
    </row>
    <row r="161" spans="1:98" s="90" customFormat="1" x14ac:dyDescent="0.25">
      <c r="A161" s="89" t="s">
        <v>1418</v>
      </c>
      <c r="B161" s="89" t="s">
        <v>250</v>
      </c>
      <c r="C161" s="91" t="s">
        <v>265</v>
      </c>
      <c r="D161" s="89" t="s">
        <v>673</v>
      </c>
      <c r="E161" s="89" t="s">
        <v>571</v>
      </c>
      <c r="F161" s="89" t="s">
        <v>1058</v>
      </c>
      <c r="G161" s="89" t="s">
        <v>754</v>
      </c>
      <c r="H161" s="89" t="s">
        <v>77</v>
      </c>
      <c r="I161" s="99" t="s">
        <v>574</v>
      </c>
      <c r="J161" s="99" t="s">
        <v>572</v>
      </c>
      <c r="K161" s="99" t="s">
        <v>572</v>
      </c>
      <c r="L161" s="99" t="s">
        <v>573</v>
      </c>
      <c r="M161" s="99" t="s">
        <v>574</v>
      </c>
      <c r="N161" s="99" t="s">
        <v>575</v>
      </c>
      <c r="O161" s="99" t="s">
        <v>576</v>
      </c>
      <c r="P161" s="99" t="s">
        <v>572</v>
      </c>
      <c r="Q161" s="99" t="s">
        <v>574</v>
      </c>
      <c r="R161" s="99" t="s">
        <v>574</v>
      </c>
      <c r="S161" s="100" t="s">
        <v>575</v>
      </c>
      <c r="T161" s="100" t="s">
        <v>576</v>
      </c>
      <c r="U161" s="99" t="s">
        <v>572</v>
      </c>
      <c r="V161" s="99" t="s">
        <v>574</v>
      </c>
      <c r="W161" s="99" t="s">
        <v>575</v>
      </c>
      <c r="X161" s="99" t="s">
        <v>576</v>
      </c>
      <c r="Y161" s="99" t="s">
        <v>574</v>
      </c>
      <c r="Z161" s="99" t="s">
        <v>574</v>
      </c>
      <c r="AA161" s="99" t="s">
        <v>574</v>
      </c>
      <c r="AB161" s="99" t="s">
        <v>574</v>
      </c>
      <c r="AC161" s="99" t="s">
        <v>574</v>
      </c>
      <c r="AD161" s="99" t="s">
        <v>574</v>
      </c>
      <c r="AE161" s="99" t="s">
        <v>574</v>
      </c>
      <c r="AF161" s="99" t="s">
        <v>574</v>
      </c>
      <c r="AG161" s="99" t="s">
        <v>574</v>
      </c>
      <c r="AH161" s="99" t="s">
        <v>574</v>
      </c>
      <c r="AI161" s="99" t="s">
        <v>574</v>
      </c>
      <c r="AJ161" s="100" t="s">
        <v>920</v>
      </c>
      <c r="AK161" s="100" t="s">
        <v>943</v>
      </c>
      <c r="AL161" s="100" t="s">
        <v>1086</v>
      </c>
      <c r="AM161" s="100" t="s">
        <v>854</v>
      </c>
      <c r="AN161" s="100" t="s">
        <v>1007</v>
      </c>
      <c r="AO161" s="99" t="s">
        <v>572</v>
      </c>
      <c r="AP161" s="100" t="s">
        <v>577</v>
      </c>
      <c r="AQ161" s="99" t="s">
        <v>577</v>
      </c>
      <c r="AR161" s="99" t="s">
        <v>577</v>
      </c>
      <c r="AS161" s="100" t="s">
        <v>577</v>
      </c>
      <c r="AT161" s="99" t="s">
        <v>583</v>
      </c>
      <c r="AU161" s="99" t="s">
        <v>583</v>
      </c>
      <c r="AV161" s="99" t="s">
        <v>583</v>
      </c>
      <c r="AW161" s="99" t="s">
        <v>572</v>
      </c>
      <c r="AX161" s="99" t="s">
        <v>572</v>
      </c>
      <c r="AY161" s="99" t="s">
        <v>572</v>
      </c>
      <c r="AZ161" s="99" t="s">
        <v>583</v>
      </c>
      <c r="BA161" s="99" t="s">
        <v>583</v>
      </c>
      <c r="BB161" s="99" t="s">
        <v>583</v>
      </c>
      <c r="BC161" s="99" t="s">
        <v>572</v>
      </c>
      <c r="BD161" s="99" t="s">
        <v>583</v>
      </c>
      <c r="BE161" s="99" t="s">
        <v>583</v>
      </c>
      <c r="BF161" s="99" t="s">
        <v>583</v>
      </c>
      <c r="BG161" s="99" t="s">
        <v>572</v>
      </c>
      <c r="BH161" s="99" t="s">
        <v>572</v>
      </c>
      <c r="BI161" s="100" t="s">
        <v>587</v>
      </c>
      <c r="BJ161" s="99" t="s">
        <v>572</v>
      </c>
      <c r="BK161" s="99" t="s">
        <v>583</v>
      </c>
      <c r="BL161" s="99" t="s">
        <v>572</v>
      </c>
      <c r="BM161" s="99" t="s">
        <v>583</v>
      </c>
      <c r="BN161" s="100" t="s">
        <v>572</v>
      </c>
      <c r="BO161" s="100" t="s">
        <v>583</v>
      </c>
      <c r="BP161" s="100" t="s">
        <v>572</v>
      </c>
      <c r="BQ161" s="100" t="s">
        <v>583</v>
      </c>
      <c r="BR161" s="100" t="s">
        <v>572</v>
      </c>
      <c r="BS161" s="99" t="s">
        <v>572</v>
      </c>
      <c r="BT161" s="99" t="s">
        <v>572</v>
      </c>
      <c r="BU161" s="99" t="s">
        <v>583</v>
      </c>
      <c r="BV161" s="100" t="s">
        <v>572</v>
      </c>
      <c r="BW161" s="99" t="s">
        <v>583</v>
      </c>
      <c r="BX161" s="100" t="s">
        <v>583</v>
      </c>
      <c r="BY161" s="99" t="s">
        <v>583</v>
      </c>
      <c r="BZ161" s="99" t="s">
        <v>572</v>
      </c>
      <c r="CA161" s="100" t="s">
        <v>572</v>
      </c>
      <c r="CB161" s="100" t="s">
        <v>583</v>
      </c>
      <c r="CC161" s="100" t="s">
        <v>583</v>
      </c>
      <c r="CD161" s="99" t="s">
        <v>583</v>
      </c>
      <c r="CE161" s="100" t="s">
        <v>572</v>
      </c>
      <c r="CF161" s="99" t="s">
        <v>583</v>
      </c>
      <c r="CG161" s="99" t="s">
        <v>572</v>
      </c>
      <c r="CH161" s="100" t="s">
        <v>572</v>
      </c>
      <c r="CI161" s="100" t="s">
        <v>583</v>
      </c>
      <c r="CJ161" s="100" t="s">
        <v>583</v>
      </c>
      <c r="CK161" s="100" t="s">
        <v>572</v>
      </c>
      <c r="CL161" s="99" t="s">
        <v>583</v>
      </c>
      <c r="CM161" s="99" t="s">
        <v>572</v>
      </c>
      <c r="CN161" s="99" t="s">
        <v>583</v>
      </c>
      <c r="CO161" s="100" t="s">
        <v>583</v>
      </c>
      <c r="CP161" s="100" t="s">
        <v>576</v>
      </c>
      <c r="CQ161" s="100" t="s">
        <v>575</v>
      </c>
      <c r="CR161" s="100" t="s">
        <v>574</v>
      </c>
      <c r="CS161" s="100" t="s">
        <v>573</v>
      </c>
      <c r="CT161" s="100" t="s">
        <v>572</v>
      </c>
    </row>
    <row r="162" spans="1:98" s="90" customFormat="1" x14ac:dyDescent="0.25">
      <c r="A162" s="89" t="s">
        <v>1454</v>
      </c>
      <c r="B162" s="89" t="s">
        <v>250</v>
      </c>
      <c r="C162" s="91" t="s">
        <v>266</v>
      </c>
      <c r="D162" s="89" t="s">
        <v>675</v>
      </c>
      <c r="E162" s="89" t="s">
        <v>571</v>
      </c>
      <c r="F162" s="89" t="s">
        <v>1139</v>
      </c>
      <c r="G162" s="89" t="s">
        <v>744</v>
      </c>
      <c r="H162" s="89" t="s">
        <v>77</v>
      </c>
      <c r="I162" s="99" t="s">
        <v>574</v>
      </c>
      <c r="J162" s="99" t="s">
        <v>572</v>
      </c>
      <c r="K162" s="99" t="s">
        <v>572</v>
      </c>
      <c r="L162" s="99" t="s">
        <v>573</v>
      </c>
      <c r="M162" s="100" t="s">
        <v>575</v>
      </c>
      <c r="N162" s="100" t="s">
        <v>576</v>
      </c>
      <c r="O162" s="99" t="s">
        <v>576</v>
      </c>
      <c r="P162" s="100" t="s">
        <v>576</v>
      </c>
      <c r="Q162" s="99" t="s">
        <v>574</v>
      </c>
      <c r="R162" s="99" t="s">
        <v>574</v>
      </c>
      <c r="S162" s="100" t="s">
        <v>573</v>
      </c>
      <c r="T162" s="100" t="s">
        <v>576</v>
      </c>
      <c r="U162" s="100" t="s">
        <v>574</v>
      </c>
      <c r="V162" s="99" t="s">
        <v>574</v>
      </c>
      <c r="W162" s="99" t="s">
        <v>575</v>
      </c>
      <c r="X162" s="99" t="s">
        <v>576</v>
      </c>
      <c r="Y162" s="99" t="s">
        <v>574</v>
      </c>
      <c r="Z162" s="99" t="s">
        <v>574</v>
      </c>
      <c r="AA162" s="99" t="s">
        <v>574</v>
      </c>
      <c r="AB162" s="99" t="s">
        <v>574</v>
      </c>
      <c r="AC162" s="99" t="s">
        <v>574</v>
      </c>
      <c r="AD162" s="99" t="s">
        <v>574</v>
      </c>
      <c r="AE162" s="99" t="s">
        <v>574</v>
      </c>
      <c r="AF162" s="99" t="s">
        <v>574</v>
      </c>
      <c r="AG162" s="99" t="s">
        <v>574</v>
      </c>
      <c r="AH162" s="99" t="s">
        <v>574</v>
      </c>
      <c r="AI162" s="99" t="s">
        <v>574</v>
      </c>
      <c r="AJ162" s="100" t="s">
        <v>1169</v>
      </c>
      <c r="AK162" s="100" t="s">
        <v>831</v>
      </c>
      <c r="AL162" s="100" t="s">
        <v>921</v>
      </c>
      <c r="AM162" s="100" t="s">
        <v>854</v>
      </c>
      <c r="AN162" s="100" t="s">
        <v>832</v>
      </c>
      <c r="AO162" s="99" t="s">
        <v>572</v>
      </c>
      <c r="AP162" s="100" t="s">
        <v>577</v>
      </c>
      <c r="AQ162" s="99" t="s">
        <v>577</v>
      </c>
      <c r="AR162" s="99" t="s">
        <v>577</v>
      </c>
      <c r="AS162" s="99" t="s">
        <v>572</v>
      </c>
      <c r="AT162" s="100" t="s">
        <v>572</v>
      </c>
      <c r="AU162" s="100" t="s">
        <v>572</v>
      </c>
      <c r="AV162" s="100" t="s">
        <v>572</v>
      </c>
      <c r="AW162" s="100" t="s">
        <v>583</v>
      </c>
      <c r="AX162" s="100" t="s">
        <v>583</v>
      </c>
      <c r="AY162" s="99" t="s">
        <v>572</v>
      </c>
      <c r="AZ162" s="99" t="s">
        <v>583</v>
      </c>
      <c r="BA162" s="99" t="s">
        <v>583</v>
      </c>
      <c r="BB162" s="99" t="s">
        <v>583</v>
      </c>
      <c r="BC162" s="99" t="s">
        <v>572</v>
      </c>
      <c r="BD162" s="99" t="s">
        <v>583</v>
      </c>
      <c r="BE162" s="99" t="s">
        <v>583</v>
      </c>
      <c r="BF162" s="99" t="s">
        <v>583</v>
      </c>
      <c r="BG162" s="99" t="s">
        <v>572</v>
      </c>
      <c r="BH162" s="99" t="s">
        <v>572</v>
      </c>
      <c r="BI162" s="100" t="s">
        <v>587</v>
      </c>
      <c r="BJ162" s="99" t="s">
        <v>572</v>
      </c>
      <c r="BK162" s="100" t="s">
        <v>572</v>
      </c>
      <c r="BL162" s="99" t="s">
        <v>572</v>
      </c>
      <c r="BM162" s="100" t="s">
        <v>572</v>
      </c>
      <c r="BN162" s="99" t="s">
        <v>583</v>
      </c>
      <c r="BO162" s="99" t="s">
        <v>572</v>
      </c>
      <c r="BP162" s="99" t="s">
        <v>583</v>
      </c>
      <c r="BQ162" s="99" t="s">
        <v>572</v>
      </c>
      <c r="BR162" s="99" t="s">
        <v>583</v>
      </c>
      <c r="BS162" s="100" t="s">
        <v>583</v>
      </c>
      <c r="BT162" s="99" t="s">
        <v>572</v>
      </c>
      <c r="BU162" s="100" t="s">
        <v>572</v>
      </c>
      <c r="BV162" s="100" t="s">
        <v>572</v>
      </c>
      <c r="BW162" s="99" t="s">
        <v>583</v>
      </c>
      <c r="BX162" s="100" t="s">
        <v>572</v>
      </c>
      <c r="BY162" s="100" t="s">
        <v>572</v>
      </c>
      <c r="BZ162" s="100" t="s">
        <v>583</v>
      </c>
      <c r="CA162" s="100" t="s">
        <v>572</v>
      </c>
      <c r="CB162" s="100" t="s">
        <v>583</v>
      </c>
      <c r="CC162" s="100" t="s">
        <v>583</v>
      </c>
      <c r="CD162" s="99" t="s">
        <v>583</v>
      </c>
      <c r="CE162" s="100" t="s">
        <v>572</v>
      </c>
      <c r="CF162" s="100" t="s">
        <v>572</v>
      </c>
      <c r="CG162" s="99" t="s">
        <v>572</v>
      </c>
      <c r="CH162" s="99" t="s">
        <v>583</v>
      </c>
      <c r="CI162" s="100" t="s">
        <v>583</v>
      </c>
      <c r="CJ162" s="100" t="s">
        <v>583</v>
      </c>
      <c r="CK162" s="99" t="s">
        <v>583</v>
      </c>
      <c r="CL162" s="100" t="s">
        <v>572</v>
      </c>
      <c r="CM162" s="100" t="s">
        <v>583</v>
      </c>
      <c r="CN162" s="100" t="s">
        <v>572</v>
      </c>
      <c r="CO162" s="99" t="s">
        <v>572</v>
      </c>
      <c r="CP162" s="100" t="s">
        <v>576</v>
      </c>
      <c r="CQ162" s="100" t="s">
        <v>575</v>
      </c>
      <c r="CR162" s="100" t="s">
        <v>574</v>
      </c>
      <c r="CS162" s="100" t="s">
        <v>573</v>
      </c>
      <c r="CT162" s="100" t="s">
        <v>572</v>
      </c>
    </row>
    <row r="163" spans="1:98" s="90" customFormat="1" x14ac:dyDescent="0.25">
      <c r="A163" s="89" t="s">
        <v>1526</v>
      </c>
      <c r="B163" s="89" t="s">
        <v>250</v>
      </c>
      <c r="C163" s="91" t="s">
        <v>268</v>
      </c>
      <c r="D163" s="89" t="s">
        <v>781</v>
      </c>
      <c r="E163" s="89" t="s">
        <v>571</v>
      </c>
      <c r="F163" s="89" t="s">
        <v>1295</v>
      </c>
      <c r="G163" s="89" t="s">
        <v>665</v>
      </c>
      <c r="H163" s="89" t="s">
        <v>77</v>
      </c>
      <c r="I163" s="99" t="s">
        <v>574</v>
      </c>
      <c r="J163" s="100" t="s">
        <v>576</v>
      </c>
      <c r="K163" s="100" t="s">
        <v>575</v>
      </c>
      <c r="L163" s="99" t="s">
        <v>573</v>
      </c>
      <c r="M163" s="100" t="s">
        <v>573</v>
      </c>
      <c r="N163" s="100" t="s">
        <v>576</v>
      </c>
      <c r="O163" s="100" t="s">
        <v>574</v>
      </c>
      <c r="P163" s="99" t="s">
        <v>572</v>
      </c>
      <c r="Q163" s="100" t="s">
        <v>576</v>
      </c>
      <c r="R163" s="100" t="s">
        <v>572</v>
      </c>
      <c r="S163" s="100" t="s">
        <v>573</v>
      </c>
      <c r="T163" s="100" t="s">
        <v>574</v>
      </c>
      <c r="U163" s="100" t="s">
        <v>573</v>
      </c>
      <c r="V163" s="100" t="s">
        <v>572</v>
      </c>
      <c r="W163" s="100" t="s">
        <v>574</v>
      </c>
      <c r="X163" s="100" t="s">
        <v>572</v>
      </c>
      <c r="Y163" s="99" t="s">
        <v>574</v>
      </c>
      <c r="Z163" s="99" t="s">
        <v>574</v>
      </c>
      <c r="AA163" s="99" t="s">
        <v>574</v>
      </c>
      <c r="AB163" s="99" t="s">
        <v>574</v>
      </c>
      <c r="AC163" s="99" t="s">
        <v>574</v>
      </c>
      <c r="AD163" s="99" t="s">
        <v>574</v>
      </c>
      <c r="AE163" s="99" t="s">
        <v>574</v>
      </c>
      <c r="AF163" s="99" t="s">
        <v>574</v>
      </c>
      <c r="AG163" s="99" t="s">
        <v>574</v>
      </c>
      <c r="AH163" s="99" t="s">
        <v>574</v>
      </c>
      <c r="AI163" s="99" t="s">
        <v>574</v>
      </c>
      <c r="AJ163" s="100" t="s">
        <v>852</v>
      </c>
      <c r="AK163" s="100" t="s">
        <v>831</v>
      </c>
      <c r="AL163" s="100" t="s">
        <v>921</v>
      </c>
      <c r="AM163" s="100" t="s">
        <v>854</v>
      </c>
      <c r="AN163" s="100" t="s">
        <v>832</v>
      </c>
      <c r="AO163" s="99" t="s">
        <v>572</v>
      </c>
      <c r="AP163" s="100" t="s">
        <v>577</v>
      </c>
      <c r="AQ163" s="100" t="s">
        <v>572</v>
      </c>
      <c r="AR163" s="100" t="s">
        <v>572</v>
      </c>
      <c r="AS163" s="100" t="s">
        <v>577</v>
      </c>
      <c r="AT163" s="99" t="s">
        <v>583</v>
      </c>
      <c r="AU163" s="100" t="s">
        <v>572</v>
      </c>
      <c r="AV163" s="100" t="s">
        <v>572</v>
      </c>
      <c r="AW163" s="100" t="s">
        <v>583</v>
      </c>
      <c r="AX163" s="99" t="s">
        <v>572</v>
      </c>
      <c r="AY163" s="99" t="s">
        <v>572</v>
      </c>
      <c r="AZ163" s="99" t="s">
        <v>583</v>
      </c>
      <c r="BA163" s="100" t="s">
        <v>572</v>
      </c>
      <c r="BB163" s="100" t="s">
        <v>572</v>
      </c>
      <c r="BC163" s="100" t="s">
        <v>583</v>
      </c>
      <c r="BD163" s="99" t="s">
        <v>583</v>
      </c>
      <c r="BE163" s="100" t="s">
        <v>572</v>
      </c>
      <c r="BF163" s="99" t="s">
        <v>583</v>
      </c>
      <c r="BG163" s="99" t="s">
        <v>572</v>
      </c>
      <c r="BH163" s="100" t="s">
        <v>583</v>
      </c>
      <c r="BI163" s="100" t="s">
        <v>587</v>
      </c>
      <c r="BJ163" s="100" t="s">
        <v>583</v>
      </c>
      <c r="BK163" s="100" t="s">
        <v>572</v>
      </c>
      <c r="BL163" s="99" t="s">
        <v>572</v>
      </c>
      <c r="BM163" s="99" t="s">
        <v>583</v>
      </c>
      <c r="BN163" s="99" t="s">
        <v>583</v>
      </c>
      <c r="BO163" s="99" t="s">
        <v>572</v>
      </c>
      <c r="BP163" s="100" t="s">
        <v>572</v>
      </c>
      <c r="BQ163" s="99" t="s">
        <v>572</v>
      </c>
      <c r="BR163" s="99" t="s">
        <v>583</v>
      </c>
      <c r="BS163" s="100" t="s">
        <v>583</v>
      </c>
      <c r="BT163" s="99" t="s">
        <v>572</v>
      </c>
      <c r="BU163" s="100" t="s">
        <v>572</v>
      </c>
      <c r="BV163" s="100" t="s">
        <v>572</v>
      </c>
      <c r="BW163" s="99" t="s">
        <v>583</v>
      </c>
      <c r="BX163" s="100" t="s">
        <v>572</v>
      </c>
      <c r="BY163" s="99" t="s">
        <v>583</v>
      </c>
      <c r="BZ163" s="99" t="s">
        <v>572</v>
      </c>
      <c r="CA163" s="100" t="s">
        <v>572</v>
      </c>
      <c r="CB163" s="99" t="s">
        <v>572</v>
      </c>
      <c r="CC163" s="100" t="s">
        <v>583</v>
      </c>
      <c r="CD163" s="99" t="s">
        <v>583</v>
      </c>
      <c r="CE163" s="100" t="s">
        <v>572</v>
      </c>
      <c r="CF163" s="100" t="s">
        <v>572</v>
      </c>
      <c r="CG163" s="99" t="s">
        <v>572</v>
      </c>
      <c r="CH163" s="100" t="s">
        <v>572</v>
      </c>
      <c r="CI163" s="99" t="s">
        <v>572</v>
      </c>
      <c r="CJ163" s="99" t="s">
        <v>572</v>
      </c>
      <c r="CK163" s="99" t="s">
        <v>583</v>
      </c>
      <c r="CL163" s="99" t="s">
        <v>583</v>
      </c>
      <c r="CM163" s="99" t="s">
        <v>572</v>
      </c>
      <c r="CN163" s="100" t="s">
        <v>572</v>
      </c>
      <c r="CO163" s="99" t="s">
        <v>572</v>
      </c>
      <c r="CP163" s="100" t="s">
        <v>574</v>
      </c>
      <c r="CQ163" s="100" t="s">
        <v>572</v>
      </c>
      <c r="CR163" s="99" t="s">
        <v>576</v>
      </c>
      <c r="CS163" s="99" t="s">
        <v>575</v>
      </c>
      <c r="CT163" s="100" t="s">
        <v>573</v>
      </c>
    </row>
    <row r="164" spans="1:98" s="90" customFormat="1" ht="345" x14ac:dyDescent="0.25">
      <c r="A164" s="89" t="s">
        <v>1473</v>
      </c>
      <c r="B164" s="89" t="s">
        <v>250</v>
      </c>
      <c r="C164" s="91" t="s">
        <v>269</v>
      </c>
      <c r="D164" s="89" t="s">
        <v>782</v>
      </c>
      <c r="E164" s="89" t="s">
        <v>571</v>
      </c>
      <c r="F164" s="89" t="s">
        <v>1247</v>
      </c>
      <c r="G164" s="89" t="s">
        <v>767</v>
      </c>
      <c r="H164" s="89" t="s">
        <v>77</v>
      </c>
      <c r="I164" s="99" t="s">
        <v>574</v>
      </c>
      <c r="J164" s="99" t="s">
        <v>572</v>
      </c>
      <c r="K164" s="99" t="s">
        <v>572</v>
      </c>
      <c r="L164" s="99" t="s">
        <v>573</v>
      </c>
      <c r="M164" s="100" t="s">
        <v>575</v>
      </c>
      <c r="N164" s="99" t="s">
        <v>575</v>
      </c>
      <c r="O164" s="99" t="s">
        <v>576</v>
      </c>
      <c r="P164" s="99" t="s">
        <v>572</v>
      </c>
      <c r="Q164" s="99" t="s">
        <v>574</v>
      </c>
      <c r="R164" s="99" t="s">
        <v>574</v>
      </c>
      <c r="S164" s="99" t="s">
        <v>576</v>
      </c>
      <c r="T164" s="99" t="s">
        <v>573</v>
      </c>
      <c r="U164" s="99" t="s">
        <v>572</v>
      </c>
      <c r="V164" s="100" t="s">
        <v>572</v>
      </c>
      <c r="W164" s="99" t="s">
        <v>575</v>
      </c>
      <c r="X164" s="99" t="s">
        <v>576</v>
      </c>
      <c r="Y164" s="99" t="s">
        <v>574</v>
      </c>
      <c r="Z164" s="99" t="s">
        <v>574</v>
      </c>
      <c r="AA164" s="99" t="s">
        <v>574</v>
      </c>
      <c r="AB164" s="99" t="s">
        <v>574</v>
      </c>
      <c r="AC164" s="99" t="s">
        <v>574</v>
      </c>
      <c r="AD164" s="99" t="s">
        <v>574</v>
      </c>
      <c r="AE164" s="99" t="s">
        <v>574</v>
      </c>
      <c r="AF164" s="99" t="s">
        <v>574</v>
      </c>
      <c r="AG164" s="99" t="s">
        <v>574</v>
      </c>
      <c r="AH164" s="99" t="s">
        <v>574</v>
      </c>
      <c r="AI164" s="99" t="s">
        <v>574</v>
      </c>
      <c r="AJ164" s="102" t="s">
        <v>1297</v>
      </c>
      <c r="AK164" s="102" t="s">
        <v>1298</v>
      </c>
      <c r="AL164" s="102" t="s">
        <v>1299</v>
      </c>
      <c r="AM164" s="102" t="s">
        <v>945</v>
      </c>
      <c r="AN164" s="100" t="s">
        <v>884</v>
      </c>
      <c r="AO164" s="99" t="s">
        <v>572</v>
      </c>
      <c r="AP164" s="99" t="s">
        <v>572</v>
      </c>
      <c r="AQ164" s="99" t="s">
        <v>577</v>
      </c>
      <c r="AR164" s="99" t="s">
        <v>577</v>
      </c>
      <c r="AS164" s="100" t="s">
        <v>577</v>
      </c>
      <c r="AT164" s="99" t="s">
        <v>583</v>
      </c>
      <c r="AU164" s="99" t="s">
        <v>583</v>
      </c>
      <c r="AV164" s="99" t="s">
        <v>583</v>
      </c>
      <c r="AW164" s="99" t="s">
        <v>572</v>
      </c>
      <c r="AX164" s="99" t="s">
        <v>572</v>
      </c>
      <c r="AY164" s="99" t="s">
        <v>572</v>
      </c>
      <c r="AZ164" s="99" t="s">
        <v>583</v>
      </c>
      <c r="BA164" s="99" t="s">
        <v>583</v>
      </c>
      <c r="BB164" s="99" t="s">
        <v>583</v>
      </c>
      <c r="BC164" s="99" t="s">
        <v>572</v>
      </c>
      <c r="BD164" s="99" t="s">
        <v>583</v>
      </c>
      <c r="BE164" s="99" t="s">
        <v>583</v>
      </c>
      <c r="BF164" s="99" t="s">
        <v>583</v>
      </c>
      <c r="BG164" s="99" t="s">
        <v>572</v>
      </c>
      <c r="BH164" s="99" t="s">
        <v>572</v>
      </c>
      <c r="BI164" s="100" t="s">
        <v>587</v>
      </c>
      <c r="BJ164" s="99" t="s">
        <v>572</v>
      </c>
      <c r="BK164" s="99" t="s">
        <v>583</v>
      </c>
      <c r="BL164" s="99" t="s">
        <v>572</v>
      </c>
      <c r="BM164" s="99" t="s">
        <v>583</v>
      </c>
      <c r="BN164" s="100" t="s">
        <v>572</v>
      </c>
      <c r="BO164" s="100" t="s">
        <v>583</v>
      </c>
      <c r="BP164" s="100" t="s">
        <v>572</v>
      </c>
      <c r="BQ164" s="100" t="s">
        <v>583</v>
      </c>
      <c r="BR164" s="100" t="s">
        <v>572</v>
      </c>
      <c r="BS164" s="99" t="s">
        <v>572</v>
      </c>
      <c r="BT164" s="99" t="s">
        <v>572</v>
      </c>
      <c r="BU164" s="99" t="s">
        <v>583</v>
      </c>
      <c r="BV164" s="100" t="s">
        <v>572</v>
      </c>
      <c r="BW164" s="99" t="s">
        <v>583</v>
      </c>
      <c r="BX164" s="100" t="s">
        <v>583</v>
      </c>
      <c r="BY164" s="99" t="s">
        <v>583</v>
      </c>
      <c r="BZ164" s="99" t="s">
        <v>572</v>
      </c>
      <c r="CA164" s="100" t="s">
        <v>572</v>
      </c>
      <c r="CB164" s="100" t="s">
        <v>583</v>
      </c>
      <c r="CC164" s="100" t="s">
        <v>583</v>
      </c>
      <c r="CD164" s="99" t="s">
        <v>583</v>
      </c>
      <c r="CE164" s="100" t="s">
        <v>572</v>
      </c>
      <c r="CF164" s="99" t="s">
        <v>583</v>
      </c>
      <c r="CG164" s="99" t="s">
        <v>572</v>
      </c>
      <c r="CH164" s="100" t="s">
        <v>572</v>
      </c>
      <c r="CI164" s="100" t="s">
        <v>583</v>
      </c>
      <c r="CJ164" s="100" t="s">
        <v>583</v>
      </c>
      <c r="CK164" s="100" t="s">
        <v>572</v>
      </c>
      <c r="CL164" s="99" t="s">
        <v>583</v>
      </c>
      <c r="CM164" s="99" t="s">
        <v>572</v>
      </c>
      <c r="CN164" s="99" t="s">
        <v>583</v>
      </c>
      <c r="CO164" s="100" t="s">
        <v>583</v>
      </c>
      <c r="CP164" s="100" t="s">
        <v>576</v>
      </c>
      <c r="CQ164" s="100" t="s">
        <v>575</v>
      </c>
      <c r="CR164" s="100" t="s">
        <v>574</v>
      </c>
      <c r="CS164" s="100" t="s">
        <v>573</v>
      </c>
      <c r="CT164" s="100" t="s">
        <v>572</v>
      </c>
    </row>
    <row r="165" spans="1:98" s="90" customFormat="1" x14ac:dyDescent="0.25">
      <c r="A165" s="89" t="s">
        <v>1245</v>
      </c>
      <c r="B165" s="89" t="s">
        <v>250</v>
      </c>
      <c r="C165" s="91" t="s">
        <v>271</v>
      </c>
      <c r="D165" s="89" t="s">
        <v>784</v>
      </c>
      <c r="E165" s="89" t="s">
        <v>571</v>
      </c>
      <c r="F165" s="89" t="s">
        <v>1128</v>
      </c>
      <c r="G165" s="89" t="s">
        <v>771</v>
      </c>
      <c r="H165" s="89" t="s">
        <v>77</v>
      </c>
      <c r="I165" s="99" t="s">
        <v>574</v>
      </c>
      <c r="J165" s="99" t="s">
        <v>572</v>
      </c>
      <c r="K165" s="99" t="s">
        <v>572</v>
      </c>
      <c r="L165" s="99" t="s">
        <v>573</v>
      </c>
      <c r="M165" s="99" t="s">
        <v>574</v>
      </c>
      <c r="N165" s="99" t="s">
        <v>575</v>
      </c>
      <c r="O165" s="99" t="s">
        <v>576</v>
      </c>
      <c r="P165" s="100" t="s">
        <v>576</v>
      </c>
      <c r="Q165" s="99" t="s">
        <v>574</v>
      </c>
      <c r="R165" s="99" t="s">
        <v>574</v>
      </c>
      <c r="S165" s="99" t="s">
        <v>576</v>
      </c>
      <c r="T165" s="99" t="s">
        <v>573</v>
      </c>
      <c r="U165" s="99" t="s">
        <v>572</v>
      </c>
      <c r="V165" s="99" t="s">
        <v>574</v>
      </c>
      <c r="W165" s="99" t="s">
        <v>575</v>
      </c>
      <c r="X165" s="99" t="s">
        <v>576</v>
      </c>
      <c r="Y165" s="99" t="s">
        <v>574</v>
      </c>
      <c r="Z165" s="99" t="s">
        <v>574</v>
      </c>
      <c r="AA165" s="99" t="s">
        <v>574</v>
      </c>
      <c r="AB165" s="99" t="s">
        <v>574</v>
      </c>
      <c r="AC165" s="99" t="s">
        <v>574</v>
      </c>
      <c r="AD165" s="99" t="s">
        <v>574</v>
      </c>
      <c r="AE165" s="99" t="s">
        <v>574</v>
      </c>
      <c r="AF165" s="99" t="s">
        <v>574</v>
      </c>
      <c r="AG165" s="99" t="s">
        <v>574</v>
      </c>
      <c r="AH165" s="99" t="s">
        <v>574</v>
      </c>
      <c r="AI165" s="99" t="s">
        <v>574</v>
      </c>
      <c r="AJ165" s="100" t="s">
        <v>852</v>
      </c>
      <c r="AK165" s="100" t="s">
        <v>831</v>
      </c>
      <c r="AL165" s="100" t="s">
        <v>921</v>
      </c>
      <c r="AM165" s="100" t="s">
        <v>854</v>
      </c>
      <c r="AN165" s="100" t="s">
        <v>832</v>
      </c>
      <c r="AO165" s="99" t="s">
        <v>572</v>
      </c>
      <c r="AP165" s="99" t="s">
        <v>572</v>
      </c>
      <c r="AQ165" s="99" t="s">
        <v>577</v>
      </c>
      <c r="AR165" s="99" t="s">
        <v>577</v>
      </c>
      <c r="AS165" s="99" t="s">
        <v>572</v>
      </c>
      <c r="AT165" s="99" t="s">
        <v>583</v>
      </c>
      <c r="AU165" s="99" t="s">
        <v>583</v>
      </c>
      <c r="AV165" s="99" t="s">
        <v>583</v>
      </c>
      <c r="AW165" s="99" t="s">
        <v>572</v>
      </c>
      <c r="AX165" s="99" t="s">
        <v>572</v>
      </c>
      <c r="AY165" s="99" t="s">
        <v>572</v>
      </c>
      <c r="AZ165" s="99" t="s">
        <v>583</v>
      </c>
      <c r="BA165" s="99" t="s">
        <v>583</v>
      </c>
      <c r="BB165" s="100" t="s">
        <v>572</v>
      </c>
      <c r="BC165" s="99" t="s">
        <v>572</v>
      </c>
      <c r="BD165" s="99" t="s">
        <v>583</v>
      </c>
      <c r="BE165" s="99" t="s">
        <v>583</v>
      </c>
      <c r="BF165" s="99" t="s">
        <v>583</v>
      </c>
      <c r="BG165" s="99" t="s">
        <v>572</v>
      </c>
      <c r="BH165" s="99" t="s">
        <v>572</v>
      </c>
      <c r="BI165" s="100" t="s">
        <v>587</v>
      </c>
      <c r="BJ165" s="99" t="s">
        <v>572</v>
      </c>
      <c r="BK165" s="99" t="s">
        <v>583</v>
      </c>
      <c r="BL165" s="99" t="s">
        <v>572</v>
      </c>
      <c r="BM165" s="99" t="s">
        <v>583</v>
      </c>
      <c r="BN165" s="99" t="s">
        <v>583</v>
      </c>
      <c r="BO165" s="99" t="s">
        <v>572</v>
      </c>
      <c r="BP165" s="99" t="s">
        <v>583</v>
      </c>
      <c r="BQ165" s="99" t="s">
        <v>572</v>
      </c>
      <c r="BR165" s="99" t="s">
        <v>583</v>
      </c>
      <c r="BS165" s="99" t="s">
        <v>572</v>
      </c>
      <c r="BT165" s="99" t="s">
        <v>572</v>
      </c>
      <c r="BU165" s="99" t="s">
        <v>583</v>
      </c>
      <c r="BV165" s="100" t="s">
        <v>572</v>
      </c>
      <c r="BW165" s="99" t="s">
        <v>583</v>
      </c>
      <c r="BX165" s="100" t="s">
        <v>583</v>
      </c>
      <c r="BY165" s="99" t="s">
        <v>583</v>
      </c>
      <c r="BZ165" s="99" t="s">
        <v>572</v>
      </c>
      <c r="CA165" s="100" t="s">
        <v>572</v>
      </c>
      <c r="CB165" s="100" t="s">
        <v>583</v>
      </c>
      <c r="CC165" s="100" t="s">
        <v>583</v>
      </c>
      <c r="CD165" s="99" t="s">
        <v>583</v>
      </c>
      <c r="CE165" s="100" t="s">
        <v>572</v>
      </c>
      <c r="CF165" s="99" t="s">
        <v>583</v>
      </c>
      <c r="CG165" s="99" t="s">
        <v>572</v>
      </c>
      <c r="CH165" s="100" t="s">
        <v>572</v>
      </c>
      <c r="CI165" s="100" t="s">
        <v>583</v>
      </c>
      <c r="CJ165" s="100" t="s">
        <v>583</v>
      </c>
      <c r="CK165" s="99" t="s">
        <v>583</v>
      </c>
      <c r="CL165" s="99" t="s">
        <v>583</v>
      </c>
      <c r="CM165" s="99" t="s">
        <v>572</v>
      </c>
      <c r="CN165" s="99" t="s">
        <v>583</v>
      </c>
      <c r="CO165" s="100" t="s">
        <v>583</v>
      </c>
      <c r="CP165" s="100" t="s">
        <v>576</v>
      </c>
      <c r="CQ165" s="100" t="s">
        <v>575</v>
      </c>
      <c r="CR165" s="100" t="s">
        <v>574</v>
      </c>
      <c r="CS165" s="100" t="s">
        <v>573</v>
      </c>
      <c r="CT165" s="100" t="s">
        <v>572</v>
      </c>
    </row>
    <row r="166" spans="1:98" s="90" customFormat="1" x14ac:dyDescent="0.25">
      <c r="A166" s="89" t="s">
        <v>1466</v>
      </c>
      <c r="B166" s="89" t="s">
        <v>250</v>
      </c>
      <c r="C166" s="91" t="s">
        <v>272</v>
      </c>
      <c r="D166" s="89" t="s">
        <v>677</v>
      </c>
      <c r="E166" s="89" t="s">
        <v>571</v>
      </c>
      <c r="F166" s="89" t="s">
        <v>1127</v>
      </c>
      <c r="G166" s="89" t="s">
        <v>769</v>
      </c>
      <c r="H166" s="89" t="s">
        <v>77</v>
      </c>
      <c r="I166" s="99" t="s">
        <v>574</v>
      </c>
      <c r="J166" s="99" t="s">
        <v>572</v>
      </c>
      <c r="K166" s="99" t="s">
        <v>572</v>
      </c>
      <c r="L166" s="99" t="s">
        <v>573</v>
      </c>
      <c r="M166" s="99" t="s">
        <v>574</v>
      </c>
      <c r="N166" s="99" t="s">
        <v>575</v>
      </c>
      <c r="O166" s="99" t="s">
        <v>576</v>
      </c>
      <c r="P166" s="99" t="s">
        <v>572</v>
      </c>
      <c r="Q166" s="99" t="s">
        <v>574</v>
      </c>
      <c r="R166" s="99" t="s">
        <v>574</v>
      </c>
      <c r="S166" s="99" t="s">
        <v>576</v>
      </c>
      <c r="T166" s="100" t="s">
        <v>576</v>
      </c>
      <c r="U166" s="99" t="s">
        <v>572</v>
      </c>
      <c r="V166" s="99" t="s">
        <v>574</v>
      </c>
      <c r="W166" s="99" t="s">
        <v>575</v>
      </c>
      <c r="X166" s="99" t="s">
        <v>576</v>
      </c>
      <c r="Y166" s="99" t="s">
        <v>574</v>
      </c>
      <c r="Z166" s="99" t="s">
        <v>574</v>
      </c>
      <c r="AA166" s="99" t="s">
        <v>574</v>
      </c>
      <c r="AB166" s="99" t="s">
        <v>574</v>
      </c>
      <c r="AC166" s="99" t="s">
        <v>574</v>
      </c>
      <c r="AD166" s="99" t="s">
        <v>574</v>
      </c>
      <c r="AE166" s="99" t="s">
        <v>574</v>
      </c>
      <c r="AF166" s="99" t="s">
        <v>574</v>
      </c>
      <c r="AG166" s="99" t="s">
        <v>574</v>
      </c>
      <c r="AH166" s="99" t="s">
        <v>574</v>
      </c>
      <c r="AI166" s="99" t="s">
        <v>574</v>
      </c>
      <c r="AJ166" s="100" t="s">
        <v>1018</v>
      </c>
      <c r="AK166" s="100" t="s">
        <v>943</v>
      </c>
      <c r="AL166" s="100" t="s">
        <v>1019</v>
      </c>
      <c r="AM166" s="100" t="s">
        <v>933</v>
      </c>
      <c r="AN166" s="100" t="s">
        <v>1007</v>
      </c>
      <c r="AO166" s="99" t="s">
        <v>572</v>
      </c>
      <c r="AP166" s="100" t="s">
        <v>577</v>
      </c>
      <c r="AQ166" s="99" t="s">
        <v>577</v>
      </c>
      <c r="AR166" s="99" t="s">
        <v>577</v>
      </c>
      <c r="AS166" s="99" t="s">
        <v>572</v>
      </c>
      <c r="AT166" s="99" t="s">
        <v>583</v>
      </c>
      <c r="AU166" s="99" t="s">
        <v>583</v>
      </c>
      <c r="AV166" s="99" t="s">
        <v>583</v>
      </c>
      <c r="AW166" s="99" t="s">
        <v>572</v>
      </c>
      <c r="AX166" s="99" t="s">
        <v>572</v>
      </c>
      <c r="AY166" s="100" t="s">
        <v>583</v>
      </c>
      <c r="AZ166" s="99" t="s">
        <v>583</v>
      </c>
      <c r="BA166" s="99" t="s">
        <v>583</v>
      </c>
      <c r="BB166" s="99" t="s">
        <v>583</v>
      </c>
      <c r="BC166" s="99" t="s">
        <v>572</v>
      </c>
      <c r="BD166" s="99" t="s">
        <v>583</v>
      </c>
      <c r="BE166" s="99" t="s">
        <v>583</v>
      </c>
      <c r="BF166" s="99" t="s">
        <v>583</v>
      </c>
      <c r="BG166" s="99" t="s">
        <v>572</v>
      </c>
      <c r="BH166" s="100" t="s">
        <v>583</v>
      </c>
      <c r="BI166" s="100" t="s">
        <v>587</v>
      </c>
      <c r="BJ166" s="99" t="s">
        <v>572</v>
      </c>
      <c r="BK166" s="99" t="s">
        <v>583</v>
      </c>
      <c r="BL166" s="100" t="s">
        <v>583</v>
      </c>
      <c r="BM166" s="99" t="s">
        <v>583</v>
      </c>
      <c r="BN166" s="99" t="s">
        <v>583</v>
      </c>
      <c r="BO166" s="99" t="s">
        <v>572</v>
      </c>
      <c r="BP166" s="99" t="s">
        <v>583</v>
      </c>
      <c r="BQ166" s="99" t="s">
        <v>572</v>
      </c>
      <c r="BR166" s="99" t="s">
        <v>583</v>
      </c>
      <c r="BS166" s="100" t="s">
        <v>583</v>
      </c>
      <c r="BT166" s="100" t="s">
        <v>583</v>
      </c>
      <c r="BU166" s="100" t="s">
        <v>572</v>
      </c>
      <c r="BV166" s="99" t="s">
        <v>583</v>
      </c>
      <c r="BW166" s="100" t="s">
        <v>572</v>
      </c>
      <c r="BX166" s="100" t="s">
        <v>583</v>
      </c>
      <c r="BY166" s="99" t="s">
        <v>583</v>
      </c>
      <c r="BZ166" s="99" t="s">
        <v>572</v>
      </c>
      <c r="CA166" s="100" t="s">
        <v>572</v>
      </c>
      <c r="CB166" s="100" t="s">
        <v>583</v>
      </c>
      <c r="CC166" s="100" t="s">
        <v>583</v>
      </c>
      <c r="CD166" s="99" t="s">
        <v>583</v>
      </c>
      <c r="CE166" s="99" t="s">
        <v>583</v>
      </c>
      <c r="CF166" s="99" t="s">
        <v>583</v>
      </c>
      <c r="CG166" s="99" t="s">
        <v>572</v>
      </c>
      <c r="CH166" s="99" t="s">
        <v>583</v>
      </c>
      <c r="CI166" s="100" t="s">
        <v>583</v>
      </c>
      <c r="CJ166" s="100" t="s">
        <v>583</v>
      </c>
      <c r="CK166" s="99" t="s">
        <v>583</v>
      </c>
      <c r="CL166" s="99" t="s">
        <v>583</v>
      </c>
      <c r="CM166" s="99" t="s">
        <v>572</v>
      </c>
      <c r="CN166" s="99" t="s">
        <v>583</v>
      </c>
      <c r="CO166" s="100" t="s">
        <v>583</v>
      </c>
      <c r="CP166" s="100" t="s">
        <v>576</v>
      </c>
      <c r="CQ166" s="100" t="s">
        <v>575</v>
      </c>
      <c r="CR166" s="100" t="s">
        <v>574</v>
      </c>
      <c r="CS166" s="100" t="s">
        <v>573</v>
      </c>
      <c r="CT166" s="100" t="s">
        <v>572</v>
      </c>
    </row>
    <row r="167" spans="1:98" s="90" customFormat="1" x14ac:dyDescent="0.25">
      <c r="A167" s="89" t="s">
        <v>1527</v>
      </c>
      <c r="B167" s="89" t="s">
        <v>250</v>
      </c>
      <c r="C167" s="91" t="s">
        <v>273</v>
      </c>
      <c r="D167" s="89" t="s">
        <v>840</v>
      </c>
      <c r="E167" s="89" t="s">
        <v>571</v>
      </c>
      <c r="F167" s="89" t="s">
        <v>1301</v>
      </c>
      <c r="G167" s="89" t="s">
        <v>676</v>
      </c>
      <c r="H167" s="89" t="s">
        <v>77</v>
      </c>
      <c r="I167" s="99" t="s">
        <v>574</v>
      </c>
      <c r="J167" s="100" t="s">
        <v>576</v>
      </c>
      <c r="K167" s="100" t="s">
        <v>574</v>
      </c>
      <c r="L167" s="100" t="s">
        <v>575</v>
      </c>
      <c r="M167" s="100" t="s">
        <v>573</v>
      </c>
      <c r="N167" s="100" t="s">
        <v>574</v>
      </c>
      <c r="O167" s="100" t="s">
        <v>574</v>
      </c>
      <c r="P167" s="99" t="s">
        <v>572</v>
      </c>
      <c r="Q167" s="99" t="s">
        <v>574</v>
      </c>
      <c r="R167" s="100" t="s">
        <v>573</v>
      </c>
      <c r="S167" s="99" t="s">
        <v>576</v>
      </c>
      <c r="T167" s="100" t="s">
        <v>572</v>
      </c>
      <c r="U167" s="100" t="s">
        <v>575</v>
      </c>
      <c r="V167" s="100" t="s">
        <v>573</v>
      </c>
      <c r="W167" s="100" t="s">
        <v>574</v>
      </c>
      <c r="X167" s="100" t="s">
        <v>572</v>
      </c>
      <c r="Y167" s="99" t="s">
        <v>574</v>
      </c>
      <c r="Z167" s="99" t="s">
        <v>574</v>
      </c>
      <c r="AA167" s="99" t="s">
        <v>574</v>
      </c>
      <c r="AB167" s="99" t="s">
        <v>574</v>
      </c>
      <c r="AC167" s="99" t="s">
        <v>574</v>
      </c>
      <c r="AD167" s="99" t="s">
        <v>574</v>
      </c>
      <c r="AE167" s="99" t="s">
        <v>574</v>
      </c>
      <c r="AF167" s="99" t="s">
        <v>574</v>
      </c>
      <c r="AG167" s="99" t="s">
        <v>574</v>
      </c>
      <c r="AH167" s="99" t="s">
        <v>574</v>
      </c>
      <c r="AI167" s="99" t="s">
        <v>574</v>
      </c>
      <c r="AJ167" s="100" t="s">
        <v>852</v>
      </c>
      <c r="AK167" s="100" t="s">
        <v>1302</v>
      </c>
      <c r="AL167" s="100" t="s">
        <v>921</v>
      </c>
      <c r="AM167" s="100" t="s">
        <v>854</v>
      </c>
      <c r="AN167" s="100" t="s">
        <v>1303</v>
      </c>
      <c r="AO167" s="99" t="s">
        <v>572</v>
      </c>
      <c r="AP167" s="99" t="s">
        <v>572</v>
      </c>
      <c r="AQ167" s="100" t="s">
        <v>572</v>
      </c>
      <c r="AR167" s="100" t="s">
        <v>572</v>
      </c>
      <c r="AS167" s="99" t="s">
        <v>572</v>
      </c>
      <c r="AT167" s="99" t="s">
        <v>583</v>
      </c>
      <c r="AU167" s="100" t="s">
        <v>572</v>
      </c>
      <c r="AV167" s="99" t="s">
        <v>583</v>
      </c>
      <c r="AW167" s="100" t="s">
        <v>583</v>
      </c>
      <c r="AX167" s="99" t="s">
        <v>572</v>
      </c>
      <c r="AY167" s="100" t="s">
        <v>583</v>
      </c>
      <c r="AZ167" s="100" t="s">
        <v>572</v>
      </c>
      <c r="BA167" s="100" t="s">
        <v>572</v>
      </c>
      <c r="BB167" s="99" t="s">
        <v>583</v>
      </c>
      <c r="BC167" s="100" t="s">
        <v>583</v>
      </c>
      <c r="BD167" s="99" t="s">
        <v>583</v>
      </c>
      <c r="BE167" s="100" t="s">
        <v>572</v>
      </c>
      <c r="BF167" s="99" t="s">
        <v>583</v>
      </c>
      <c r="BG167" s="100" t="s">
        <v>583</v>
      </c>
      <c r="BH167" s="99" t="s">
        <v>572</v>
      </c>
      <c r="BI167" s="100" t="s">
        <v>587</v>
      </c>
      <c r="BJ167" s="100" t="s">
        <v>583</v>
      </c>
      <c r="BK167" s="100" t="s">
        <v>572</v>
      </c>
      <c r="BL167" s="100" t="s">
        <v>583</v>
      </c>
      <c r="BM167" s="99" t="s">
        <v>583</v>
      </c>
      <c r="BN167" s="99" t="s">
        <v>583</v>
      </c>
      <c r="BO167" s="99" t="s">
        <v>572</v>
      </c>
      <c r="BP167" s="99" t="s">
        <v>583</v>
      </c>
      <c r="BQ167" s="99" t="s">
        <v>572</v>
      </c>
      <c r="BR167" s="99" t="s">
        <v>583</v>
      </c>
      <c r="BS167" s="100" t="s">
        <v>583</v>
      </c>
      <c r="BT167" s="99" t="s">
        <v>572</v>
      </c>
      <c r="BU167" s="99" t="s">
        <v>583</v>
      </c>
      <c r="BV167" s="99" t="s">
        <v>583</v>
      </c>
      <c r="BW167" s="100" t="s">
        <v>572</v>
      </c>
      <c r="BX167" s="100" t="s">
        <v>583</v>
      </c>
      <c r="BY167" s="99" t="s">
        <v>583</v>
      </c>
      <c r="BZ167" s="99" t="s">
        <v>572</v>
      </c>
      <c r="CA167" s="100" t="s">
        <v>572</v>
      </c>
      <c r="CB167" s="100" t="s">
        <v>583</v>
      </c>
      <c r="CC167" s="100" t="s">
        <v>583</v>
      </c>
      <c r="CD167" s="99" t="s">
        <v>583</v>
      </c>
      <c r="CE167" s="100" t="s">
        <v>572</v>
      </c>
      <c r="CF167" s="100" t="s">
        <v>572</v>
      </c>
      <c r="CG167" s="99" t="s">
        <v>572</v>
      </c>
      <c r="CH167" s="99" t="s">
        <v>583</v>
      </c>
      <c r="CI167" s="100" t="s">
        <v>583</v>
      </c>
      <c r="CJ167" s="100" t="s">
        <v>583</v>
      </c>
      <c r="CK167" s="100" t="s">
        <v>572</v>
      </c>
      <c r="CL167" s="99" t="s">
        <v>583</v>
      </c>
      <c r="CM167" s="99" t="s">
        <v>572</v>
      </c>
      <c r="CN167" s="99" t="s">
        <v>583</v>
      </c>
      <c r="CO167" s="100" t="s">
        <v>583</v>
      </c>
      <c r="CP167" s="100" t="s">
        <v>574</v>
      </c>
      <c r="CQ167" s="100" t="s">
        <v>573</v>
      </c>
      <c r="CR167" s="99" t="s">
        <v>576</v>
      </c>
      <c r="CS167" s="99" t="s">
        <v>575</v>
      </c>
      <c r="CT167" s="100" t="s">
        <v>829</v>
      </c>
    </row>
    <row r="168" spans="1:98" s="90" customFormat="1" x14ac:dyDescent="0.25">
      <c r="A168" s="89" t="s">
        <v>1467</v>
      </c>
      <c r="B168" s="89" t="s">
        <v>250</v>
      </c>
      <c r="C168" s="91" t="s">
        <v>274</v>
      </c>
      <c r="D168" s="89" t="s">
        <v>785</v>
      </c>
      <c r="E168" s="89" t="s">
        <v>571</v>
      </c>
      <c r="F168" s="89" t="s">
        <v>1066</v>
      </c>
      <c r="G168" s="89" t="s">
        <v>771</v>
      </c>
      <c r="H168" s="89" t="s">
        <v>77</v>
      </c>
      <c r="I168" s="99" t="s">
        <v>574</v>
      </c>
      <c r="J168" s="99" t="s">
        <v>572</v>
      </c>
      <c r="K168" s="99" t="s">
        <v>572</v>
      </c>
      <c r="L168" s="99" t="s">
        <v>573</v>
      </c>
      <c r="M168" s="99" t="s">
        <v>574</v>
      </c>
      <c r="N168" s="99" t="s">
        <v>575</v>
      </c>
      <c r="O168" s="99" t="s">
        <v>576</v>
      </c>
      <c r="P168" s="100" t="s">
        <v>576</v>
      </c>
      <c r="Q168" s="99" t="s">
        <v>574</v>
      </c>
      <c r="R168" s="99" t="s">
        <v>574</v>
      </c>
      <c r="S168" s="99" t="s">
        <v>576</v>
      </c>
      <c r="T168" s="99" t="s">
        <v>573</v>
      </c>
      <c r="U168" s="99" t="s">
        <v>572</v>
      </c>
      <c r="V168" s="99" t="s">
        <v>574</v>
      </c>
      <c r="W168" s="99" t="s">
        <v>575</v>
      </c>
      <c r="X168" s="99" t="s">
        <v>576</v>
      </c>
      <c r="Y168" s="99" t="s">
        <v>574</v>
      </c>
      <c r="Z168" s="99" t="s">
        <v>574</v>
      </c>
      <c r="AA168" s="99" t="s">
        <v>574</v>
      </c>
      <c r="AB168" s="99" t="s">
        <v>574</v>
      </c>
      <c r="AC168" s="99" t="s">
        <v>574</v>
      </c>
      <c r="AD168" s="99" t="s">
        <v>574</v>
      </c>
      <c r="AE168" s="99" t="s">
        <v>574</v>
      </c>
      <c r="AF168" s="99" t="s">
        <v>574</v>
      </c>
      <c r="AG168" s="99" t="s">
        <v>574</v>
      </c>
      <c r="AH168" s="99" t="s">
        <v>574</v>
      </c>
      <c r="AI168" s="99" t="s">
        <v>574</v>
      </c>
      <c r="AJ168" s="100" t="s">
        <v>852</v>
      </c>
      <c r="AK168" s="100" t="s">
        <v>831</v>
      </c>
      <c r="AL168" s="100" t="s">
        <v>921</v>
      </c>
      <c r="AM168" s="100" t="s">
        <v>854</v>
      </c>
      <c r="AN168" s="100" t="s">
        <v>832</v>
      </c>
      <c r="AO168" s="99" t="s">
        <v>572</v>
      </c>
      <c r="AP168" s="99" t="s">
        <v>572</v>
      </c>
      <c r="AQ168" s="99" t="s">
        <v>577</v>
      </c>
      <c r="AR168" s="99" t="s">
        <v>577</v>
      </c>
      <c r="AS168" s="99" t="s">
        <v>572</v>
      </c>
      <c r="AT168" s="99" t="s">
        <v>583</v>
      </c>
      <c r="AU168" s="99" t="s">
        <v>583</v>
      </c>
      <c r="AV168" s="99" t="s">
        <v>583</v>
      </c>
      <c r="AW168" s="99" t="s">
        <v>572</v>
      </c>
      <c r="AX168" s="99" t="s">
        <v>572</v>
      </c>
      <c r="AY168" s="99" t="s">
        <v>572</v>
      </c>
      <c r="AZ168" s="99" t="s">
        <v>583</v>
      </c>
      <c r="BA168" s="99" t="s">
        <v>583</v>
      </c>
      <c r="BB168" s="99" t="s">
        <v>583</v>
      </c>
      <c r="BC168" s="99" t="s">
        <v>572</v>
      </c>
      <c r="BD168" s="99" t="s">
        <v>583</v>
      </c>
      <c r="BE168" s="99" t="s">
        <v>583</v>
      </c>
      <c r="BF168" s="99" t="s">
        <v>583</v>
      </c>
      <c r="BG168" s="99" t="s">
        <v>572</v>
      </c>
      <c r="BH168" s="99" t="s">
        <v>572</v>
      </c>
      <c r="BI168" s="100" t="s">
        <v>587</v>
      </c>
      <c r="BJ168" s="99" t="s">
        <v>572</v>
      </c>
      <c r="BK168" s="99" t="s">
        <v>583</v>
      </c>
      <c r="BL168" s="99" t="s">
        <v>572</v>
      </c>
      <c r="BM168" s="99" t="s">
        <v>583</v>
      </c>
      <c r="BN168" s="99" t="s">
        <v>583</v>
      </c>
      <c r="BO168" s="100" t="s">
        <v>583</v>
      </c>
      <c r="BP168" s="99" t="s">
        <v>583</v>
      </c>
      <c r="BQ168" s="99" t="s">
        <v>572</v>
      </c>
      <c r="BR168" s="99" t="s">
        <v>583</v>
      </c>
      <c r="BS168" s="99" t="s">
        <v>572</v>
      </c>
      <c r="BT168" s="99" t="s">
        <v>572</v>
      </c>
      <c r="BU168" s="99" t="s">
        <v>583</v>
      </c>
      <c r="BV168" s="100" t="s">
        <v>572</v>
      </c>
      <c r="BW168" s="99" t="s">
        <v>583</v>
      </c>
      <c r="BX168" s="100" t="s">
        <v>583</v>
      </c>
      <c r="BY168" s="99" t="s">
        <v>583</v>
      </c>
      <c r="BZ168" s="99" t="s">
        <v>572</v>
      </c>
      <c r="CA168" s="100" t="s">
        <v>572</v>
      </c>
      <c r="CB168" s="100" t="s">
        <v>583</v>
      </c>
      <c r="CC168" s="100" t="s">
        <v>583</v>
      </c>
      <c r="CD168" s="99" t="s">
        <v>583</v>
      </c>
      <c r="CE168" s="100" t="s">
        <v>572</v>
      </c>
      <c r="CF168" s="99" t="s">
        <v>583</v>
      </c>
      <c r="CG168" s="99" t="s">
        <v>572</v>
      </c>
      <c r="CH168" s="100" t="s">
        <v>572</v>
      </c>
      <c r="CI168" s="100" t="s">
        <v>583</v>
      </c>
      <c r="CJ168" s="100" t="s">
        <v>583</v>
      </c>
      <c r="CK168" s="100" t="s">
        <v>572</v>
      </c>
      <c r="CL168" s="99" t="s">
        <v>583</v>
      </c>
      <c r="CM168" s="99" t="s">
        <v>572</v>
      </c>
      <c r="CN168" s="99" t="s">
        <v>583</v>
      </c>
      <c r="CO168" s="100" t="s">
        <v>583</v>
      </c>
      <c r="CP168" s="100" t="s">
        <v>576</v>
      </c>
      <c r="CQ168" s="100" t="s">
        <v>575</v>
      </c>
      <c r="CR168" s="100" t="s">
        <v>574</v>
      </c>
      <c r="CS168" s="100" t="s">
        <v>573</v>
      </c>
      <c r="CT168" s="100" t="s">
        <v>572</v>
      </c>
    </row>
    <row r="169" spans="1:98" s="90" customFormat="1" x14ac:dyDescent="0.25">
      <c r="A169" s="89" t="s">
        <v>1265</v>
      </c>
      <c r="B169" s="89" t="s">
        <v>250</v>
      </c>
      <c r="C169" s="91" t="s">
        <v>275</v>
      </c>
      <c r="D169" s="89" t="s">
        <v>679</v>
      </c>
      <c r="E169" s="89" t="s">
        <v>571</v>
      </c>
      <c r="F169" s="89" t="s">
        <v>1034</v>
      </c>
      <c r="G169" s="89" t="s">
        <v>754</v>
      </c>
      <c r="H169" s="89" t="s">
        <v>77</v>
      </c>
      <c r="I169" s="99" t="s">
        <v>574</v>
      </c>
      <c r="J169" s="99" t="s">
        <v>572</v>
      </c>
      <c r="K169" s="99" t="s">
        <v>572</v>
      </c>
      <c r="L169" s="99" t="s">
        <v>573</v>
      </c>
      <c r="M169" s="100" t="s">
        <v>575</v>
      </c>
      <c r="N169" s="99" t="s">
        <v>575</v>
      </c>
      <c r="O169" s="99" t="s">
        <v>576</v>
      </c>
      <c r="P169" s="99" t="s">
        <v>572</v>
      </c>
      <c r="Q169" s="100" t="s">
        <v>576</v>
      </c>
      <c r="R169" s="99" t="s">
        <v>574</v>
      </c>
      <c r="S169" s="99" t="s">
        <v>576</v>
      </c>
      <c r="T169" s="100" t="s">
        <v>576</v>
      </c>
      <c r="U169" s="100" t="s">
        <v>573</v>
      </c>
      <c r="V169" s="99" t="s">
        <v>574</v>
      </c>
      <c r="W169" s="99" t="s">
        <v>575</v>
      </c>
      <c r="X169" s="99" t="s">
        <v>576</v>
      </c>
      <c r="Y169" s="99" t="s">
        <v>574</v>
      </c>
      <c r="Z169" s="99" t="s">
        <v>574</v>
      </c>
      <c r="AA169" s="99" t="s">
        <v>574</v>
      </c>
      <c r="AB169" s="99" t="s">
        <v>574</v>
      </c>
      <c r="AC169" s="99" t="s">
        <v>574</v>
      </c>
      <c r="AD169" s="99" t="s">
        <v>574</v>
      </c>
      <c r="AE169" s="99" t="s">
        <v>574</v>
      </c>
      <c r="AF169" s="99" t="s">
        <v>574</v>
      </c>
      <c r="AG169" s="99" t="s">
        <v>574</v>
      </c>
      <c r="AH169" s="99" t="s">
        <v>574</v>
      </c>
      <c r="AI169" s="99" t="s">
        <v>574</v>
      </c>
      <c r="AJ169" s="100" t="s">
        <v>852</v>
      </c>
      <c r="AK169" s="100" t="s">
        <v>831</v>
      </c>
      <c r="AL169" s="100" t="s">
        <v>952</v>
      </c>
      <c r="AM169" s="100" t="s">
        <v>854</v>
      </c>
      <c r="AN169" s="100" t="s">
        <v>832</v>
      </c>
      <c r="AO169" s="99" t="s">
        <v>572</v>
      </c>
      <c r="AP169" s="100" t="s">
        <v>577</v>
      </c>
      <c r="AQ169" s="99" t="s">
        <v>577</v>
      </c>
      <c r="AR169" s="99" t="s">
        <v>577</v>
      </c>
      <c r="AS169" s="99" t="s">
        <v>572</v>
      </c>
      <c r="AT169" s="99" t="s">
        <v>583</v>
      </c>
      <c r="AU169" s="100" t="s">
        <v>572</v>
      </c>
      <c r="AV169" s="100" t="s">
        <v>572</v>
      </c>
      <c r="AW169" s="99" t="s">
        <v>572</v>
      </c>
      <c r="AX169" s="100" t="s">
        <v>583</v>
      </c>
      <c r="AY169" s="99" t="s">
        <v>572</v>
      </c>
      <c r="AZ169" s="99" t="s">
        <v>583</v>
      </c>
      <c r="BA169" s="99" t="s">
        <v>583</v>
      </c>
      <c r="BB169" s="99" t="s">
        <v>583</v>
      </c>
      <c r="BC169" s="99" t="s">
        <v>572</v>
      </c>
      <c r="BD169" s="99" t="s">
        <v>583</v>
      </c>
      <c r="BE169" s="99" t="s">
        <v>583</v>
      </c>
      <c r="BF169" s="99" t="s">
        <v>583</v>
      </c>
      <c r="BG169" s="99" t="s">
        <v>572</v>
      </c>
      <c r="BH169" s="99" t="s">
        <v>572</v>
      </c>
      <c r="BI169" s="100" t="s">
        <v>587</v>
      </c>
      <c r="BJ169" s="100" t="s">
        <v>583</v>
      </c>
      <c r="BK169" s="100" t="s">
        <v>572</v>
      </c>
      <c r="BL169" s="100" t="s">
        <v>583</v>
      </c>
      <c r="BM169" s="100" t="s">
        <v>572</v>
      </c>
      <c r="BN169" s="99" t="s">
        <v>583</v>
      </c>
      <c r="BO169" s="100" t="s">
        <v>583</v>
      </c>
      <c r="BP169" s="99" t="s">
        <v>583</v>
      </c>
      <c r="BQ169" s="99" t="s">
        <v>572</v>
      </c>
      <c r="BR169" s="100" t="s">
        <v>572</v>
      </c>
      <c r="BS169" s="99" t="s">
        <v>572</v>
      </c>
      <c r="BT169" s="99" t="s">
        <v>572</v>
      </c>
      <c r="BU169" s="99" t="s">
        <v>583</v>
      </c>
      <c r="BV169" s="100" t="s">
        <v>572</v>
      </c>
      <c r="BW169" s="99" t="s">
        <v>583</v>
      </c>
      <c r="BX169" s="100" t="s">
        <v>583</v>
      </c>
      <c r="BY169" s="99" t="s">
        <v>583</v>
      </c>
      <c r="BZ169" s="99" t="s">
        <v>572</v>
      </c>
      <c r="CA169" s="100" t="s">
        <v>572</v>
      </c>
      <c r="CB169" s="100" t="s">
        <v>583</v>
      </c>
      <c r="CC169" s="100" t="s">
        <v>583</v>
      </c>
      <c r="CD169" s="99" t="s">
        <v>583</v>
      </c>
      <c r="CE169" s="100" t="s">
        <v>572</v>
      </c>
      <c r="CF169" s="99" t="s">
        <v>583</v>
      </c>
      <c r="CG169" s="99" t="s">
        <v>572</v>
      </c>
      <c r="CH169" s="100" t="s">
        <v>572</v>
      </c>
      <c r="CI169" s="100" t="s">
        <v>583</v>
      </c>
      <c r="CJ169" s="100" t="s">
        <v>583</v>
      </c>
      <c r="CK169" s="100" t="s">
        <v>572</v>
      </c>
      <c r="CL169" s="99" t="s">
        <v>583</v>
      </c>
      <c r="CM169" s="99" t="s">
        <v>572</v>
      </c>
      <c r="CN169" s="99" t="s">
        <v>583</v>
      </c>
      <c r="CO169" s="100" t="s">
        <v>583</v>
      </c>
      <c r="CP169" s="100" t="s">
        <v>576</v>
      </c>
      <c r="CQ169" s="100" t="s">
        <v>829</v>
      </c>
      <c r="CR169" s="100" t="s">
        <v>574</v>
      </c>
      <c r="CS169" s="100" t="s">
        <v>573</v>
      </c>
      <c r="CT169" s="100" t="s">
        <v>572</v>
      </c>
    </row>
    <row r="170" spans="1:98" s="90" customFormat="1" x14ac:dyDescent="0.25">
      <c r="A170" s="89" t="s">
        <v>1455</v>
      </c>
      <c r="B170" s="89" t="s">
        <v>250</v>
      </c>
      <c r="C170" s="91" t="s">
        <v>276</v>
      </c>
      <c r="D170" s="89" t="s">
        <v>786</v>
      </c>
      <c r="E170" s="89" t="s">
        <v>571</v>
      </c>
      <c r="F170" s="89" t="s">
        <v>1050</v>
      </c>
      <c r="G170" s="89" t="s">
        <v>756</v>
      </c>
      <c r="H170" s="89" t="s">
        <v>77</v>
      </c>
      <c r="I170" s="99" t="s">
        <v>574</v>
      </c>
      <c r="J170" s="99" t="s">
        <v>572</v>
      </c>
      <c r="K170" s="99" t="s">
        <v>572</v>
      </c>
      <c r="L170" s="99" t="s">
        <v>573</v>
      </c>
      <c r="M170" s="100" t="s">
        <v>573</v>
      </c>
      <c r="N170" s="99" t="s">
        <v>575</v>
      </c>
      <c r="O170" s="99" t="s">
        <v>576</v>
      </c>
      <c r="P170" s="99" t="s">
        <v>572</v>
      </c>
      <c r="Q170" s="99" t="s">
        <v>574</v>
      </c>
      <c r="R170" s="99" t="s">
        <v>574</v>
      </c>
      <c r="S170" s="100" t="s">
        <v>573</v>
      </c>
      <c r="T170" s="100" t="s">
        <v>572</v>
      </c>
      <c r="U170" s="99" t="s">
        <v>572</v>
      </c>
      <c r="V170" s="99" t="s">
        <v>574</v>
      </c>
      <c r="W170" s="100" t="s">
        <v>574</v>
      </c>
      <c r="X170" s="99" t="s">
        <v>576</v>
      </c>
      <c r="Y170" s="99" t="s">
        <v>574</v>
      </c>
      <c r="Z170" s="99" t="s">
        <v>574</v>
      </c>
      <c r="AA170" s="99" t="s">
        <v>574</v>
      </c>
      <c r="AB170" s="99" t="s">
        <v>574</v>
      </c>
      <c r="AC170" s="99" t="s">
        <v>574</v>
      </c>
      <c r="AD170" s="99" t="s">
        <v>574</v>
      </c>
      <c r="AE170" s="99" t="s">
        <v>574</v>
      </c>
      <c r="AF170" s="99" t="s">
        <v>574</v>
      </c>
      <c r="AG170" s="99" t="s">
        <v>574</v>
      </c>
      <c r="AH170" s="99" t="s">
        <v>574</v>
      </c>
      <c r="AI170" s="99" t="s">
        <v>574</v>
      </c>
      <c r="AJ170" s="100" t="s">
        <v>852</v>
      </c>
      <c r="AK170" s="100" t="s">
        <v>831</v>
      </c>
      <c r="AL170" s="100" t="s">
        <v>853</v>
      </c>
      <c r="AM170" s="100" t="s">
        <v>854</v>
      </c>
      <c r="AN170" s="100" t="s">
        <v>832</v>
      </c>
      <c r="AO170" s="99" t="s">
        <v>572</v>
      </c>
      <c r="AP170" s="100" t="s">
        <v>577</v>
      </c>
      <c r="AQ170" s="99" t="s">
        <v>577</v>
      </c>
      <c r="AR170" s="100" t="s">
        <v>572</v>
      </c>
      <c r="AS170" s="99" t="s">
        <v>572</v>
      </c>
      <c r="AT170" s="100" t="s">
        <v>572</v>
      </c>
      <c r="AU170" s="100" t="s">
        <v>572</v>
      </c>
      <c r="AV170" s="99" t="s">
        <v>583</v>
      </c>
      <c r="AW170" s="100" t="s">
        <v>583</v>
      </c>
      <c r="AX170" s="99" t="s">
        <v>572</v>
      </c>
      <c r="AY170" s="100" t="s">
        <v>583</v>
      </c>
      <c r="AZ170" s="99" t="s">
        <v>583</v>
      </c>
      <c r="BA170" s="99" t="s">
        <v>583</v>
      </c>
      <c r="BB170" s="100" t="s">
        <v>572</v>
      </c>
      <c r="BC170" s="99" t="s">
        <v>572</v>
      </c>
      <c r="BD170" s="99" t="s">
        <v>583</v>
      </c>
      <c r="BE170" s="99" t="s">
        <v>583</v>
      </c>
      <c r="BF170" s="99" t="s">
        <v>583</v>
      </c>
      <c r="BG170" s="99" t="s">
        <v>572</v>
      </c>
      <c r="BH170" s="99" t="s">
        <v>572</v>
      </c>
      <c r="BI170" s="100" t="s">
        <v>587</v>
      </c>
      <c r="BJ170" s="99" t="s">
        <v>572</v>
      </c>
      <c r="BK170" s="99" t="s">
        <v>583</v>
      </c>
      <c r="BL170" s="99" t="s">
        <v>572</v>
      </c>
      <c r="BM170" s="99" t="s">
        <v>583</v>
      </c>
      <c r="BN170" s="99" t="s">
        <v>583</v>
      </c>
      <c r="BO170" s="99" t="s">
        <v>572</v>
      </c>
      <c r="BP170" s="99" t="s">
        <v>583</v>
      </c>
      <c r="BQ170" s="99" t="s">
        <v>572</v>
      </c>
      <c r="BR170" s="99" t="s">
        <v>583</v>
      </c>
      <c r="BS170" s="99" t="s">
        <v>572</v>
      </c>
      <c r="BT170" s="99" t="s">
        <v>572</v>
      </c>
      <c r="BU170" s="99" t="s">
        <v>583</v>
      </c>
      <c r="BV170" s="100" t="s">
        <v>572</v>
      </c>
      <c r="BW170" s="99" t="s">
        <v>583</v>
      </c>
      <c r="BX170" s="100" t="s">
        <v>583</v>
      </c>
      <c r="BY170" s="99" t="s">
        <v>583</v>
      </c>
      <c r="BZ170" s="99" t="s">
        <v>572</v>
      </c>
      <c r="CA170" s="99" t="s">
        <v>583</v>
      </c>
      <c r="CB170" s="99" t="s">
        <v>572</v>
      </c>
      <c r="CC170" s="99" t="s">
        <v>572</v>
      </c>
      <c r="CD170" s="100" t="s">
        <v>572</v>
      </c>
      <c r="CE170" s="99" t="s">
        <v>583</v>
      </c>
      <c r="CF170" s="99" t="s">
        <v>583</v>
      </c>
      <c r="CG170" s="99" t="s">
        <v>572</v>
      </c>
      <c r="CH170" s="100" t="s">
        <v>572</v>
      </c>
      <c r="CI170" s="100" t="s">
        <v>583</v>
      </c>
      <c r="CJ170" s="100" t="s">
        <v>583</v>
      </c>
      <c r="CK170" s="100" t="s">
        <v>572</v>
      </c>
      <c r="CL170" s="99" t="s">
        <v>583</v>
      </c>
      <c r="CM170" s="99" t="s">
        <v>572</v>
      </c>
      <c r="CN170" s="99" t="s">
        <v>583</v>
      </c>
      <c r="CO170" s="100" t="s">
        <v>583</v>
      </c>
      <c r="CP170" s="100" t="s">
        <v>576</v>
      </c>
      <c r="CQ170" s="100" t="s">
        <v>575</v>
      </c>
      <c r="CR170" s="100" t="s">
        <v>574</v>
      </c>
      <c r="CS170" s="100" t="s">
        <v>573</v>
      </c>
      <c r="CT170" s="100" t="s">
        <v>572</v>
      </c>
    </row>
    <row r="171" spans="1:98" s="90" customFormat="1" x14ac:dyDescent="0.25">
      <c r="A171" s="89" t="s">
        <v>1273</v>
      </c>
      <c r="B171" s="89" t="s">
        <v>250</v>
      </c>
      <c r="C171" s="91" t="s">
        <v>277</v>
      </c>
      <c r="D171" s="89" t="s">
        <v>841</v>
      </c>
      <c r="E171" s="89" t="s">
        <v>571</v>
      </c>
      <c r="F171" s="89" t="s">
        <v>1043</v>
      </c>
      <c r="G171" s="89" t="s">
        <v>765</v>
      </c>
      <c r="H171" s="89" t="s">
        <v>77</v>
      </c>
      <c r="I171" s="99" t="s">
        <v>574</v>
      </c>
      <c r="J171" s="99" t="s">
        <v>572</v>
      </c>
      <c r="K171" s="99" t="s">
        <v>572</v>
      </c>
      <c r="L171" s="99" t="s">
        <v>573</v>
      </c>
      <c r="M171" s="99" t="s">
        <v>574</v>
      </c>
      <c r="N171" s="99" t="s">
        <v>575</v>
      </c>
      <c r="O171" s="99" t="s">
        <v>576</v>
      </c>
      <c r="P171" s="99" t="s">
        <v>572</v>
      </c>
      <c r="Q171" s="99" t="s">
        <v>574</v>
      </c>
      <c r="R171" s="99" t="s">
        <v>574</v>
      </c>
      <c r="S171" s="99" t="s">
        <v>576</v>
      </c>
      <c r="T171" s="100" t="s">
        <v>576</v>
      </c>
      <c r="U171" s="99" t="s">
        <v>572</v>
      </c>
      <c r="V171" s="99" t="s">
        <v>574</v>
      </c>
      <c r="W171" s="99" t="s">
        <v>575</v>
      </c>
      <c r="X171" s="99" t="s">
        <v>576</v>
      </c>
      <c r="Y171" s="99" t="s">
        <v>574</v>
      </c>
      <c r="Z171" s="99" t="s">
        <v>574</v>
      </c>
      <c r="AA171" s="99" t="s">
        <v>574</v>
      </c>
      <c r="AB171" s="99" t="s">
        <v>574</v>
      </c>
      <c r="AC171" s="99" t="s">
        <v>574</v>
      </c>
      <c r="AD171" s="99" t="s">
        <v>574</v>
      </c>
      <c r="AE171" s="99" t="s">
        <v>574</v>
      </c>
      <c r="AF171" s="99" t="s">
        <v>574</v>
      </c>
      <c r="AG171" s="99" t="s">
        <v>574</v>
      </c>
      <c r="AH171" s="99" t="s">
        <v>574</v>
      </c>
      <c r="AI171" s="99" t="s">
        <v>574</v>
      </c>
      <c r="AJ171" s="100" t="s">
        <v>1018</v>
      </c>
      <c r="AK171" s="100" t="s">
        <v>831</v>
      </c>
      <c r="AL171" s="100" t="s">
        <v>853</v>
      </c>
      <c r="AM171" s="100" t="s">
        <v>854</v>
      </c>
      <c r="AN171" s="100" t="s">
        <v>832</v>
      </c>
      <c r="AO171" s="99" t="s">
        <v>572</v>
      </c>
      <c r="AP171" s="100" t="s">
        <v>577</v>
      </c>
      <c r="AQ171" s="99" t="s">
        <v>577</v>
      </c>
      <c r="AR171" s="99" t="s">
        <v>577</v>
      </c>
      <c r="AS171" s="99" t="s">
        <v>572</v>
      </c>
      <c r="AT171" s="99" t="s">
        <v>583</v>
      </c>
      <c r="AU171" s="99" t="s">
        <v>583</v>
      </c>
      <c r="AV171" s="100" t="s">
        <v>572</v>
      </c>
      <c r="AW171" s="99" t="s">
        <v>572</v>
      </c>
      <c r="AX171" s="99" t="s">
        <v>572</v>
      </c>
      <c r="AY171" s="99" t="s">
        <v>572</v>
      </c>
      <c r="AZ171" s="99" t="s">
        <v>583</v>
      </c>
      <c r="BA171" s="99" t="s">
        <v>583</v>
      </c>
      <c r="BB171" s="99" t="s">
        <v>583</v>
      </c>
      <c r="BC171" s="99" t="s">
        <v>572</v>
      </c>
      <c r="BD171" s="99" t="s">
        <v>583</v>
      </c>
      <c r="BE171" s="99" t="s">
        <v>583</v>
      </c>
      <c r="BF171" s="99" t="s">
        <v>583</v>
      </c>
      <c r="BG171" s="99" t="s">
        <v>572</v>
      </c>
      <c r="BH171" s="99" t="s">
        <v>572</v>
      </c>
      <c r="BI171" s="100" t="s">
        <v>587</v>
      </c>
      <c r="BJ171" s="99" t="s">
        <v>572</v>
      </c>
      <c r="BK171" s="100" t="s">
        <v>572</v>
      </c>
      <c r="BL171" s="99" t="s">
        <v>572</v>
      </c>
      <c r="BM171" s="100" t="s">
        <v>572</v>
      </c>
      <c r="BN171" s="99" t="s">
        <v>583</v>
      </c>
      <c r="BO171" s="99" t="s">
        <v>572</v>
      </c>
      <c r="BP171" s="99" t="s">
        <v>583</v>
      </c>
      <c r="BQ171" s="99" t="s">
        <v>572</v>
      </c>
      <c r="BR171" s="99" t="s">
        <v>583</v>
      </c>
      <c r="BS171" s="99" t="s">
        <v>572</v>
      </c>
      <c r="BT171" s="99" t="s">
        <v>572</v>
      </c>
      <c r="BU171" s="99" t="s">
        <v>583</v>
      </c>
      <c r="BV171" s="99" t="s">
        <v>583</v>
      </c>
      <c r="BW171" s="99" t="s">
        <v>583</v>
      </c>
      <c r="BX171" s="100" t="s">
        <v>583</v>
      </c>
      <c r="BY171" s="99" t="s">
        <v>583</v>
      </c>
      <c r="BZ171" s="99" t="s">
        <v>572</v>
      </c>
      <c r="CA171" s="100" t="s">
        <v>572</v>
      </c>
      <c r="CB171" s="100" t="s">
        <v>583</v>
      </c>
      <c r="CC171" s="100" t="s">
        <v>583</v>
      </c>
      <c r="CD171" s="99" t="s">
        <v>583</v>
      </c>
      <c r="CE171" s="100" t="s">
        <v>572</v>
      </c>
      <c r="CF171" s="99" t="s">
        <v>583</v>
      </c>
      <c r="CG171" s="99" t="s">
        <v>572</v>
      </c>
      <c r="CH171" s="100" t="s">
        <v>572</v>
      </c>
      <c r="CI171" s="100" t="s">
        <v>583</v>
      </c>
      <c r="CJ171" s="100" t="s">
        <v>583</v>
      </c>
      <c r="CK171" s="100" t="s">
        <v>572</v>
      </c>
      <c r="CL171" s="99" t="s">
        <v>583</v>
      </c>
      <c r="CM171" s="99" t="s">
        <v>572</v>
      </c>
      <c r="CN171" s="99" t="s">
        <v>583</v>
      </c>
      <c r="CO171" s="100" t="s">
        <v>583</v>
      </c>
      <c r="CP171" s="100" t="s">
        <v>576</v>
      </c>
      <c r="CQ171" s="100" t="s">
        <v>575</v>
      </c>
      <c r="CR171" s="100" t="s">
        <v>574</v>
      </c>
      <c r="CS171" s="100" t="s">
        <v>573</v>
      </c>
      <c r="CT171" s="100" t="s">
        <v>829</v>
      </c>
    </row>
    <row r="172" spans="1:98" s="90" customFormat="1" x14ac:dyDescent="0.25">
      <c r="A172" s="89" t="s">
        <v>1419</v>
      </c>
      <c r="B172" s="89" t="s">
        <v>250</v>
      </c>
      <c r="C172" s="91" t="s">
        <v>278</v>
      </c>
      <c r="D172" s="89" t="s">
        <v>788</v>
      </c>
      <c r="E172" s="89" t="s">
        <v>571</v>
      </c>
      <c r="F172" s="89" t="s">
        <v>1058</v>
      </c>
      <c r="G172" s="89" t="s">
        <v>758</v>
      </c>
      <c r="H172" s="89" t="s">
        <v>77</v>
      </c>
      <c r="I172" s="99" t="s">
        <v>574</v>
      </c>
      <c r="J172" s="99" t="s">
        <v>572</v>
      </c>
      <c r="K172" s="99" t="s">
        <v>572</v>
      </c>
      <c r="L172" s="99" t="s">
        <v>573</v>
      </c>
      <c r="M172" s="99" t="s">
        <v>574</v>
      </c>
      <c r="N172" s="99" t="s">
        <v>575</v>
      </c>
      <c r="O172" s="99" t="s">
        <v>576</v>
      </c>
      <c r="P172" s="99" t="s">
        <v>572</v>
      </c>
      <c r="Q172" s="99" t="s">
        <v>574</v>
      </c>
      <c r="R172" s="99" t="s">
        <v>574</v>
      </c>
      <c r="S172" s="99" t="s">
        <v>576</v>
      </c>
      <c r="T172" s="99" t="s">
        <v>573</v>
      </c>
      <c r="U172" s="99" t="s">
        <v>572</v>
      </c>
      <c r="V172" s="99" t="s">
        <v>574</v>
      </c>
      <c r="W172" s="99" t="s">
        <v>575</v>
      </c>
      <c r="X172" s="99" t="s">
        <v>576</v>
      </c>
      <c r="Y172" s="99" t="s">
        <v>574</v>
      </c>
      <c r="Z172" s="99" t="s">
        <v>574</v>
      </c>
      <c r="AA172" s="99" t="s">
        <v>574</v>
      </c>
      <c r="AB172" s="99" t="s">
        <v>574</v>
      </c>
      <c r="AC172" s="99" t="s">
        <v>574</v>
      </c>
      <c r="AD172" s="99" t="s">
        <v>574</v>
      </c>
      <c r="AE172" s="99" t="s">
        <v>574</v>
      </c>
      <c r="AF172" s="99" t="s">
        <v>574</v>
      </c>
      <c r="AG172" s="99" t="s">
        <v>574</v>
      </c>
      <c r="AH172" s="99" t="s">
        <v>574</v>
      </c>
      <c r="AI172" s="99" t="s">
        <v>574</v>
      </c>
      <c r="AJ172" s="100" t="s">
        <v>1409</v>
      </c>
      <c r="AK172" s="100" t="s">
        <v>831</v>
      </c>
      <c r="AL172" s="100" t="s">
        <v>997</v>
      </c>
      <c r="AM172" s="100" t="s">
        <v>854</v>
      </c>
      <c r="AN172" s="100" t="s">
        <v>832</v>
      </c>
      <c r="AO172" s="100" t="s">
        <v>577</v>
      </c>
      <c r="AP172" s="100" t="s">
        <v>577</v>
      </c>
      <c r="AQ172" s="99" t="s">
        <v>577</v>
      </c>
      <c r="AR172" s="100" t="s">
        <v>572</v>
      </c>
      <c r="AS172" s="99" t="s">
        <v>572</v>
      </c>
      <c r="AT172" s="99" t="s">
        <v>583</v>
      </c>
      <c r="AU172" s="99" t="s">
        <v>583</v>
      </c>
      <c r="AV172" s="99" t="s">
        <v>583</v>
      </c>
      <c r="AW172" s="99" t="s">
        <v>572</v>
      </c>
      <c r="AX172" s="99" t="s">
        <v>572</v>
      </c>
      <c r="AY172" s="100" t="s">
        <v>583</v>
      </c>
      <c r="AZ172" s="99" t="s">
        <v>583</v>
      </c>
      <c r="BA172" s="99" t="s">
        <v>583</v>
      </c>
      <c r="BB172" s="100" t="s">
        <v>572</v>
      </c>
      <c r="BC172" s="99" t="s">
        <v>572</v>
      </c>
      <c r="BD172" s="99" t="s">
        <v>583</v>
      </c>
      <c r="BE172" s="99" t="s">
        <v>583</v>
      </c>
      <c r="BF172" s="99" t="s">
        <v>583</v>
      </c>
      <c r="BG172" s="99" t="s">
        <v>572</v>
      </c>
      <c r="BH172" s="99" t="s">
        <v>572</v>
      </c>
      <c r="BI172" s="100" t="s">
        <v>587</v>
      </c>
      <c r="BJ172" s="99" t="s">
        <v>572</v>
      </c>
      <c r="BK172" s="99" t="s">
        <v>583</v>
      </c>
      <c r="BL172" s="99" t="s">
        <v>572</v>
      </c>
      <c r="BM172" s="99" t="s">
        <v>583</v>
      </c>
      <c r="BN172" s="100" t="s">
        <v>572</v>
      </c>
      <c r="BO172" s="100" t="s">
        <v>583</v>
      </c>
      <c r="BP172" s="100" t="s">
        <v>572</v>
      </c>
      <c r="BQ172" s="100" t="s">
        <v>583</v>
      </c>
      <c r="BR172" s="100" t="s">
        <v>572</v>
      </c>
      <c r="BS172" s="99" t="s">
        <v>572</v>
      </c>
      <c r="BT172" s="100" t="s">
        <v>583</v>
      </c>
      <c r="BU172" s="99" t="s">
        <v>583</v>
      </c>
      <c r="BV172" s="100" t="s">
        <v>572</v>
      </c>
      <c r="BW172" s="99" t="s">
        <v>583</v>
      </c>
      <c r="BX172" s="100" t="s">
        <v>583</v>
      </c>
      <c r="BY172" s="99" t="s">
        <v>583</v>
      </c>
      <c r="BZ172" s="99" t="s">
        <v>572</v>
      </c>
      <c r="CA172" s="100" t="s">
        <v>572</v>
      </c>
      <c r="CB172" s="100" t="s">
        <v>583</v>
      </c>
      <c r="CC172" s="100" t="s">
        <v>583</v>
      </c>
      <c r="CD172" s="99" t="s">
        <v>583</v>
      </c>
      <c r="CE172" s="100" t="s">
        <v>572</v>
      </c>
      <c r="CF172" s="99" t="s">
        <v>583</v>
      </c>
      <c r="CG172" s="99" t="s">
        <v>572</v>
      </c>
      <c r="CH172" s="100" t="s">
        <v>572</v>
      </c>
      <c r="CI172" s="100" t="s">
        <v>583</v>
      </c>
      <c r="CJ172" s="100" t="s">
        <v>583</v>
      </c>
      <c r="CK172" s="100" t="s">
        <v>572</v>
      </c>
      <c r="CL172" s="99" t="s">
        <v>583</v>
      </c>
      <c r="CM172" s="99" t="s">
        <v>572</v>
      </c>
      <c r="CN172" s="99" t="s">
        <v>583</v>
      </c>
      <c r="CO172" s="100" t="s">
        <v>583</v>
      </c>
      <c r="CP172" s="100" t="s">
        <v>576</v>
      </c>
      <c r="CQ172" s="100" t="s">
        <v>575</v>
      </c>
      <c r="CR172" s="100" t="s">
        <v>574</v>
      </c>
      <c r="CS172" s="100" t="s">
        <v>573</v>
      </c>
      <c r="CT172" s="100" t="s">
        <v>572</v>
      </c>
    </row>
    <row r="173" spans="1:98" s="90" customFormat="1" x14ac:dyDescent="0.25">
      <c r="A173" s="89" t="s">
        <v>1456</v>
      </c>
      <c r="B173" s="89" t="s">
        <v>250</v>
      </c>
      <c r="C173" s="91" t="s">
        <v>279</v>
      </c>
      <c r="D173" s="89" t="s">
        <v>681</v>
      </c>
      <c r="E173" s="89" t="s">
        <v>571</v>
      </c>
      <c r="F173" s="89" t="s">
        <v>1307</v>
      </c>
      <c r="G173" s="89" t="s">
        <v>631</v>
      </c>
      <c r="H173" s="89" t="s">
        <v>77</v>
      </c>
      <c r="I173" s="99" t="s">
        <v>574</v>
      </c>
      <c r="J173" s="99" t="s">
        <v>572</v>
      </c>
      <c r="K173" s="100" t="s">
        <v>573</v>
      </c>
      <c r="L173" s="100" t="s">
        <v>572</v>
      </c>
      <c r="M173" s="100" t="s">
        <v>573</v>
      </c>
      <c r="N173" s="99" t="s">
        <v>575</v>
      </c>
      <c r="O173" s="100" t="s">
        <v>574</v>
      </c>
      <c r="P173" s="100" t="s">
        <v>576</v>
      </c>
      <c r="Q173" s="100" t="s">
        <v>572</v>
      </c>
      <c r="R173" s="100" t="s">
        <v>575</v>
      </c>
      <c r="S173" s="100" t="s">
        <v>572</v>
      </c>
      <c r="T173" s="100" t="s">
        <v>574</v>
      </c>
      <c r="U173" s="100" t="s">
        <v>575</v>
      </c>
      <c r="V173" s="100" t="s">
        <v>576</v>
      </c>
      <c r="W173" s="100" t="s">
        <v>572</v>
      </c>
      <c r="X173" s="100" t="s">
        <v>572</v>
      </c>
      <c r="Y173" s="99" t="s">
        <v>574</v>
      </c>
      <c r="Z173" s="99" t="s">
        <v>574</v>
      </c>
      <c r="AA173" s="99" t="s">
        <v>574</v>
      </c>
      <c r="AB173" s="99" t="s">
        <v>574</v>
      </c>
      <c r="AC173" s="99" t="s">
        <v>574</v>
      </c>
      <c r="AD173" s="99" t="s">
        <v>574</v>
      </c>
      <c r="AE173" s="99" t="s">
        <v>574</v>
      </c>
      <c r="AF173" s="99" t="s">
        <v>574</v>
      </c>
      <c r="AG173" s="99" t="s">
        <v>574</v>
      </c>
      <c r="AH173" s="99" t="s">
        <v>574</v>
      </c>
      <c r="AI173" s="99" t="s">
        <v>574</v>
      </c>
      <c r="AJ173" s="100" t="s">
        <v>1308</v>
      </c>
      <c r="AK173" s="100" t="s">
        <v>1309</v>
      </c>
      <c r="AL173" s="100" t="s">
        <v>1310</v>
      </c>
      <c r="AM173" s="100" t="s">
        <v>1311</v>
      </c>
      <c r="AN173" s="100" t="s">
        <v>1312</v>
      </c>
      <c r="AO173" s="99" t="s">
        <v>572</v>
      </c>
      <c r="AP173" s="100" t="s">
        <v>577</v>
      </c>
      <c r="AQ173" s="100" t="s">
        <v>572</v>
      </c>
      <c r="AR173" s="100" t="s">
        <v>572</v>
      </c>
      <c r="AS173" s="100" t="s">
        <v>577</v>
      </c>
      <c r="AT173" s="99" t="s">
        <v>583</v>
      </c>
      <c r="AU173" s="100" t="s">
        <v>572</v>
      </c>
      <c r="AV173" s="99" t="s">
        <v>583</v>
      </c>
      <c r="AW173" s="99" t="s">
        <v>572</v>
      </c>
      <c r="AX173" s="100" t="s">
        <v>583</v>
      </c>
      <c r="AY173" s="99" t="s">
        <v>572</v>
      </c>
      <c r="AZ173" s="99" t="s">
        <v>583</v>
      </c>
      <c r="BA173" s="100" t="s">
        <v>572</v>
      </c>
      <c r="BB173" s="99" t="s">
        <v>583</v>
      </c>
      <c r="BC173" s="99" t="s">
        <v>572</v>
      </c>
      <c r="BD173" s="99" t="s">
        <v>583</v>
      </c>
      <c r="BE173" s="100" t="s">
        <v>572</v>
      </c>
      <c r="BF173" s="100" t="s">
        <v>572</v>
      </c>
      <c r="BG173" s="100" t="s">
        <v>583</v>
      </c>
      <c r="BH173" s="99" t="s">
        <v>572</v>
      </c>
      <c r="BI173" s="100" t="s">
        <v>587</v>
      </c>
      <c r="BJ173" s="99" t="s">
        <v>572</v>
      </c>
      <c r="BK173" s="99" t="s">
        <v>583</v>
      </c>
      <c r="BL173" s="99" t="s">
        <v>572</v>
      </c>
      <c r="BM173" s="99" t="s">
        <v>583</v>
      </c>
      <c r="BN173" s="100" t="s">
        <v>572</v>
      </c>
      <c r="BO173" s="99" t="s">
        <v>572</v>
      </c>
      <c r="BP173" s="99" t="s">
        <v>583</v>
      </c>
      <c r="BQ173" s="99" t="s">
        <v>572</v>
      </c>
      <c r="BR173" s="99" t="s">
        <v>583</v>
      </c>
      <c r="BS173" s="99" t="s">
        <v>572</v>
      </c>
      <c r="BT173" s="100" t="s">
        <v>583</v>
      </c>
      <c r="BU173" s="100" t="s">
        <v>572</v>
      </c>
      <c r="BV173" s="99" t="s">
        <v>583</v>
      </c>
      <c r="BW173" s="99" t="s">
        <v>583</v>
      </c>
      <c r="BX173" s="100" t="s">
        <v>572</v>
      </c>
      <c r="BY173" s="99" t="s">
        <v>583</v>
      </c>
      <c r="BZ173" s="100" t="s">
        <v>583</v>
      </c>
      <c r="CA173" s="99" t="s">
        <v>583</v>
      </c>
      <c r="CB173" s="99" t="s">
        <v>572</v>
      </c>
      <c r="CC173" s="100" t="s">
        <v>583</v>
      </c>
      <c r="CD173" s="99" t="s">
        <v>583</v>
      </c>
      <c r="CE173" s="100" t="s">
        <v>572</v>
      </c>
      <c r="CF173" s="100" t="s">
        <v>572</v>
      </c>
      <c r="CG173" s="100" t="s">
        <v>583</v>
      </c>
      <c r="CH173" s="100" t="s">
        <v>572</v>
      </c>
      <c r="CI173" s="100" t="s">
        <v>583</v>
      </c>
      <c r="CJ173" s="99" t="s">
        <v>572</v>
      </c>
      <c r="CK173" s="99" t="s">
        <v>583</v>
      </c>
      <c r="CL173" s="100" t="s">
        <v>572</v>
      </c>
      <c r="CM173" s="99" t="s">
        <v>572</v>
      </c>
      <c r="CN173" s="100" t="s">
        <v>572</v>
      </c>
      <c r="CO173" s="100" t="s">
        <v>583</v>
      </c>
      <c r="CP173" s="100" t="s">
        <v>572</v>
      </c>
      <c r="CQ173" s="100" t="s">
        <v>576</v>
      </c>
      <c r="CR173" s="100" t="s">
        <v>829</v>
      </c>
      <c r="CS173" s="100" t="s">
        <v>573</v>
      </c>
      <c r="CT173" s="100" t="s">
        <v>575</v>
      </c>
    </row>
    <row r="174" spans="1:98" s="90" customFormat="1" x14ac:dyDescent="0.25">
      <c r="A174" s="89" t="s">
        <v>1283</v>
      </c>
      <c r="B174" s="89" t="s">
        <v>250</v>
      </c>
      <c r="C174" s="91" t="s">
        <v>280</v>
      </c>
      <c r="D174" s="89" t="s">
        <v>597</v>
      </c>
      <c r="E174" s="89" t="s">
        <v>571</v>
      </c>
      <c r="F174" s="89" t="s">
        <v>1314</v>
      </c>
      <c r="G174" s="89" t="s">
        <v>743</v>
      </c>
      <c r="H174" s="89" t="s">
        <v>77</v>
      </c>
      <c r="I174" s="99" t="s">
        <v>574</v>
      </c>
      <c r="J174" s="99" t="s">
        <v>572</v>
      </c>
      <c r="K174" s="99" t="s">
        <v>572</v>
      </c>
      <c r="L174" s="99" t="s">
        <v>573</v>
      </c>
      <c r="M174" s="99" t="s">
        <v>574</v>
      </c>
      <c r="N174" s="99" t="s">
        <v>575</v>
      </c>
      <c r="O174" s="99" t="s">
        <v>576</v>
      </c>
      <c r="P174" s="99" t="s">
        <v>572</v>
      </c>
      <c r="Q174" s="99" t="s">
        <v>574</v>
      </c>
      <c r="R174" s="99" t="s">
        <v>574</v>
      </c>
      <c r="S174" s="99" t="s">
        <v>576</v>
      </c>
      <c r="T174" s="99" t="s">
        <v>573</v>
      </c>
      <c r="U174" s="99" t="s">
        <v>572</v>
      </c>
      <c r="V174" s="99" t="s">
        <v>574</v>
      </c>
      <c r="W174" s="99" t="s">
        <v>575</v>
      </c>
      <c r="X174" s="99" t="s">
        <v>576</v>
      </c>
      <c r="Y174" s="99" t="s">
        <v>574</v>
      </c>
      <c r="Z174" s="99" t="s">
        <v>574</v>
      </c>
      <c r="AA174" s="99" t="s">
        <v>574</v>
      </c>
      <c r="AB174" s="99" t="s">
        <v>574</v>
      </c>
      <c r="AC174" s="99" t="s">
        <v>574</v>
      </c>
      <c r="AD174" s="99" t="s">
        <v>574</v>
      </c>
      <c r="AE174" s="99" t="s">
        <v>574</v>
      </c>
      <c r="AF174" s="99" t="s">
        <v>574</v>
      </c>
      <c r="AG174" s="99" t="s">
        <v>574</v>
      </c>
      <c r="AH174" s="99" t="s">
        <v>574</v>
      </c>
      <c r="AI174" s="99" t="s">
        <v>574</v>
      </c>
      <c r="AJ174" s="100" t="s">
        <v>1099</v>
      </c>
      <c r="AK174" s="100" t="s">
        <v>1060</v>
      </c>
      <c r="AL174" s="100" t="s">
        <v>1315</v>
      </c>
      <c r="AM174" s="100" t="s">
        <v>1062</v>
      </c>
      <c r="AN174" s="100" t="s">
        <v>1063</v>
      </c>
      <c r="AO174" s="99" t="s">
        <v>572</v>
      </c>
      <c r="AP174" s="99" t="s">
        <v>572</v>
      </c>
      <c r="AQ174" s="99" t="s">
        <v>577</v>
      </c>
      <c r="AR174" s="99" t="s">
        <v>577</v>
      </c>
      <c r="AS174" s="99" t="s">
        <v>572</v>
      </c>
      <c r="AT174" s="99" t="s">
        <v>583</v>
      </c>
      <c r="AU174" s="99" t="s">
        <v>583</v>
      </c>
      <c r="AV174" s="99" t="s">
        <v>583</v>
      </c>
      <c r="AW174" s="99" t="s">
        <v>572</v>
      </c>
      <c r="AX174" s="100" t="s">
        <v>583</v>
      </c>
      <c r="AY174" s="100" t="s">
        <v>583</v>
      </c>
      <c r="AZ174" s="99" t="s">
        <v>583</v>
      </c>
      <c r="BA174" s="99" t="s">
        <v>583</v>
      </c>
      <c r="BB174" s="99" t="s">
        <v>583</v>
      </c>
      <c r="BC174" s="99" t="s">
        <v>572</v>
      </c>
      <c r="BD174" s="99" t="s">
        <v>583</v>
      </c>
      <c r="BE174" s="99" t="s">
        <v>583</v>
      </c>
      <c r="BF174" s="99" t="s">
        <v>583</v>
      </c>
      <c r="BG174" s="99" t="s">
        <v>572</v>
      </c>
      <c r="BH174" s="100" t="s">
        <v>583</v>
      </c>
      <c r="BI174" s="100" t="s">
        <v>587</v>
      </c>
      <c r="BJ174" s="99" t="s">
        <v>572</v>
      </c>
      <c r="BK174" s="99" t="s">
        <v>583</v>
      </c>
      <c r="BL174" s="100" t="s">
        <v>583</v>
      </c>
      <c r="BM174" s="99" t="s">
        <v>583</v>
      </c>
      <c r="BN174" s="99" t="s">
        <v>583</v>
      </c>
      <c r="BO174" s="100" t="s">
        <v>583</v>
      </c>
      <c r="BP174" s="99" t="s">
        <v>583</v>
      </c>
      <c r="BQ174" s="99" t="s">
        <v>572</v>
      </c>
      <c r="BR174" s="99" t="s">
        <v>583</v>
      </c>
      <c r="BS174" s="99" t="s">
        <v>572</v>
      </c>
      <c r="BT174" s="100" t="s">
        <v>583</v>
      </c>
      <c r="BU174" s="99" t="s">
        <v>583</v>
      </c>
      <c r="BV174" s="99" t="s">
        <v>583</v>
      </c>
      <c r="BW174" s="99" t="s">
        <v>583</v>
      </c>
      <c r="BX174" s="100" t="s">
        <v>583</v>
      </c>
      <c r="BY174" s="99" t="s">
        <v>583</v>
      </c>
      <c r="BZ174" s="100" t="s">
        <v>583</v>
      </c>
      <c r="CA174" s="100" t="s">
        <v>572</v>
      </c>
      <c r="CB174" s="100" t="s">
        <v>583</v>
      </c>
      <c r="CC174" s="100" t="s">
        <v>583</v>
      </c>
      <c r="CD174" s="99" t="s">
        <v>583</v>
      </c>
      <c r="CE174" s="99" t="s">
        <v>583</v>
      </c>
      <c r="CF174" s="99" t="s">
        <v>583</v>
      </c>
      <c r="CG174" s="99" t="s">
        <v>572</v>
      </c>
      <c r="CH174" s="99" t="s">
        <v>583</v>
      </c>
      <c r="CI174" s="100" t="s">
        <v>583</v>
      </c>
      <c r="CJ174" s="100" t="s">
        <v>583</v>
      </c>
      <c r="CK174" s="100" t="s">
        <v>572</v>
      </c>
      <c r="CL174" s="99" t="s">
        <v>583</v>
      </c>
      <c r="CM174" s="100" t="s">
        <v>583</v>
      </c>
      <c r="CN174" s="99" t="s">
        <v>583</v>
      </c>
      <c r="CO174" s="100" t="s">
        <v>583</v>
      </c>
      <c r="CP174" s="100" t="s">
        <v>587</v>
      </c>
      <c r="CQ174" s="100" t="s">
        <v>574</v>
      </c>
      <c r="CR174" s="100" t="s">
        <v>587</v>
      </c>
      <c r="CS174" s="100" t="s">
        <v>587</v>
      </c>
      <c r="CT174" s="100" t="s">
        <v>587</v>
      </c>
    </row>
    <row r="175" spans="1:98" s="90" customFormat="1" x14ac:dyDescent="0.25">
      <c r="A175" s="89" t="s">
        <v>1420</v>
      </c>
      <c r="B175" s="89" t="s">
        <v>250</v>
      </c>
      <c r="C175" s="91" t="s">
        <v>281</v>
      </c>
      <c r="D175" s="89" t="s">
        <v>842</v>
      </c>
      <c r="E175" s="89" t="s">
        <v>571</v>
      </c>
      <c r="F175" s="89" t="s">
        <v>1043</v>
      </c>
      <c r="G175" s="89" t="s">
        <v>752</v>
      </c>
      <c r="H175" s="89" t="s">
        <v>77</v>
      </c>
      <c r="I175" s="99" t="s">
        <v>574</v>
      </c>
      <c r="J175" s="99" t="s">
        <v>572</v>
      </c>
      <c r="K175" s="99" t="s">
        <v>572</v>
      </c>
      <c r="L175" s="99" t="s">
        <v>573</v>
      </c>
      <c r="M175" s="99" t="s">
        <v>574</v>
      </c>
      <c r="N175" s="99" t="s">
        <v>575</v>
      </c>
      <c r="O175" s="99" t="s">
        <v>576</v>
      </c>
      <c r="P175" s="99" t="s">
        <v>572</v>
      </c>
      <c r="Q175" s="99" t="s">
        <v>574</v>
      </c>
      <c r="R175" s="99" t="s">
        <v>574</v>
      </c>
      <c r="S175" s="99" t="s">
        <v>576</v>
      </c>
      <c r="T175" s="99" t="s">
        <v>573</v>
      </c>
      <c r="U175" s="99" t="s">
        <v>572</v>
      </c>
      <c r="V175" s="99" t="s">
        <v>574</v>
      </c>
      <c r="W175" s="100" t="s">
        <v>576</v>
      </c>
      <c r="X175" s="99" t="s">
        <v>576</v>
      </c>
      <c r="Y175" s="99" t="s">
        <v>574</v>
      </c>
      <c r="Z175" s="99" t="s">
        <v>574</v>
      </c>
      <c r="AA175" s="99" t="s">
        <v>574</v>
      </c>
      <c r="AB175" s="99" t="s">
        <v>574</v>
      </c>
      <c r="AC175" s="99" t="s">
        <v>574</v>
      </c>
      <c r="AD175" s="99" t="s">
        <v>574</v>
      </c>
      <c r="AE175" s="99" t="s">
        <v>574</v>
      </c>
      <c r="AF175" s="99" t="s">
        <v>574</v>
      </c>
      <c r="AG175" s="99" t="s">
        <v>574</v>
      </c>
      <c r="AH175" s="99" t="s">
        <v>574</v>
      </c>
      <c r="AI175" s="99" t="s">
        <v>574</v>
      </c>
      <c r="AJ175" s="100" t="s">
        <v>1528</v>
      </c>
      <c r="AK175" s="100" t="s">
        <v>1060</v>
      </c>
      <c r="AL175" s="100" t="s">
        <v>1061</v>
      </c>
      <c r="AM175" s="100" t="s">
        <v>1062</v>
      </c>
      <c r="AN175" s="100" t="s">
        <v>1529</v>
      </c>
      <c r="AO175" s="99" t="s">
        <v>572</v>
      </c>
      <c r="AP175" s="99" t="s">
        <v>572</v>
      </c>
      <c r="AQ175" s="99" t="s">
        <v>577</v>
      </c>
      <c r="AR175" s="99" t="s">
        <v>577</v>
      </c>
      <c r="AS175" s="100" t="s">
        <v>577</v>
      </c>
      <c r="AT175" s="99" t="s">
        <v>583</v>
      </c>
      <c r="AU175" s="99" t="s">
        <v>583</v>
      </c>
      <c r="AV175" s="99" t="s">
        <v>583</v>
      </c>
      <c r="AW175" s="99" t="s">
        <v>572</v>
      </c>
      <c r="AX175" s="100" t="s">
        <v>583</v>
      </c>
      <c r="AY175" s="100" t="s">
        <v>583</v>
      </c>
      <c r="AZ175" s="99" t="s">
        <v>583</v>
      </c>
      <c r="BA175" s="99" t="s">
        <v>583</v>
      </c>
      <c r="BB175" s="99" t="s">
        <v>583</v>
      </c>
      <c r="BC175" s="99" t="s">
        <v>572</v>
      </c>
      <c r="BD175" s="100" t="s">
        <v>572</v>
      </c>
      <c r="BE175" s="99" t="s">
        <v>583</v>
      </c>
      <c r="BF175" s="99" t="s">
        <v>583</v>
      </c>
      <c r="BG175" s="99" t="s">
        <v>572</v>
      </c>
      <c r="BH175" s="100" t="s">
        <v>583</v>
      </c>
      <c r="BI175" s="100" t="s">
        <v>587</v>
      </c>
      <c r="BJ175" s="99" t="s">
        <v>572</v>
      </c>
      <c r="BK175" s="99" t="s">
        <v>583</v>
      </c>
      <c r="BL175" s="99" t="s">
        <v>572</v>
      </c>
      <c r="BM175" s="99" t="s">
        <v>583</v>
      </c>
      <c r="BN175" s="99" t="s">
        <v>583</v>
      </c>
      <c r="BO175" s="100" t="s">
        <v>583</v>
      </c>
      <c r="BP175" s="99" t="s">
        <v>583</v>
      </c>
      <c r="BQ175" s="99" t="s">
        <v>572</v>
      </c>
      <c r="BR175" s="99" t="s">
        <v>583</v>
      </c>
      <c r="BS175" s="99" t="s">
        <v>572</v>
      </c>
      <c r="BT175" s="99" t="s">
        <v>572</v>
      </c>
      <c r="BU175" s="99" t="s">
        <v>583</v>
      </c>
      <c r="BV175" s="100" t="s">
        <v>572</v>
      </c>
      <c r="BW175" s="99" t="s">
        <v>583</v>
      </c>
      <c r="BX175" s="100" t="s">
        <v>583</v>
      </c>
      <c r="BY175" s="99" t="s">
        <v>583</v>
      </c>
      <c r="BZ175" s="99" t="s">
        <v>572</v>
      </c>
      <c r="CA175" s="100" t="s">
        <v>572</v>
      </c>
      <c r="CB175" s="100" t="s">
        <v>583</v>
      </c>
      <c r="CC175" s="100" t="s">
        <v>583</v>
      </c>
      <c r="CD175" s="99" t="s">
        <v>583</v>
      </c>
      <c r="CE175" s="99" t="s">
        <v>583</v>
      </c>
      <c r="CF175" s="99" t="s">
        <v>583</v>
      </c>
      <c r="CG175" s="99" t="s">
        <v>572</v>
      </c>
      <c r="CH175" s="99" t="s">
        <v>583</v>
      </c>
      <c r="CI175" s="100" t="s">
        <v>583</v>
      </c>
      <c r="CJ175" s="100" t="s">
        <v>583</v>
      </c>
      <c r="CK175" s="99" t="s">
        <v>583</v>
      </c>
      <c r="CL175" s="99" t="s">
        <v>583</v>
      </c>
      <c r="CM175" s="99" t="s">
        <v>572</v>
      </c>
      <c r="CN175" s="99" t="s">
        <v>583</v>
      </c>
      <c r="CO175" s="100" t="s">
        <v>583</v>
      </c>
      <c r="CP175" s="100" t="s">
        <v>576</v>
      </c>
      <c r="CQ175" s="100" t="s">
        <v>575</v>
      </c>
      <c r="CR175" s="100" t="s">
        <v>574</v>
      </c>
      <c r="CS175" s="100" t="s">
        <v>573</v>
      </c>
      <c r="CT175" s="100" t="s">
        <v>572</v>
      </c>
    </row>
    <row r="176" spans="1:98" s="90" customFormat="1" x14ac:dyDescent="0.25">
      <c r="A176" s="89" t="s">
        <v>1530</v>
      </c>
      <c r="B176" s="89" t="s">
        <v>250</v>
      </c>
      <c r="C176" s="91" t="s">
        <v>282</v>
      </c>
      <c r="D176" s="89" t="s">
        <v>790</v>
      </c>
      <c r="E176" s="89" t="s">
        <v>571</v>
      </c>
      <c r="F176" s="89" t="s">
        <v>1274</v>
      </c>
      <c r="G176" s="89" t="s">
        <v>695</v>
      </c>
      <c r="H176" s="89" t="s">
        <v>77</v>
      </c>
      <c r="I176" s="99" t="s">
        <v>574</v>
      </c>
      <c r="J176" s="99" t="s">
        <v>572</v>
      </c>
      <c r="K176" s="99" t="s">
        <v>572</v>
      </c>
      <c r="L176" s="99" t="s">
        <v>573</v>
      </c>
      <c r="M176" s="99" t="s">
        <v>574</v>
      </c>
      <c r="N176" s="99" t="s">
        <v>575</v>
      </c>
      <c r="O176" s="99" t="s">
        <v>576</v>
      </c>
      <c r="P176" s="99" t="s">
        <v>572</v>
      </c>
      <c r="Q176" s="100" t="s">
        <v>576</v>
      </c>
      <c r="R176" s="100" t="s">
        <v>573</v>
      </c>
      <c r="S176" s="100" t="s">
        <v>575</v>
      </c>
      <c r="T176" s="100" t="s">
        <v>575</v>
      </c>
      <c r="U176" s="100" t="s">
        <v>573</v>
      </c>
      <c r="V176" s="99" t="s">
        <v>574</v>
      </c>
      <c r="W176" s="99" t="s">
        <v>575</v>
      </c>
      <c r="X176" s="99" t="s">
        <v>576</v>
      </c>
      <c r="Y176" s="99" t="s">
        <v>574</v>
      </c>
      <c r="Z176" s="99" t="s">
        <v>574</v>
      </c>
      <c r="AA176" s="99" t="s">
        <v>574</v>
      </c>
      <c r="AB176" s="99" t="s">
        <v>574</v>
      </c>
      <c r="AC176" s="99" t="s">
        <v>574</v>
      </c>
      <c r="AD176" s="99" t="s">
        <v>574</v>
      </c>
      <c r="AE176" s="99" t="s">
        <v>574</v>
      </c>
      <c r="AF176" s="99" t="s">
        <v>574</v>
      </c>
      <c r="AG176" s="99" t="s">
        <v>574</v>
      </c>
      <c r="AH176" s="99" t="s">
        <v>574</v>
      </c>
      <c r="AI176" s="99" t="s">
        <v>574</v>
      </c>
      <c r="AJ176" s="100" t="s">
        <v>1316</v>
      </c>
      <c r="AK176" s="100" t="s">
        <v>1317</v>
      </c>
      <c r="AL176" s="100" t="s">
        <v>1318</v>
      </c>
      <c r="AM176" s="100" t="s">
        <v>1319</v>
      </c>
      <c r="AN176" s="100" t="s">
        <v>1320</v>
      </c>
      <c r="AO176" s="99" t="s">
        <v>572</v>
      </c>
      <c r="AP176" s="99" t="s">
        <v>572</v>
      </c>
      <c r="AQ176" s="100" t="s">
        <v>572</v>
      </c>
      <c r="AR176" s="99" t="s">
        <v>577</v>
      </c>
      <c r="AS176" s="100" t="s">
        <v>577</v>
      </c>
      <c r="AT176" s="100" t="s">
        <v>572</v>
      </c>
      <c r="AU176" s="100" t="s">
        <v>572</v>
      </c>
      <c r="AV176" s="100" t="s">
        <v>572</v>
      </c>
      <c r="AW176" s="100" t="s">
        <v>583</v>
      </c>
      <c r="AX176" s="100" t="s">
        <v>583</v>
      </c>
      <c r="AY176" s="99" t="s">
        <v>572</v>
      </c>
      <c r="AZ176" s="99" t="s">
        <v>583</v>
      </c>
      <c r="BA176" s="99" t="s">
        <v>583</v>
      </c>
      <c r="BB176" s="100" t="s">
        <v>572</v>
      </c>
      <c r="BC176" s="99" t="s">
        <v>572</v>
      </c>
      <c r="BD176" s="99" t="s">
        <v>583</v>
      </c>
      <c r="BE176" s="99" t="s">
        <v>583</v>
      </c>
      <c r="BF176" s="99" t="s">
        <v>583</v>
      </c>
      <c r="BG176" s="99" t="s">
        <v>572</v>
      </c>
      <c r="BH176" s="99" t="s">
        <v>572</v>
      </c>
      <c r="BI176" s="100" t="s">
        <v>587</v>
      </c>
      <c r="BJ176" s="100" t="s">
        <v>583</v>
      </c>
      <c r="BK176" s="100" t="s">
        <v>572</v>
      </c>
      <c r="BL176" s="99" t="s">
        <v>572</v>
      </c>
      <c r="BM176" s="100" t="s">
        <v>572</v>
      </c>
      <c r="BN176" s="99" t="s">
        <v>583</v>
      </c>
      <c r="BO176" s="99" t="s">
        <v>572</v>
      </c>
      <c r="BP176" s="99" t="s">
        <v>583</v>
      </c>
      <c r="BQ176" s="99" t="s">
        <v>572</v>
      </c>
      <c r="BR176" s="99" t="s">
        <v>583</v>
      </c>
      <c r="BS176" s="99" t="s">
        <v>572</v>
      </c>
      <c r="BT176" s="99" t="s">
        <v>572</v>
      </c>
      <c r="BU176" s="99" t="s">
        <v>583</v>
      </c>
      <c r="BV176" s="100" t="s">
        <v>572</v>
      </c>
      <c r="BW176" s="99" t="s">
        <v>583</v>
      </c>
      <c r="BX176" s="100" t="s">
        <v>572</v>
      </c>
      <c r="BY176" s="100" t="s">
        <v>572</v>
      </c>
      <c r="BZ176" s="100" t="s">
        <v>583</v>
      </c>
      <c r="CA176" s="99" t="s">
        <v>583</v>
      </c>
      <c r="CB176" s="99" t="s">
        <v>572</v>
      </c>
      <c r="CC176" s="99" t="s">
        <v>572</v>
      </c>
      <c r="CD176" s="100" t="s">
        <v>572</v>
      </c>
      <c r="CE176" s="99" t="s">
        <v>583</v>
      </c>
      <c r="CF176" s="99" t="s">
        <v>583</v>
      </c>
      <c r="CG176" s="99" t="s">
        <v>572</v>
      </c>
      <c r="CH176" s="100" t="s">
        <v>572</v>
      </c>
      <c r="CI176" s="100" t="s">
        <v>583</v>
      </c>
      <c r="CJ176" s="100" t="s">
        <v>583</v>
      </c>
      <c r="CK176" s="100" t="s">
        <v>572</v>
      </c>
      <c r="CL176" s="100" t="s">
        <v>572</v>
      </c>
      <c r="CM176" s="100" t="s">
        <v>583</v>
      </c>
      <c r="CN176" s="100" t="s">
        <v>572</v>
      </c>
      <c r="CO176" s="100" t="s">
        <v>583</v>
      </c>
      <c r="CP176" s="100" t="s">
        <v>576</v>
      </c>
      <c r="CQ176" s="100" t="s">
        <v>575</v>
      </c>
      <c r="CR176" s="100" t="s">
        <v>574</v>
      </c>
      <c r="CS176" s="100" t="s">
        <v>573</v>
      </c>
      <c r="CT176" s="100" t="s">
        <v>572</v>
      </c>
    </row>
    <row r="177" spans="1:98" s="90" customFormat="1" x14ac:dyDescent="0.25">
      <c r="A177" s="89" t="s">
        <v>1286</v>
      </c>
      <c r="B177" s="89" t="s">
        <v>284</v>
      </c>
      <c r="C177" s="91" t="s">
        <v>283</v>
      </c>
      <c r="D177" s="89" t="s">
        <v>791</v>
      </c>
      <c r="E177" s="89" t="s">
        <v>571</v>
      </c>
      <c r="F177" s="89" t="s">
        <v>1141</v>
      </c>
      <c r="G177" s="89" t="s">
        <v>748</v>
      </c>
      <c r="H177" s="89" t="s">
        <v>77</v>
      </c>
      <c r="I177" s="99" t="s">
        <v>574</v>
      </c>
      <c r="J177" s="100" t="s">
        <v>576</v>
      </c>
      <c r="K177" s="99" t="s">
        <v>572</v>
      </c>
      <c r="L177" s="99" t="s">
        <v>573</v>
      </c>
      <c r="M177" s="99" t="s">
        <v>574</v>
      </c>
      <c r="N177" s="99" t="s">
        <v>575</v>
      </c>
      <c r="O177" s="99" t="s">
        <v>576</v>
      </c>
      <c r="P177" s="100" t="s">
        <v>574</v>
      </c>
      <c r="Q177" s="99" t="s">
        <v>574</v>
      </c>
      <c r="R177" s="99" t="s">
        <v>574</v>
      </c>
      <c r="S177" s="100" t="s">
        <v>575</v>
      </c>
      <c r="T177" s="100" t="s">
        <v>572</v>
      </c>
      <c r="U177" s="99" t="s">
        <v>572</v>
      </c>
      <c r="V177" s="99" t="s">
        <v>574</v>
      </c>
      <c r="W177" s="99" t="s">
        <v>575</v>
      </c>
      <c r="X177" s="99" t="s">
        <v>576</v>
      </c>
      <c r="Y177" s="99" t="s">
        <v>574</v>
      </c>
      <c r="Z177" s="99" t="s">
        <v>574</v>
      </c>
      <c r="AA177" s="99" t="s">
        <v>574</v>
      </c>
      <c r="AB177" s="99" t="s">
        <v>574</v>
      </c>
      <c r="AC177" s="99" t="s">
        <v>574</v>
      </c>
      <c r="AD177" s="99" t="s">
        <v>574</v>
      </c>
      <c r="AE177" s="99" t="s">
        <v>574</v>
      </c>
      <c r="AF177" s="99" t="s">
        <v>574</v>
      </c>
      <c r="AG177" s="99" t="s">
        <v>574</v>
      </c>
      <c r="AH177" s="99" t="s">
        <v>574</v>
      </c>
      <c r="AI177" s="99" t="s">
        <v>574</v>
      </c>
      <c r="AJ177" s="100" t="s">
        <v>969</v>
      </c>
      <c r="AK177" s="100" t="s">
        <v>831</v>
      </c>
      <c r="AL177" s="100" t="s">
        <v>921</v>
      </c>
      <c r="AM177" s="100" t="s">
        <v>854</v>
      </c>
      <c r="AN177" s="100" t="s">
        <v>832</v>
      </c>
      <c r="AO177" s="99" t="s">
        <v>572</v>
      </c>
      <c r="AP177" s="100" t="s">
        <v>577</v>
      </c>
      <c r="AQ177" s="99" t="s">
        <v>577</v>
      </c>
      <c r="AR177" s="99" t="s">
        <v>577</v>
      </c>
      <c r="AS177" s="100" t="s">
        <v>577</v>
      </c>
      <c r="AT177" s="100" t="s">
        <v>572</v>
      </c>
      <c r="AU177" s="100" t="s">
        <v>572</v>
      </c>
      <c r="AV177" s="100" t="s">
        <v>572</v>
      </c>
      <c r="AW177" s="99" t="s">
        <v>572</v>
      </c>
      <c r="AX177" s="100" t="s">
        <v>583</v>
      </c>
      <c r="AY177" s="99" t="s">
        <v>572</v>
      </c>
      <c r="AZ177" s="99" t="s">
        <v>583</v>
      </c>
      <c r="BA177" s="99" t="s">
        <v>583</v>
      </c>
      <c r="BB177" s="99" t="s">
        <v>583</v>
      </c>
      <c r="BC177" s="99" t="s">
        <v>572</v>
      </c>
      <c r="BD177" s="99" t="s">
        <v>583</v>
      </c>
      <c r="BE177" s="99" t="s">
        <v>583</v>
      </c>
      <c r="BF177" s="99" t="s">
        <v>583</v>
      </c>
      <c r="BG177" s="99" t="s">
        <v>572</v>
      </c>
      <c r="BH177" s="99" t="s">
        <v>572</v>
      </c>
      <c r="BI177" s="100" t="s">
        <v>587</v>
      </c>
      <c r="BJ177" s="100" t="s">
        <v>583</v>
      </c>
      <c r="BK177" s="100" t="s">
        <v>572</v>
      </c>
      <c r="BL177" s="99" t="s">
        <v>572</v>
      </c>
      <c r="BM177" s="100" t="s">
        <v>572</v>
      </c>
      <c r="BN177" s="99" t="s">
        <v>583</v>
      </c>
      <c r="BO177" s="100" t="s">
        <v>583</v>
      </c>
      <c r="BP177" s="99" t="s">
        <v>583</v>
      </c>
      <c r="BQ177" s="99" t="s">
        <v>572</v>
      </c>
      <c r="BR177" s="99" t="s">
        <v>583</v>
      </c>
      <c r="BS177" s="99" t="s">
        <v>572</v>
      </c>
      <c r="BT177" s="99" t="s">
        <v>572</v>
      </c>
      <c r="BU177" s="99" t="s">
        <v>583</v>
      </c>
      <c r="BV177" s="99" t="s">
        <v>583</v>
      </c>
      <c r="BW177" s="99" t="s">
        <v>583</v>
      </c>
      <c r="BX177" s="100" t="s">
        <v>583</v>
      </c>
      <c r="BY177" s="99" t="s">
        <v>583</v>
      </c>
      <c r="BZ177" s="99" t="s">
        <v>572</v>
      </c>
      <c r="CA177" s="100" t="s">
        <v>572</v>
      </c>
      <c r="CB177" s="99" t="s">
        <v>572</v>
      </c>
      <c r="CC177" s="99" t="s">
        <v>572</v>
      </c>
      <c r="CD177" s="100" t="s">
        <v>572</v>
      </c>
      <c r="CE177" s="99" t="s">
        <v>583</v>
      </c>
      <c r="CF177" s="99" t="s">
        <v>583</v>
      </c>
      <c r="CG177" s="99" t="s">
        <v>572</v>
      </c>
      <c r="CH177" s="99" t="s">
        <v>583</v>
      </c>
      <c r="CI177" s="100" t="s">
        <v>583</v>
      </c>
      <c r="CJ177" s="100" t="s">
        <v>583</v>
      </c>
      <c r="CK177" s="100" t="s">
        <v>572</v>
      </c>
      <c r="CL177" s="99" t="s">
        <v>583</v>
      </c>
      <c r="CM177" s="99" t="s">
        <v>572</v>
      </c>
      <c r="CN177" s="100" t="s">
        <v>572</v>
      </c>
      <c r="CO177" s="100" t="s">
        <v>583</v>
      </c>
      <c r="CP177" s="100" t="s">
        <v>576</v>
      </c>
      <c r="CQ177" s="100" t="s">
        <v>575</v>
      </c>
      <c r="CR177" s="100" t="s">
        <v>574</v>
      </c>
      <c r="CS177" s="100" t="s">
        <v>573</v>
      </c>
      <c r="CT177" s="100" t="s">
        <v>572</v>
      </c>
    </row>
    <row r="178" spans="1:98" s="90" customFormat="1" x14ac:dyDescent="0.25">
      <c r="A178" s="89" t="s">
        <v>1288</v>
      </c>
      <c r="B178" s="89" t="s">
        <v>284</v>
      </c>
      <c r="C178" s="91" t="s">
        <v>286</v>
      </c>
      <c r="D178" s="89" t="s">
        <v>793</v>
      </c>
      <c r="E178" s="89" t="s">
        <v>571</v>
      </c>
      <c r="F178" s="89" t="s">
        <v>1266</v>
      </c>
      <c r="G178" s="89" t="s">
        <v>736</v>
      </c>
      <c r="H178" s="89" t="s">
        <v>77</v>
      </c>
      <c r="I178" s="99" t="s">
        <v>574</v>
      </c>
      <c r="J178" s="99" t="s">
        <v>572</v>
      </c>
      <c r="K178" s="99" t="s">
        <v>572</v>
      </c>
      <c r="L178" s="99" t="s">
        <v>573</v>
      </c>
      <c r="M178" s="100" t="s">
        <v>575</v>
      </c>
      <c r="N178" s="99" t="s">
        <v>575</v>
      </c>
      <c r="O178" s="100" t="s">
        <v>572</v>
      </c>
      <c r="P178" s="99" t="s">
        <v>572</v>
      </c>
      <c r="Q178" s="99" t="s">
        <v>574</v>
      </c>
      <c r="R178" s="100" t="s">
        <v>573</v>
      </c>
      <c r="S178" s="100" t="s">
        <v>573</v>
      </c>
      <c r="T178" s="100" t="s">
        <v>576</v>
      </c>
      <c r="U178" s="100" t="s">
        <v>574</v>
      </c>
      <c r="V178" s="99" t="s">
        <v>574</v>
      </c>
      <c r="W178" s="99" t="s">
        <v>575</v>
      </c>
      <c r="X178" s="99" t="s">
        <v>576</v>
      </c>
      <c r="Y178" s="99" t="s">
        <v>574</v>
      </c>
      <c r="Z178" s="99" t="s">
        <v>574</v>
      </c>
      <c r="AA178" s="99" t="s">
        <v>574</v>
      </c>
      <c r="AB178" s="99" t="s">
        <v>574</v>
      </c>
      <c r="AC178" s="99" t="s">
        <v>574</v>
      </c>
      <c r="AD178" s="99" t="s">
        <v>574</v>
      </c>
      <c r="AE178" s="99" t="s">
        <v>574</v>
      </c>
      <c r="AF178" s="99" t="s">
        <v>574</v>
      </c>
      <c r="AG178" s="99" t="s">
        <v>574</v>
      </c>
      <c r="AH178" s="99" t="s">
        <v>574</v>
      </c>
      <c r="AI178" s="99" t="s">
        <v>574</v>
      </c>
      <c r="AJ178" s="100" t="s">
        <v>969</v>
      </c>
      <c r="AK178" s="100" t="s">
        <v>831</v>
      </c>
      <c r="AL178" s="100" t="s">
        <v>921</v>
      </c>
      <c r="AM178" s="100" t="s">
        <v>854</v>
      </c>
      <c r="AN178" s="100" t="s">
        <v>832</v>
      </c>
      <c r="AO178" s="99" t="s">
        <v>572</v>
      </c>
      <c r="AP178" s="99" t="s">
        <v>572</v>
      </c>
      <c r="AQ178" s="100" t="s">
        <v>572</v>
      </c>
      <c r="AR178" s="99" t="s">
        <v>577</v>
      </c>
      <c r="AS178" s="100" t="s">
        <v>577</v>
      </c>
      <c r="AT178" s="100" t="s">
        <v>572</v>
      </c>
      <c r="AU178" s="100" t="s">
        <v>572</v>
      </c>
      <c r="AV178" s="100" t="s">
        <v>572</v>
      </c>
      <c r="AW178" s="100" t="s">
        <v>583</v>
      </c>
      <c r="AX178" s="100" t="s">
        <v>583</v>
      </c>
      <c r="AY178" s="99" t="s">
        <v>572</v>
      </c>
      <c r="AZ178" s="99" t="s">
        <v>583</v>
      </c>
      <c r="BA178" s="99" t="s">
        <v>583</v>
      </c>
      <c r="BB178" s="100" t="s">
        <v>572</v>
      </c>
      <c r="BC178" s="99" t="s">
        <v>572</v>
      </c>
      <c r="BD178" s="99" t="s">
        <v>583</v>
      </c>
      <c r="BE178" s="99" t="s">
        <v>583</v>
      </c>
      <c r="BF178" s="99" t="s">
        <v>583</v>
      </c>
      <c r="BG178" s="99" t="s">
        <v>572</v>
      </c>
      <c r="BH178" s="99" t="s">
        <v>572</v>
      </c>
      <c r="BI178" s="100" t="s">
        <v>587</v>
      </c>
      <c r="BJ178" s="99" t="s">
        <v>572</v>
      </c>
      <c r="BK178" s="99" t="s">
        <v>583</v>
      </c>
      <c r="BL178" s="99" t="s">
        <v>572</v>
      </c>
      <c r="BM178" s="99" t="s">
        <v>583</v>
      </c>
      <c r="BN178" s="100" t="s">
        <v>572</v>
      </c>
      <c r="BO178" s="100" t="s">
        <v>583</v>
      </c>
      <c r="BP178" s="100" t="s">
        <v>572</v>
      </c>
      <c r="BQ178" s="100" t="s">
        <v>583</v>
      </c>
      <c r="BR178" s="100" t="s">
        <v>572</v>
      </c>
      <c r="BS178" s="99" t="s">
        <v>572</v>
      </c>
      <c r="BT178" s="99" t="s">
        <v>572</v>
      </c>
      <c r="BU178" s="99" t="s">
        <v>583</v>
      </c>
      <c r="BV178" s="100" t="s">
        <v>572</v>
      </c>
      <c r="BW178" s="99" t="s">
        <v>583</v>
      </c>
      <c r="BX178" s="100" t="s">
        <v>583</v>
      </c>
      <c r="BY178" s="99" t="s">
        <v>583</v>
      </c>
      <c r="BZ178" s="99" t="s">
        <v>572</v>
      </c>
      <c r="CA178" s="99" t="s">
        <v>583</v>
      </c>
      <c r="CB178" s="99" t="s">
        <v>572</v>
      </c>
      <c r="CC178" s="99" t="s">
        <v>572</v>
      </c>
      <c r="CD178" s="100" t="s">
        <v>572</v>
      </c>
      <c r="CE178" s="99" t="s">
        <v>583</v>
      </c>
      <c r="CF178" s="99" t="s">
        <v>583</v>
      </c>
      <c r="CG178" s="99" t="s">
        <v>572</v>
      </c>
      <c r="CH178" s="99" t="s">
        <v>583</v>
      </c>
      <c r="CI178" s="100" t="s">
        <v>583</v>
      </c>
      <c r="CJ178" s="100" t="s">
        <v>583</v>
      </c>
      <c r="CK178" s="99" t="s">
        <v>583</v>
      </c>
      <c r="CL178" s="100" t="s">
        <v>572</v>
      </c>
      <c r="CM178" s="100" t="s">
        <v>583</v>
      </c>
      <c r="CN178" s="100" t="s">
        <v>572</v>
      </c>
      <c r="CO178" s="99" t="s">
        <v>572</v>
      </c>
      <c r="CP178" s="100" t="s">
        <v>576</v>
      </c>
      <c r="CQ178" s="100" t="s">
        <v>575</v>
      </c>
      <c r="CR178" s="100" t="s">
        <v>574</v>
      </c>
      <c r="CS178" s="100" t="s">
        <v>829</v>
      </c>
      <c r="CT178" s="100" t="s">
        <v>573</v>
      </c>
    </row>
    <row r="179" spans="1:98" s="90" customFormat="1" x14ac:dyDescent="0.25">
      <c r="A179" s="89" t="s">
        <v>1474</v>
      </c>
      <c r="B179" s="89" t="s">
        <v>284</v>
      </c>
      <c r="C179" s="91" t="s">
        <v>287</v>
      </c>
      <c r="D179" s="89" t="s">
        <v>795</v>
      </c>
      <c r="E179" s="89" t="s">
        <v>571</v>
      </c>
      <c r="F179" s="89" t="s">
        <v>1098</v>
      </c>
      <c r="G179" s="89" t="s">
        <v>762</v>
      </c>
      <c r="H179" s="89" t="s">
        <v>77</v>
      </c>
      <c r="I179" s="99" t="s">
        <v>574</v>
      </c>
      <c r="J179" s="99" t="s">
        <v>572</v>
      </c>
      <c r="K179" s="99" t="s">
        <v>572</v>
      </c>
      <c r="L179" s="99" t="s">
        <v>573</v>
      </c>
      <c r="M179" s="99" t="s">
        <v>574</v>
      </c>
      <c r="N179" s="99" t="s">
        <v>575</v>
      </c>
      <c r="O179" s="99" t="s">
        <v>576</v>
      </c>
      <c r="P179" s="100" t="s">
        <v>574</v>
      </c>
      <c r="Q179" s="99" t="s">
        <v>574</v>
      </c>
      <c r="R179" s="99" t="s">
        <v>574</v>
      </c>
      <c r="S179" s="99" t="s">
        <v>576</v>
      </c>
      <c r="T179" s="99" t="s">
        <v>573</v>
      </c>
      <c r="U179" s="99" t="s">
        <v>572</v>
      </c>
      <c r="V179" s="99" t="s">
        <v>574</v>
      </c>
      <c r="W179" s="99" t="s">
        <v>575</v>
      </c>
      <c r="X179" s="99" t="s">
        <v>576</v>
      </c>
      <c r="Y179" s="99" t="s">
        <v>574</v>
      </c>
      <c r="Z179" s="99" t="s">
        <v>574</v>
      </c>
      <c r="AA179" s="99" t="s">
        <v>574</v>
      </c>
      <c r="AB179" s="99" t="s">
        <v>574</v>
      </c>
      <c r="AC179" s="99" t="s">
        <v>574</v>
      </c>
      <c r="AD179" s="99" t="s">
        <v>574</v>
      </c>
      <c r="AE179" s="99" t="s">
        <v>574</v>
      </c>
      <c r="AF179" s="99" t="s">
        <v>574</v>
      </c>
      <c r="AG179" s="99" t="s">
        <v>574</v>
      </c>
      <c r="AH179" s="99" t="s">
        <v>574</v>
      </c>
      <c r="AI179" s="99" t="s">
        <v>574</v>
      </c>
      <c r="AJ179" s="100" t="s">
        <v>969</v>
      </c>
      <c r="AK179" s="100" t="s">
        <v>831</v>
      </c>
      <c r="AL179" s="100" t="s">
        <v>921</v>
      </c>
      <c r="AM179" s="100" t="s">
        <v>854</v>
      </c>
      <c r="AN179" s="100" t="s">
        <v>832</v>
      </c>
      <c r="AO179" s="99" t="s">
        <v>572</v>
      </c>
      <c r="AP179" s="99" t="s">
        <v>572</v>
      </c>
      <c r="AQ179" s="99" t="s">
        <v>577</v>
      </c>
      <c r="AR179" s="99" t="s">
        <v>577</v>
      </c>
      <c r="AS179" s="100" t="s">
        <v>577</v>
      </c>
      <c r="AT179" s="99" t="s">
        <v>583</v>
      </c>
      <c r="AU179" s="99" t="s">
        <v>583</v>
      </c>
      <c r="AV179" s="99" t="s">
        <v>583</v>
      </c>
      <c r="AW179" s="99" t="s">
        <v>572</v>
      </c>
      <c r="AX179" s="100" t="s">
        <v>583</v>
      </c>
      <c r="AY179" s="100" t="s">
        <v>583</v>
      </c>
      <c r="AZ179" s="99" t="s">
        <v>583</v>
      </c>
      <c r="BA179" s="99" t="s">
        <v>583</v>
      </c>
      <c r="BB179" s="99" t="s">
        <v>583</v>
      </c>
      <c r="BC179" s="99" t="s">
        <v>572</v>
      </c>
      <c r="BD179" s="99" t="s">
        <v>583</v>
      </c>
      <c r="BE179" s="99" t="s">
        <v>583</v>
      </c>
      <c r="BF179" s="99" t="s">
        <v>583</v>
      </c>
      <c r="BG179" s="99" t="s">
        <v>572</v>
      </c>
      <c r="BH179" s="100" t="s">
        <v>583</v>
      </c>
      <c r="BI179" s="100" t="s">
        <v>587</v>
      </c>
      <c r="BJ179" s="99" t="s">
        <v>572</v>
      </c>
      <c r="BK179" s="99" t="s">
        <v>583</v>
      </c>
      <c r="BL179" s="99" t="s">
        <v>572</v>
      </c>
      <c r="BM179" s="99" t="s">
        <v>583</v>
      </c>
      <c r="BN179" s="99" t="s">
        <v>583</v>
      </c>
      <c r="BO179" s="100" t="s">
        <v>583</v>
      </c>
      <c r="BP179" s="99" t="s">
        <v>583</v>
      </c>
      <c r="BQ179" s="99" t="s">
        <v>572</v>
      </c>
      <c r="BR179" s="99" t="s">
        <v>583</v>
      </c>
      <c r="BS179" s="100" t="s">
        <v>583</v>
      </c>
      <c r="BT179" s="100" t="s">
        <v>583</v>
      </c>
      <c r="BU179" s="100" t="s">
        <v>572</v>
      </c>
      <c r="BV179" s="99" t="s">
        <v>583</v>
      </c>
      <c r="BW179" s="100" t="s">
        <v>572</v>
      </c>
      <c r="BX179" s="100" t="s">
        <v>583</v>
      </c>
      <c r="BY179" s="99" t="s">
        <v>583</v>
      </c>
      <c r="BZ179" s="99" t="s">
        <v>572</v>
      </c>
      <c r="CA179" s="100" t="s">
        <v>572</v>
      </c>
      <c r="CB179" s="100" t="s">
        <v>583</v>
      </c>
      <c r="CC179" s="100" t="s">
        <v>583</v>
      </c>
      <c r="CD179" s="99" t="s">
        <v>583</v>
      </c>
      <c r="CE179" s="99" t="s">
        <v>583</v>
      </c>
      <c r="CF179" s="99" t="s">
        <v>583</v>
      </c>
      <c r="CG179" s="99" t="s">
        <v>572</v>
      </c>
      <c r="CH179" s="99" t="s">
        <v>583</v>
      </c>
      <c r="CI179" s="100" t="s">
        <v>583</v>
      </c>
      <c r="CJ179" s="100" t="s">
        <v>583</v>
      </c>
      <c r="CK179" s="99" t="s">
        <v>583</v>
      </c>
      <c r="CL179" s="99" t="s">
        <v>583</v>
      </c>
      <c r="CM179" s="99" t="s">
        <v>572</v>
      </c>
      <c r="CN179" s="99" t="s">
        <v>583</v>
      </c>
      <c r="CO179" s="100" t="s">
        <v>583</v>
      </c>
      <c r="CP179" s="100" t="s">
        <v>576</v>
      </c>
      <c r="CQ179" s="100" t="s">
        <v>575</v>
      </c>
      <c r="CR179" s="100" t="s">
        <v>574</v>
      </c>
      <c r="CS179" s="100" t="s">
        <v>573</v>
      </c>
      <c r="CT179" s="100" t="s">
        <v>572</v>
      </c>
    </row>
    <row r="180" spans="1:98" s="90" customFormat="1" x14ac:dyDescent="0.25">
      <c r="A180" s="89" t="s">
        <v>1289</v>
      </c>
      <c r="B180" s="89" t="s">
        <v>284</v>
      </c>
      <c r="C180" s="91" t="s">
        <v>288</v>
      </c>
      <c r="D180" s="89" t="s">
        <v>683</v>
      </c>
      <c r="E180" s="89" t="s">
        <v>571</v>
      </c>
      <c r="F180" s="89" t="s">
        <v>1151</v>
      </c>
      <c r="G180" s="89" t="s">
        <v>760</v>
      </c>
      <c r="H180" s="89" t="s">
        <v>77</v>
      </c>
      <c r="I180" s="99" t="s">
        <v>574</v>
      </c>
      <c r="J180" s="99" t="s">
        <v>572</v>
      </c>
      <c r="K180" s="99" t="s">
        <v>572</v>
      </c>
      <c r="L180" s="99" t="s">
        <v>573</v>
      </c>
      <c r="M180" s="100" t="s">
        <v>575</v>
      </c>
      <c r="N180" s="100" t="s">
        <v>573</v>
      </c>
      <c r="O180" s="100" t="s">
        <v>575</v>
      </c>
      <c r="P180" s="100" t="s">
        <v>574</v>
      </c>
      <c r="Q180" s="99" t="s">
        <v>574</v>
      </c>
      <c r="R180" s="99" t="s">
        <v>574</v>
      </c>
      <c r="S180" s="99" t="s">
        <v>576</v>
      </c>
      <c r="T180" s="100" t="s">
        <v>576</v>
      </c>
      <c r="U180" s="99" t="s">
        <v>572</v>
      </c>
      <c r="V180" s="99" t="s">
        <v>574</v>
      </c>
      <c r="W180" s="99" t="s">
        <v>575</v>
      </c>
      <c r="X180" s="99" t="s">
        <v>576</v>
      </c>
      <c r="Y180" s="99" t="s">
        <v>574</v>
      </c>
      <c r="Z180" s="99" t="s">
        <v>574</v>
      </c>
      <c r="AA180" s="99" t="s">
        <v>574</v>
      </c>
      <c r="AB180" s="99" t="s">
        <v>574</v>
      </c>
      <c r="AC180" s="99" t="s">
        <v>574</v>
      </c>
      <c r="AD180" s="99" t="s">
        <v>574</v>
      </c>
      <c r="AE180" s="99" t="s">
        <v>574</v>
      </c>
      <c r="AF180" s="99" t="s">
        <v>574</v>
      </c>
      <c r="AG180" s="99" t="s">
        <v>574</v>
      </c>
      <c r="AH180" s="99" t="s">
        <v>574</v>
      </c>
      <c r="AI180" s="99" t="s">
        <v>574</v>
      </c>
      <c r="AJ180" s="100" t="s">
        <v>852</v>
      </c>
      <c r="AK180" s="100" t="s">
        <v>831</v>
      </c>
      <c r="AL180" s="100" t="s">
        <v>853</v>
      </c>
      <c r="AM180" s="100" t="s">
        <v>854</v>
      </c>
      <c r="AN180" s="100" t="s">
        <v>832</v>
      </c>
      <c r="AO180" s="99" t="s">
        <v>572</v>
      </c>
      <c r="AP180" s="99" t="s">
        <v>572</v>
      </c>
      <c r="AQ180" s="99" t="s">
        <v>577</v>
      </c>
      <c r="AR180" s="99" t="s">
        <v>577</v>
      </c>
      <c r="AS180" s="99" t="s">
        <v>572</v>
      </c>
      <c r="AT180" s="100" t="s">
        <v>572</v>
      </c>
      <c r="AU180" s="100" t="s">
        <v>572</v>
      </c>
      <c r="AV180" s="99" t="s">
        <v>583</v>
      </c>
      <c r="AW180" s="100" t="s">
        <v>583</v>
      </c>
      <c r="AX180" s="100" t="s">
        <v>583</v>
      </c>
      <c r="AY180" s="100" t="s">
        <v>583</v>
      </c>
      <c r="AZ180" s="99" t="s">
        <v>583</v>
      </c>
      <c r="BA180" s="99" t="s">
        <v>583</v>
      </c>
      <c r="BB180" s="100" t="s">
        <v>572</v>
      </c>
      <c r="BC180" s="99" t="s">
        <v>572</v>
      </c>
      <c r="BD180" s="100" t="s">
        <v>572</v>
      </c>
      <c r="BE180" s="99" t="s">
        <v>583</v>
      </c>
      <c r="BF180" s="99" t="s">
        <v>583</v>
      </c>
      <c r="BG180" s="100" t="s">
        <v>583</v>
      </c>
      <c r="BH180" s="99" t="s">
        <v>572</v>
      </c>
      <c r="BI180" s="100" t="s">
        <v>587</v>
      </c>
      <c r="BJ180" s="99" t="s">
        <v>572</v>
      </c>
      <c r="BK180" s="100" t="s">
        <v>572</v>
      </c>
      <c r="BL180" s="100" t="s">
        <v>583</v>
      </c>
      <c r="BM180" s="100" t="s">
        <v>572</v>
      </c>
      <c r="BN180" s="99" t="s">
        <v>583</v>
      </c>
      <c r="BO180" s="99" t="s">
        <v>572</v>
      </c>
      <c r="BP180" s="100" t="s">
        <v>572</v>
      </c>
      <c r="BQ180" s="100" t="s">
        <v>583</v>
      </c>
      <c r="BR180" s="99" t="s">
        <v>583</v>
      </c>
      <c r="BS180" s="100" t="s">
        <v>583</v>
      </c>
      <c r="BT180" s="100" t="s">
        <v>583</v>
      </c>
      <c r="BU180" s="100" t="s">
        <v>572</v>
      </c>
      <c r="BV180" s="100" t="s">
        <v>572</v>
      </c>
      <c r="BW180" s="100" t="s">
        <v>572</v>
      </c>
      <c r="BX180" s="100" t="s">
        <v>583</v>
      </c>
      <c r="BY180" s="99" t="s">
        <v>583</v>
      </c>
      <c r="BZ180" s="99" t="s">
        <v>572</v>
      </c>
      <c r="CA180" s="100" t="s">
        <v>572</v>
      </c>
      <c r="CB180" s="100" t="s">
        <v>583</v>
      </c>
      <c r="CC180" s="100" t="s">
        <v>583</v>
      </c>
      <c r="CD180" s="99" t="s">
        <v>583</v>
      </c>
      <c r="CE180" s="100" t="s">
        <v>572</v>
      </c>
      <c r="CF180" s="99" t="s">
        <v>583</v>
      </c>
      <c r="CG180" s="99" t="s">
        <v>572</v>
      </c>
      <c r="CH180" s="100" t="s">
        <v>572</v>
      </c>
      <c r="CI180" s="100" t="s">
        <v>583</v>
      </c>
      <c r="CJ180" s="100" t="s">
        <v>583</v>
      </c>
      <c r="CK180" s="100" t="s">
        <v>572</v>
      </c>
      <c r="CL180" s="99" t="s">
        <v>583</v>
      </c>
      <c r="CM180" s="99" t="s">
        <v>572</v>
      </c>
      <c r="CN180" s="99" t="s">
        <v>583</v>
      </c>
      <c r="CO180" s="100" t="s">
        <v>583</v>
      </c>
      <c r="CP180" s="100" t="s">
        <v>576</v>
      </c>
      <c r="CQ180" s="100" t="s">
        <v>575</v>
      </c>
      <c r="CR180" s="100" t="s">
        <v>574</v>
      </c>
      <c r="CS180" s="100" t="s">
        <v>573</v>
      </c>
      <c r="CT180" s="100" t="s">
        <v>572</v>
      </c>
    </row>
    <row r="181" spans="1:98" s="90" customFormat="1" ht="45" x14ac:dyDescent="0.25">
      <c r="A181" s="89" t="s">
        <v>1290</v>
      </c>
      <c r="B181" s="89" t="s">
        <v>284</v>
      </c>
      <c r="C181" s="91" t="s">
        <v>289</v>
      </c>
      <c r="D181" s="89" t="s">
        <v>797</v>
      </c>
      <c r="E181" s="89" t="s">
        <v>571</v>
      </c>
      <c r="F181" s="89" t="s">
        <v>1323</v>
      </c>
      <c r="G181" s="89" t="s">
        <v>765</v>
      </c>
      <c r="H181" s="89" t="s">
        <v>77</v>
      </c>
      <c r="I181" s="99" t="s">
        <v>574</v>
      </c>
      <c r="J181" s="99" t="s">
        <v>572</v>
      </c>
      <c r="K181" s="99" t="s">
        <v>572</v>
      </c>
      <c r="L181" s="99" t="s">
        <v>573</v>
      </c>
      <c r="M181" s="99" t="s">
        <v>574</v>
      </c>
      <c r="N181" s="99" t="s">
        <v>575</v>
      </c>
      <c r="O181" s="99" t="s">
        <v>576</v>
      </c>
      <c r="P181" s="99" t="s">
        <v>572</v>
      </c>
      <c r="Q181" s="99" t="s">
        <v>574</v>
      </c>
      <c r="R181" s="99" t="s">
        <v>574</v>
      </c>
      <c r="S181" s="99" t="s">
        <v>576</v>
      </c>
      <c r="T181" s="99" t="s">
        <v>573</v>
      </c>
      <c r="U181" s="99" t="s">
        <v>572</v>
      </c>
      <c r="V181" s="99" t="s">
        <v>574</v>
      </c>
      <c r="W181" s="100" t="s">
        <v>572</v>
      </c>
      <c r="X181" s="99" t="s">
        <v>576</v>
      </c>
      <c r="Y181" s="99" t="s">
        <v>574</v>
      </c>
      <c r="Z181" s="99" t="s">
        <v>574</v>
      </c>
      <c r="AA181" s="99" t="s">
        <v>574</v>
      </c>
      <c r="AB181" s="99" t="s">
        <v>574</v>
      </c>
      <c r="AC181" s="99" t="s">
        <v>587</v>
      </c>
      <c r="AD181" s="99" t="s">
        <v>574</v>
      </c>
      <c r="AE181" s="99" t="s">
        <v>574</v>
      </c>
      <c r="AF181" s="99" t="s">
        <v>574</v>
      </c>
      <c r="AG181" s="99" t="s">
        <v>574</v>
      </c>
      <c r="AH181" s="99" t="s">
        <v>574</v>
      </c>
      <c r="AI181" s="99" t="s">
        <v>574</v>
      </c>
      <c r="AJ181" s="102" t="s">
        <v>1009</v>
      </c>
      <c r="AK181" s="102" t="s">
        <v>831</v>
      </c>
      <c r="AL181" s="102" t="s">
        <v>921</v>
      </c>
      <c r="AM181" s="102" t="s">
        <v>854</v>
      </c>
      <c r="AN181" s="100" t="s">
        <v>832</v>
      </c>
      <c r="AO181" s="99" t="s">
        <v>572</v>
      </c>
      <c r="AP181" s="99" t="s">
        <v>572</v>
      </c>
      <c r="AQ181" s="99" t="s">
        <v>577</v>
      </c>
      <c r="AR181" s="99" t="s">
        <v>577</v>
      </c>
      <c r="AS181" s="99" t="s">
        <v>572</v>
      </c>
      <c r="AT181" s="99" t="s">
        <v>583</v>
      </c>
      <c r="AU181" s="99" t="s">
        <v>583</v>
      </c>
      <c r="AV181" s="99" t="s">
        <v>583</v>
      </c>
      <c r="AW181" s="99" t="s">
        <v>572</v>
      </c>
      <c r="AX181" s="99" t="s">
        <v>572</v>
      </c>
      <c r="AY181" s="100" t="s">
        <v>583</v>
      </c>
      <c r="AZ181" s="99" t="s">
        <v>583</v>
      </c>
      <c r="BA181" s="99" t="s">
        <v>583</v>
      </c>
      <c r="BB181" s="99" t="s">
        <v>583</v>
      </c>
      <c r="BC181" s="99" t="s">
        <v>572</v>
      </c>
      <c r="BD181" s="99" t="s">
        <v>583</v>
      </c>
      <c r="BE181" s="99" t="s">
        <v>583</v>
      </c>
      <c r="BF181" s="99" t="s">
        <v>583</v>
      </c>
      <c r="BG181" s="99" t="s">
        <v>572</v>
      </c>
      <c r="BH181" s="99" t="s">
        <v>572</v>
      </c>
      <c r="BI181" s="100" t="s">
        <v>587</v>
      </c>
      <c r="BJ181" s="99" t="s">
        <v>572</v>
      </c>
      <c r="BK181" s="99" t="s">
        <v>583</v>
      </c>
      <c r="BL181" s="99" t="s">
        <v>572</v>
      </c>
      <c r="BM181" s="99" t="s">
        <v>583</v>
      </c>
      <c r="BN181" s="99" t="s">
        <v>583</v>
      </c>
      <c r="BO181" s="100" t="s">
        <v>583</v>
      </c>
      <c r="BP181" s="99" t="s">
        <v>583</v>
      </c>
      <c r="BQ181" s="100" t="s">
        <v>583</v>
      </c>
      <c r="BR181" s="99" t="s">
        <v>583</v>
      </c>
      <c r="BS181" s="99" t="s">
        <v>572</v>
      </c>
      <c r="BT181" s="99" t="s">
        <v>572</v>
      </c>
      <c r="BU181" s="99" t="s">
        <v>583</v>
      </c>
      <c r="BV181" s="99" t="s">
        <v>583</v>
      </c>
      <c r="BW181" s="99" t="s">
        <v>583</v>
      </c>
      <c r="BX181" s="100" t="s">
        <v>583</v>
      </c>
      <c r="BY181" s="99" t="s">
        <v>583</v>
      </c>
      <c r="BZ181" s="99" t="s">
        <v>572</v>
      </c>
      <c r="CA181" s="100" t="s">
        <v>572</v>
      </c>
      <c r="CB181" s="100" t="s">
        <v>583</v>
      </c>
      <c r="CC181" s="100" t="s">
        <v>583</v>
      </c>
      <c r="CD181" s="99" t="s">
        <v>583</v>
      </c>
      <c r="CE181" s="99" t="s">
        <v>583</v>
      </c>
      <c r="CF181" s="99" t="s">
        <v>583</v>
      </c>
      <c r="CG181" s="99" t="s">
        <v>572</v>
      </c>
      <c r="CH181" s="99" t="s">
        <v>583</v>
      </c>
      <c r="CI181" s="100" t="s">
        <v>583</v>
      </c>
      <c r="CJ181" s="100" t="s">
        <v>583</v>
      </c>
      <c r="CK181" s="99" t="s">
        <v>583</v>
      </c>
      <c r="CL181" s="99" t="s">
        <v>583</v>
      </c>
      <c r="CM181" s="99" t="s">
        <v>572</v>
      </c>
      <c r="CN181" s="99" t="s">
        <v>583</v>
      </c>
      <c r="CO181" s="100" t="s">
        <v>583</v>
      </c>
      <c r="CP181" s="100" t="s">
        <v>576</v>
      </c>
      <c r="CQ181" s="100" t="s">
        <v>575</v>
      </c>
      <c r="CR181" s="100" t="s">
        <v>574</v>
      </c>
      <c r="CS181" s="100" t="s">
        <v>573</v>
      </c>
      <c r="CT181" s="100" t="s">
        <v>572</v>
      </c>
    </row>
    <row r="182" spans="1:98" s="90" customFormat="1" ht="30" x14ac:dyDescent="0.25">
      <c r="A182" s="89" t="s">
        <v>1291</v>
      </c>
      <c r="B182" s="89" t="s">
        <v>284</v>
      </c>
      <c r="C182" s="91" t="s">
        <v>290</v>
      </c>
      <c r="D182" s="89" t="s">
        <v>798</v>
      </c>
      <c r="E182" s="89" t="s">
        <v>571</v>
      </c>
      <c r="F182" s="89" t="s">
        <v>1098</v>
      </c>
      <c r="G182" s="89" t="s">
        <v>771</v>
      </c>
      <c r="H182" s="89" t="s">
        <v>77</v>
      </c>
      <c r="I182" s="99" t="s">
        <v>574</v>
      </c>
      <c r="J182" s="99" t="s">
        <v>572</v>
      </c>
      <c r="K182" s="99" t="s">
        <v>572</v>
      </c>
      <c r="L182" s="99" t="s">
        <v>573</v>
      </c>
      <c r="M182" s="99" t="s">
        <v>574</v>
      </c>
      <c r="N182" s="99" t="s">
        <v>575</v>
      </c>
      <c r="O182" s="99" t="s">
        <v>576</v>
      </c>
      <c r="P182" s="99" t="s">
        <v>572</v>
      </c>
      <c r="Q182" s="99" t="s">
        <v>574</v>
      </c>
      <c r="R182" s="99" t="s">
        <v>574</v>
      </c>
      <c r="S182" s="99" t="s">
        <v>576</v>
      </c>
      <c r="T182" s="99" t="s">
        <v>573</v>
      </c>
      <c r="U182" s="99" t="s">
        <v>572</v>
      </c>
      <c r="V182" s="99" t="s">
        <v>574</v>
      </c>
      <c r="W182" s="99" t="s">
        <v>575</v>
      </c>
      <c r="X182" s="99" t="s">
        <v>576</v>
      </c>
      <c r="Y182" s="99" t="s">
        <v>574</v>
      </c>
      <c r="Z182" s="99" t="s">
        <v>574</v>
      </c>
      <c r="AA182" s="99" t="s">
        <v>574</v>
      </c>
      <c r="AB182" s="99" t="s">
        <v>574</v>
      </c>
      <c r="AC182" s="99" t="s">
        <v>574</v>
      </c>
      <c r="AD182" s="99" t="s">
        <v>574</v>
      </c>
      <c r="AE182" s="99" t="s">
        <v>574</v>
      </c>
      <c r="AF182" s="99" t="s">
        <v>574</v>
      </c>
      <c r="AG182" s="99" t="s">
        <v>574</v>
      </c>
      <c r="AH182" s="99" t="s">
        <v>574</v>
      </c>
      <c r="AI182" s="99" t="s">
        <v>574</v>
      </c>
      <c r="AJ182" s="102" t="s">
        <v>852</v>
      </c>
      <c r="AK182" s="102" t="s">
        <v>831</v>
      </c>
      <c r="AL182" s="102" t="s">
        <v>921</v>
      </c>
      <c r="AM182" s="102" t="s">
        <v>854</v>
      </c>
      <c r="AN182" s="100" t="s">
        <v>832</v>
      </c>
      <c r="AO182" s="99" t="s">
        <v>572</v>
      </c>
      <c r="AP182" s="99" t="s">
        <v>572</v>
      </c>
      <c r="AQ182" s="99" t="s">
        <v>577</v>
      </c>
      <c r="AR182" s="99" t="s">
        <v>577</v>
      </c>
      <c r="AS182" s="100" t="s">
        <v>577</v>
      </c>
      <c r="AT182" s="100" t="s">
        <v>572</v>
      </c>
      <c r="AU182" s="100" t="s">
        <v>572</v>
      </c>
      <c r="AV182" s="100" t="s">
        <v>572</v>
      </c>
      <c r="AW182" s="100" t="s">
        <v>583</v>
      </c>
      <c r="AX182" s="100" t="s">
        <v>583</v>
      </c>
      <c r="AY182" s="100" t="s">
        <v>583</v>
      </c>
      <c r="AZ182" s="99" t="s">
        <v>583</v>
      </c>
      <c r="BA182" s="99" t="s">
        <v>583</v>
      </c>
      <c r="BB182" s="99" t="s">
        <v>583</v>
      </c>
      <c r="BC182" s="99" t="s">
        <v>572</v>
      </c>
      <c r="BD182" s="99" t="s">
        <v>583</v>
      </c>
      <c r="BE182" s="99" t="s">
        <v>583</v>
      </c>
      <c r="BF182" s="99" t="s">
        <v>583</v>
      </c>
      <c r="BG182" s="99" t="s">
        <v>572</v>
      </c>
      <c r="BH182" s="100" t="s">
        <v>583</v>
      </c>
      <c r="BI182" s="100" t="s">
        <v>587</v>
      </c>
      <c r="BJ182" s="99" t="s">
        <v>572</v>
      </c>
      <c r="BK182" s="99" t="s">
        <v>583</v>
      </c>
      <c r="BL182" s="100" t="s">
        <v>583</v>
      </c>
      <c r="BM182" s="99" t="s">
        <v>583</v>
      </c>
      <c r="BN182" s="99" t="s">
        <v>583</v>
      </c>
      <c r="BO182" s="100" t="s">
        <v>583</v>
      </c>
      <c r="BP182" s="99" t="s">
        <v>583</v>
      </c>
      <c r="BQ182" s="99" t="s">
        <v>572</v>
      </c>
      <c r="BR182" s="99" t="s">
        <v>583</v>
      </c>
      <c r="BS182" s="99" t="s">
        <v>572</v>
      </c>
      <c r="BT182" s="99" t="s">
        <v>572</v>
      </c>
      <c r="BU182" s="100" t="s">
        <v>572</v>
      </c>
      <c r="BV182" s="99" t="s">
        <v>583</v>
      </c>
      <c r="BW182" s="99" t="s">
        <v>583</v>
      </c>
      <c r="BX182" s="100" t="s">
        <v>583</v>
      </c>
      <c r="BY182" s="99" t="s">
        <v>583</v>
      </c>
      <c r="BZ182" s="100" t="s">
        <v>583</v>
      </c>
      <c r="CA182" s="100" t="s">
        <v>572</v>
      </c>
      <c r="CB182" s="100" t="s">
        <v>583</v>
      </c>
      <c r="CC182" s="100" t="s">
        <v>583</v>
      </c>
      <c r="CD182" s="99" t="s">
        <v>583</v>
      </c>
      <c r="CE182" s="99" t="s">
        <v>583</v>
      </c>
      <c r="CF182" s="99" t="s">
        <v>583</v>
      </c>
      <c r="CG182" s="99" t="s">
        <v>572</v>
      </c>
      <c r="CH182" s="99" t="s">
        <v>583</v>
      </c>
      <c r="CI182" s="100" t="s">
        <v>583</v>
      </c>
      <c r="CJ182" s="100" t="s">
        <v>583</v>
      </c>
      <c r="CK182" s="99" t="s">
        <v>583</v>
      </c>
      <c r="CL182" s="99" t="s">
        <v>583</v>
      </c>
      <c r="CM182" s="99" t="s">
        <v>572</v>
      </c>
      <c r="CN182" s="99" t="s">
        <v>583</v>
      </c>
      <c r="CO182" s="100" t="s">
        <v>583</v>
      </c>
      <c r="CP182" s="100" t="s">
        <v>576</v>
      </c>
      <c r="CQ182" s="100" t="s">
        <v>575</v>
      </c>
      <c r="CR182" s="100" t="s">
        <v>574</v>
      </c>
      <c r="CS182" s="100" t="s">
        <v>573</v>
      </c>
      <c r="CT182" s="100" t="s">
        <v>572</v>
      </c>
    </row>
    <row r="183" spans="1:98" s="90" customFormat="1" ht="45" x14ac:dyDescent="0.25">
      <c r="A183" s="89" t="s">
        <v>1294</v>
      </c>
      <c r="B183" s="89" t="s">
        <v>284</v>
      </c>
      <c r="C183" s="91" t="s">
        <v>843</v>
      </c>
      <c r="D183" s="89" t="s">
        <v>844</v>
      </c>
      <c r="E183" s="89" t="s">
        <v>571</v>
      </c>
      <c r="F183" s="89" t="s">
        <v>1326</v>
      </c>
      <c r="G183" s="89" t="s">
        <v>741</v>
      </c>
      <c r="H183" s="89" t="s">
        <v>77</v>
      </c>
      <c r="I183" s="99" t="s">
        <v>574</v>
      </c>
      <c r="J183" s="100" t="s">
        <v>576</v>
      </c>
      <c r="K183" s="99" t="s">
        <v>572</v>
      </c>
      <c r="L183" s="100" t="s">
        <v>576</v>
      </c>
      <c r="M183" s="99" t="s">
        <v>574</v>
      </c>
      <c r="N183" s="100" t="s">
        <v>573</v>
      </c>
      <c r="O183" s="99" t="s">
        <v>576</v>
      </c>
      <c r="P183" s="100" t="s">
        <v>575</v>
      </c>
      <c r="Q183" s="99" t="s">
        <v>574</v>
      </c>
      <c r="R183" s="99" t="s">
        <v>574</v>
      </c>
      <c r="S183" s="99" t="s">
        <v>576</v>
      </c>
      <c r="T183" s="100" t="s">
        <v>572</v>
      </c>
      <c r="U183" s="100" t="s">
        <v>574</v>
      </c>
      <c r="V183" s="99" t="s">
        <v>574</v>
      </c>
      <c r="W183" s="99" t="s">
        <v>575</v>
      </c>
      <c r="X183" s="100" t="s">
        <v>574</v>
      </c>
      <c r="Y183" s="99" t="s">
        <v>574</v>
      </c>
      <c r="Z183" s="99" t="s">
        <v>574</v>
      </c>
      <c r="AA183" s="99" t="s">
        <v>574</v>
      </c>
      <c r="AB183" s="99" t="s">
        <v>574</v>
      </c>
      <c r="AC183" s="99" t="s">
        <v>574</v>
      </c>
      <c r="AD183" s="99" t="s">
        <v>574</v>
      </c>
      <c r="AE183" s="99" t="s">
        <v>574</v>
      </c>
      <c r="AF183" s="99" t="s">
        <v>574</v>
      </c>
      <c r="AG183" s="99" t="s">
        <v>574</v>
      </c>
      <c r="AH183" s="99" t="s">
        <v>574</v>
      </c>
      <c r="AI183" s="99" t="s">
        <v>587</v>
      </c>
      <c r="AJ183" s="102" t="s">
        <v>1016</v>
      </c>
      <c r="AK183" s="102" t="s">
        <v>943</v>
      </c>
      <c r="AL183" s="102" t="s">
        <v>1287</v>
      </c>
      <c r="AM183" s="102" t="s">
        <v>854</v>
      </c>
      <c r="AN183" s="100" t="s">
        <v>832</v>
      </c>
      <c r="AO183" s="99" t="s">
        <v>572</v>
      </c>
      <c r="AP183" s="99" t="s">
        <v>572</v>
      </c>
      <c r="AQ183" s="99" t="s">
        <v>577</v>
      </c>
      <c r="AR183" s="99" t="s">
        <v>577</v>
      </c>
      <c r="AS183" s="99" t="s">
        <v>572</v>
      </c>
      <c r="AT183" s="100" t="s">
        <v>572</v>
      </c>
      <c r="AU183" s="100" t="s">
        <v>572</v>
      </c>
      <c r="AV183" s="99" t="s">
        <v>583</v>
      </c>
      <c r="AW183" s="100" t="s">
        <v>583</v>
      </c>
      <c r="AX183" s="100" t="s">
        <v>583</v>
      </c>
      <c r="AY183" s="99" t="s">
        <v>572</v>
      </c>
      <c r="AZ183" s="99" t="s">
        <v>583</v>
      </c>
      <c r="BA183" s="99" t="s">
        <v>583</v>
      </c>
      <c r="BB183" s="99" t="s">
        <v>583</v>
      </c>
      <c r="BC183" s="99" t="s">
        <v>572</v>
      </c>
      <c r="BD183" s="99" t="s">
        <v>583</v>
      </c>
      <c r="BE183" s="99" t="s">
        <v>583</v>
      </c>
      <c r="BF183" s="99" t="s">
        <v>583</v>
      </c>
      <c r="BG183" s="99" t="s">
        <v>572</v>
      </c>
      <c r="BH183" s="99" t="s">
        <v>572</v>
      </c>
      <c r="BI183" s="100" t="s">
        <v>587</v>
      </c>
      <c r="BJ183" s="99" t="s">
        <v>572</v>
      </c>
      <c r="BK183" s="99" t="s">
        <v>583</v>
      </c>
      <c r="BL183" s="99" t="s">
        <v>572</v>
      </c>
      <c r="BM183" s="99" t="s">
        <v>583</v>
      </c>
      <c r="BN183" s="100" t="s">
        <v>572</v>
      </c>
      <c r="BO183" s="100" t="s">
        <v>583</v>
      </c>
      <c r="BP183" s="100" t="s">
        <v>572</v>
      </c>
      <c r="BQ183" s="99" t="s">
        <v>572</v>
      </c>
      <c r="BR183" s="99" t="s">
        <v>583</v>
      </c>
      <c r="BS183" s="99" t="s">
        <v>572</v>
      </c>
      <c r="BT183" s="100" t="s">
        <v>583</v>
      </c>
      <c r="BU183" s="100" t="s">
        <v>572</v>
      </c>
      <c r="BV183" s="99" t="s">
        <v>583</v>
      </c>
      <c r="BW183" s="100" t="s">
        <v>572</v>
      </c>
      <c r="BX183" s="100" t="s">
        <v>583</v>
      </c>
      <c r="BY183" s="99" t="s">
        <v>583</v>
      </c>
      <c r="BZ183" s="99" t="s">
        <v>572</v>
      </c>
      <c r="CA183" s="99" t="s">
        <v>583</v>
      </c>
      <c r="CB183" s="99" t="s">
        <v>572</v>
      </c>
      <c r="CC183" s="100" t="s">
        <v>583</v>
      </c>
      <c r="CD183" s="99" t="s">
        <v>583</v>
      </c>
      <c r="CE183" s="100" t="s">
        <v>572</v>
      </c>
      <c r="CF183" s="99" t="s">
        <v>583</v>
      </c>
      <c r="CG183" s="99" t="s">
        <v>572</v>
      </c>
      <c r="CH183" s="99" t="s">
        <v>583</v>
      </c>
      <c r="CI183" s="100" t="s">
        <v>583</v>
      </c>
      <c r="CJ183" s="100" t="s">
        <v>583</v>
      </c>
      <c r="CK183" s="99" t="s">
        <v>583</v>
      </c>
      <c r="CL183" s="99" t="s">
        <v>583</v>
      </c>
      <c r="CM183" s="99" t="s">
        <v>572</v>
      </c>
      <c r="CN183" s="99" t="s">
        <v>583</v>
      </c>
      <c r="CO183" s="100" t="s">
        <v>583</v>
      </c>
      <c r="CP183" s="100" t="s">
        <v>576</v>
      </c>
      <c r="CQ183" s="100" t="s">
        <v>573</v>
      </c>
      <c r="CR183" s="100" t="s">
        <v>574</v>
      </c>
      <c r="CS183" s="100" t="s">
        <v>573</v>
      </c>
      <c r="CT183" s="100" t="s">
        <v>572</v>
      </c>
    </row>
    <row r="184" spans="1:98" s="90" customFormat="1" ht="45" x14ac:dyDescent="0.25">
      <c r="A184" s="89" t="s">
        <v>1421</v>
      </c>
      <c r="B184" s="89" t="s">
        <v>284</v>
      </c>
      <c r="C184" s="91" t="s">
        <v>292</v>
      </c>
      <c r="D184" s="89" t="s">
        <v>799</v>
      </c>
      <c r="E184" s="89" t="s">
        <v>571</v>
      </c>
      <c r="F184" s="89" t="s">
        <v>1098</v>
      </c>
      <c r="G184" s="89" t="s">
        <v>768</v>
      </c>
      <c r="H184" s="89" t="s">
        <v>77</v>
      </c>
      <c r="I184" s="99" t="s">
        <v>574</v>
      </c>
      <c r="J184" s="99" t="s">
        <v>572</v>
      </c>
      <c r="K184" s="99" t="s">
        <v>572</v>
      </c>
      <c r="L184" s="99" t="s">
        <v>573</v>
      </c>
      <c r="M184" s="99" t="s">
        <v>574</v>
      </c>
      <c r="N184" s="99" t="s">
        <v>575</v>
      </c>
      <c r="O184" s="99" t="s">
        <v>576</v>
      </c>
      <c r="P184" s="99" t="s">
        <v>572</v>
      </c>
      <c r="Q184" s="99" t="s">
        <v>574</v>
      </c>
      <c r="R184" s="99" t="s">
        <v>574</v>
      </c>
      <c r="S184" s="99" t="s">
        <v>576</v>
      </c>
      <c r="T184" s="99" t="s">
        <v>573</v>
      </c>
      <c r="U184" s="99" t="s">
        <v>572</v>
      </c>
      <c r="V184" s="99" t="s">
        <v>574</v>
      </c>
      <c r="W184" s="99" t="s">
        <v>575</v>
      </c>
      <c r="X184" s="99" t="s">
        <v>576</v>
      </c>
      <c r="Y184" s="99" t="s">
        <v>574</v>
      </c>
      <c r="Z184" s="99" t="s">
        <v>574</v>
      </c>
      <c r="AA184" s="99" t="s">
        <v>574</v>
      </c>
      <c r="AB184" s="99" t="s">
        <v>574</v>
      </c>
      <c r="AC184" s="99" t="s">
        <v>574</v>
      </c>
      <c r="AD184" s="99" t="s">
        <v>574</v>
      </c>
      <c r="AE184" s="99" t="s">
        <v>574</v>
      </c>
      <c r="AF184" s="99" t="s">
        <v>574</v>
      </c>
      <c r="AG184" s="99" t="s">
        <v>574</v>
      </c>
      <c r="AH184" s="99" t="s">
        <v>574</v>
      </c>
      <c r="AI184" s="99" t="s">
        <v>574</v>
      </c>
      <c r="AJ184" s="102" t="s">
        <v>1009</v>
      </c>
      <c r="AK184" s="102" t="s">
        <v>831</v>
      </c>
      <c r="AL184" s="102" t="s">
        <v>921</v>
      </c>
      <c r="AM184" s="102" t="s">
        <v>854</v>
      </c>
      <c r="AN184" s="100" t="s">
        <v>832</v>
      </c>
      <c r="AO184" s="99" t="s">
        <v>572</v>
      </c>
      <c r="AP184" s="99" t="s">
        <v>572</v>
      </c>
      <c r="AQ184" s="99" t="s">
        <v>577</v>
      </c>
      <c r="AR184" s="99" t="s">
        <v>577</v>
      </c>
      <c r="AS184" s="99" t="s">
        <v>572</v>
      </c>
      <c r="AT184" s="100" t="s">
        <v>572</v>
      </c>
      <c r="AU184" s="100" t="s">
        <v>572</v>
      </c>
      <c r="AV184" s="100" t="s">
        <v>572</v>
      </c>
      <c r="AW184" s="100" t="s">
        <v>583</v>
      </c>
      <c r="AX184" s="100" t="s">
        <v>583</v>
      </c>
      <c r="AY184" s="99" t="s">
        <v>572</v>
      </c>
      <c r="AZ184" s="99" t="s">
        <v>583</v>
      </c>
      <c r="BA184" s="99" t="s">
        <v>583</v>
      </c>
      <c r="BB184" s="99" t="s">
        <v>583</v>
      </c>
      <c r="BC184" s="99" t="s">
        <v>572</v>
      </c>
      <c r="BD184" s="99" t="s">
        <v>583</v>
      </c>
      <c r="BE184" s="99" t="s">
        <v>583</v>
      </c>
      <c r="BF184" s="99" t="s">
        <v>583</v>
      </c>
      <c r="BG184" s="99" t="s">
        <v>572</v>
      </c>
      <c r="BH184" s="99" t="s">
        <v>572</v>
      </c>
      <c r="BI184" s="100" t="s">
        <v>587</v>
      </c>
      <c r="BJ184" s="99" t="s">
        <v>572</v>
      </c>
      <c r="BK184" s="99" t="s">
        <v>583</v>
      </c>
      <c r="BL184" s="99" t="s">
        <v>572</v>
      </c>
      <c r="BM184" s="99" t="s">
        <v>583</v>
      </c>
      <c r="BN184" s="99" t="s">
        <v>583</v>
      </c>
      <c r="BO184" s="99" t="s">
        <v>572</v>
      </c>
      <c r="BP184" s="99" t="s">
        <v>583</v>
      </c>
      <c r="BQ184" s="99" t="s">
        <v>572</v>
      </c>
      <c r="BR184" s="99" t="s">
        <v>583</v>
      </c>
      <c r="BS184" s="99" t="s">
        <v>572</v>
      </c>
      <c r="BT184" s="99" t="s">
        <v>572</v>
      </c>
      <c r="BU184" s="99" t="s">
        <v>583</v>
      </c>
      <c r="BV184" s="100" t="s">
        <v>572</v>
      </c>
      <c r="BW184" s="99" t="s">
        <v>583</v>
      </c>
      <c r="BX184" s="100" t="s">
        <v>583</v>
      </c>
      <c r="BY184" s="99" t="s">
        <v>583</v>
      </c>
      <c r="BZ184" s="99" t="s">
        <v>572</v>
      </c>
      <c r="CA184" s="100" t="s">
        <v>572</v>
      </c>
      <c r="CB184" s="100" t="s">
        <v>583</v>
      </c>
      <c r="CC184" s="100" t="s">
        <v>583</v>
      </c>
      <c r="CD184" s="99" t="s">
        <v>583</v>
      </c>
      <c r="CE184" s="100" t="s">
        <v>572</v>
      </c>
      <c r="CF184" s="99" t="s">
        <v>583</v>
      </c>
      <c r="CG184" s="99" t="s">
        <v>572</v>
      </c>
      <c r="CH184" s="100" t="s">
        <v>572</v>
      </c>
      <c r="CI184" s="100" t="s">
        <v>583</v>
      </c>
      <c r="CJ184" s="100" t="s">
        <v>583</v>
      </c>
      <c r="CK184" s="100" t="s">
        <v>572</v>
      </c>
      <c r="CL184" s="99" t="s">
        <v>583</v>
      </c>
      <c r="CM184" s="99" t="s">
        <v>572</v>
      </c>
      <c r="CN184" s="99" t="s">
        <v>583</v>
      </c>
      <c r="CO184" s="100" t="s">
        <v>583</v>
      </c>
      <c r="CP184" s="100" t="s">
        <v>576</v>
      </c>
      <c r="CQ184" s="100" t="s">
        <v>575</v>
      </c>
      <c r="CR184" s="100" t="s">
        <v>574</v>
      </c>
      <c r="CS184" s="100" t="s">
        <v>573</v>
      </c>
      <c r="CT184" s="100" t="s">
        <v>572</v>
      </c>
    </row>
    <row r="185" spans="1:98" s="90" customFormat="1" x14ac:dyDescent="0.25">
      <c r="A185" s="89" t="s">
        <v>1422</v>
      </c>
      <c r="B185" s="89" t="s">
        <v>284</v>
      </c>
      <c r="C185" s="91" t="s">
        <v>293</v>
      </c>
      <c r="D185" s="89" t="s">
        <v>800</v>
      </c>
      <c r="E185" s="89" t="s">
        <v>571</v>
      </c>
      <c r="F185" s="89" t="s">
        <v>1058</v>
      </c>
      <c r="G185" s="89" t="s">
        <v>744</v>
      </c>
      <c r="H185" s="89" t="s">
        <v>77</v>
      </c>
      <c r="I185" s="99" t="s">
        <v>574</v>
      </c>
      <c r="J185" s="99" t="s">
        <v>572</v>
      </c>
      <c r="K185" s="99" t="s">
        <v>572</v>
      </c>
      <c r="L185" s="99" t="s">
        <v>573</v>
      </c>
      <c r="M185" s="99" t="s">
        <v>574</v>
      </c>
      <c r="N185" s="99" t="s">
        <v>575</v>
      </c>
      <c r="O185" s="99" t="s">
        <v>576</v>
      </c>
      <c r="P185" s="99" t="s">
        <v>572</v>
      </c>
      <c r="Q185" s="99" t="s">
        <v>574</v>
      </c>
      <c r="R185" s="99" t="s">
        <v>574</v>
      </c>
      <c r="S185" s="99" t="s">
        <v>576</v>
      </c>
      <c r="T185" s="100" t="s">
        <v>576</v>
      </c>
      <c r="U185" s="99" t="s">
        <v>572</v>
      </c>
      <c r="V185" s="99" t="s">
        <v>574</v>
      </c>
      <c r="W185" s="99" t="s">
        <v>575</v>
      </c>
      <c r="X185" s="99" t="s">
        <v>576</v>
      </c>
      <c r="Y185" s="99" t="s">
        <v>574</v>
      </c>
      <c r="Z185" s="99" t="s">
        <v>574</v>
      </c>
      <c r="AA185" s="99" t="s">
        <v>574</v>
      </c>
      <c r="AB185" s="99" t="s">
        <v>574</v>
      </c>
      <c r="AC185" s="99" t="s">
        <v>574</v>
      </c>
      <c r="AD185" s="99" t="s">
        <v>574</v>
      </c>
      <c r="AE185" s="99" t="s">
        <v>574</v>
      </c>
      <c r="AF185" s="99" t="s">
        <v>574</v>
      </c>
      <c r="AG185" s="99" t="s">
        <v>574</v>
      </c>
      <c r="AH185" s="99" t="s">
        <v>574</v>
      </c>
      <c r="AI185" s="99" t="s">
        <v>574</v>
      </c>
      <c r="AJ185" s="100" t="s">
        <v>969</v>
      </c>
      <c r="AK185" s="100" t="s">
        <v>831</v>
      </c>
      <c r="AL185" s="100" t="s">
        <v>921</v>
      </c>
      <c r="AM185" s="100" t="s">
        <v>854</v>
      </c>
      <c r="AN185" s="100" t="s">
        <v>832</v>
      </c>
      <c r="AO185" s="99" t="s">
        <v>572</v>
      </c>
      <c r="AP185" s="100" t="s">
        <v>577</v>
      </c>
      <c r="AQ185" s="100" t="s">
        <v>572</v>
      </c>
      <c r="AR185" s="99" t="s">
        <v>577</v>
      </c>
      <c r="AS185" s="100" t="s">
        <v>577</v>
      </c>
      <c r="AT185" s="99" t="s">
        <v>583</v>
      </c>
      <c r="AU185" s="99" t="s">
        <v>583</v>
      </c>
      <c r="AV185" s="99" t="s">
        <v>583</v>
      </c>
      <c r="AW185" s="99" t="s">
        <v>572</v>
      </c>
      <c r="AX185" s="100" t="s">
        <v>583</v>
      </c>
      <c r="AY185" s="100" t="s">
        <v>583</v>
      </c>
      <c r="AZ185" s="99" t="s">
        <v>583</v>
      </c>
      <c r="BA185" s="99" t="s">
        <v>583</v>
      </c>
      <c r="BB185" s="99" t="s">
        <v>583</v>
      </c>
      <c r="BC185" s="99" t="s">
        <v>572</v>
      </c>
      <c r="BD185" s="99" t="s">
        <v>583</v>
      </c>
      <c r="BE185" s="99" t="s">
        <v>583</v>
      </c>
      <c r="BF185" s="99" t="s">
        <v>583</v>
      </c>
      <c r="BG185" s="99" t="s">
        <v>572</v>
      </c>
      <c r="BH185" s="100" t="s">
        <v>583</v>
      </c>
      <c r="BI185" s="100" t="s">
        <v>587</v>
      </c>
      <c r="BJ185" s="99" t="s">
        <v>572</v>
      </c>
      <c r="BK185" s="99" t="s">
        <v>583</v>
      </c>
      <c r="BL185" s="99" t="s">
        <v>572</v>
      </c>
      <c r="BM185" s="99" t="s">
        <v>583</v>
      </c>
      <c r="BN185" s="99" t="s">
        <v>583</v>
      </c>
      <c r="BO185" s="100" t="s">
        <v>583</v>
      </c>
      <c r="BP185" s="99" t="s">
        <v>583</v>
      </c>
      <c r="BQ185" s="99" t="s">
        <v>572</v>
      </c>
      <c r="BR185" s="99" t="s">
        <v>583</v>
      </c>
      <c r="BS185" s="100" t="s">
        <v>583</v>
      </c>
      <c r="BT185" s="100" t="s">
        <v>583</v>
      </c>
      <c r="BU185" s="100" t="s">
        <v>572</v>
      </c>
      <c r="BV185" s="99" t="s">
        <v>583</v>
      </c>
      <c r="BW185" s="100" t="s">
        <v>572</v>
      </c>
      <c r="BX185" s="100" t="s">
        <v>583</v>
      </c>
      <c r="BY185" s="99" t="s">
        <v>583</v>
      </c>
      <c r="BZ185" s="99" t="s">
        <v>572</v>
      </c>
      <c r="CA185" s="100" t="s">
        <v>572</v>
      </c>
      <c r="CB185" s="100" t="s">
        <v>583</v>
      </c>
      <c r="CC185" s="100" t="s">
        <v>583</v>
      </c>
      <c r="CD185" s="99" t="s">
        <v>583</v>
      </c>
      <c r="CE185" s="99" t="s">
        <v>583</v>
      </c>
      <c r="CF185" s="99" t="s">
        <v>583</v>
      </c>
      <c r="CG185" s="99" t="s">
        <v>572</v>
      </c>
      <c r="CH185" s="99" t="s">
        <v>583</v>
      </c>
      <c r="CI185" s="100" t="s">
        <v>583</v>
      </c>
      <c r="CJ185" s="100" t="s">
        <v>583</v>
      </c>
      <c r="CK185" s="99" t="s">
        <v>583</v>
      </c>
      <c r="CL185" s="99" t="s">
        <v>583</v>
      </c>
      <c r="CM185" s="99" t="s">
        <v>572</v>
      </c>
      <c r="CN185" s="99" t="s">
        <v>583</v>
      </c>
      <c r="CO185" s="100" t="s">
        <v>583</v>
      </c>
      <c r="CP185" s="100" t="s">
        <v>576</v>
      </c>
      <c r="CQ185" s="100" t="s">
        <v>575</v>
      </c>
      <c r="CR185" s="100" t="s">
        <v>574</v>
      </c>
      <c r="CS185" s="100" t="s">
        <v>829</v>
      </c>
      <c r="CT185" s="100" t="s">
        <v>573</v>
      </c>
    </row>
    <row r="186" spans="1:98" s="90" customFormat="1" ht="60" x14ac:dyDescent="0.25">
      <c r="A186" s="89" t="s">
        <v>1296</v>
      </c>
      <c r="B186" s="89" t="s">
        <v>284</v>
      </c>
      <c r="C186" s="91" t="s">
        <v>294</v>
      </c>
      <c r="D186" s="89" t="s">
        <v>1004</v>
      </c>
      <c r="E186" s="89" t="s">
        <v>571</v>
      </c>
      <c r="F186" s="89" t="s">
        <v>1127</v>
      </c>
      <c r="G186" s="89" t="s">
        <v>765</v>
      </c>
      <c r="H186" s="89" t="s">
        <v>77</v>
      </c>
      <c r="I186" s="99" t="s">
        <v>574</v>
      </c>
      <c r="J186" s="99" t="s">
        <v>572</v>
      </c>
      <c r="K186" s="99" t="s">
        <v>572</v>
      </c>
      <c r="L186" s="99" t="s">
        <v>573</v>
      </c>
      <c r="M186" s="99" t="s">
        <v>574</v>
      </c>
      <c r="N186" s="99" t="s">
        <v>575</v>
      </c>
      <c r="O186" s="99" t="s">
        <v>576</v>
      </c>
      <c r="P186" s="99" t="s">
        <v>572</v>
      </c>
      <c r="Q186" s="99" t="s">
        <v>574</v>
      </c>
      <c r="R186" s="99" t="s">
        <v>574</v>
      </c>
      <c r="S186" s="99" t="s">
        <v>576</v>
      </c>
      <c r="T186" s="100" t="s">
        <v>576</v>
      </c>
      <c r="U186" s="99" t="s">
        <v>572</v>
      </c>
      <c r="V186" s="99" t="s">
        <v>574</v>
      </c>
      <c r="W186" s="99" t="s">
        <v>575</v>
      </c>
      <c r="X186" s="99" t="s">
        <v>576</v>
      </c>
      <c r="Y186" s="99" t="s">
        <v>574</v>
      </c>
      <c r="Z186" s="99" t="s">
        <v>574</v>
      </c>
      <c r="AA186" s="99" t="s">
        <v>574</v>
      </c>
      <c r="AB186" s="99" t="s">
        <v>574</v>
      </c>
      <c r="AC186" s="99" t="s">
        <v>574</v>
      </c>
      <c r="AD186" s="99" t="s">
        <v>574</v>
      </c>
      <c r="AE186" s="99" t="s">
        <v>574</v>
      </c>
      <c r="AF186" s="99" t="s">
        <v>574</v>
      </c>
      <c r="AG186" s="99" t="s">
        <v>574</v>
      </c>
      <c r="AH186" s="99" t="s">
        <v>574</v>
      </c>
      <c r="AI186" s="99" t="s">
        <v>574</v>
      </c>
      <c r="AJ186" s="102" t="s">
        <v>969</v>
      </c>
      <c r="AK186" s="102" t="s">
        <v>831</v>
      </c>
      <c r="AL186" s="102" t="s">
        <v>921</v>
      </c>
      <c r="AM186" s="102" t="s">
        <v>854</v>
      </c>
      <c r="AN186" s="100" t="s">
        <v>832</v>
      </c>
      <c r="AO186" s="99" t="s">
        <v>572</v>
      </c>
      <c r="AP186" s="99" t="s">
        <v>572</v>
      </c>
      <c r="AQ186" s="99" t="s">
        <v>577</v>
      </c>
      <c r="AR186" s="99" t="s">
        <v>577</v>
      </c>
      <c r="AS186" s="99" t="s">
        <v>572</v>
      </c>
      <c r="AT186" s="99" t="s">
        <v>583</v>
      </c>
      <c r="AU186" s="99" t="s">
        <v>583</v>
      </c>
      <c r="AV186" s="99" t="s">
        <v>583</v>
      </c>
      <c r="AW186" s="99" t="s">
        <v>572</v>
      </c>
      <c r="AX186" s="99" t="s">
        <v>572</v>
      </c>
      <c r="AY186" s="99" t="s">
        <v>572</v>
      </c>
      <c r="AZ186" s="99" t="s">
        <v>583</v>
      </c>
      <c r="BA186" s="99" t="s">
        <v>583</v>
      </c>
      <c r="BB186" s="100" t="s">
        <v>572</v>
      </c>
      <c r="BC186" s="99" t="s">
        <v>572</v>
      </c>
      <c r="BD186" s="99" t="s">
        <v>583</v>
      </c>
      <c r="BE186" s="99" t="s">
        <v>583</v>
      </c>
      <c r="BF186" s="99" t="s">
        <v>583</v>
      </c>
      <c r="BG186" s="99" t="s">
        <v>572</v>
      </c>
      <c r="BH186" s="99" t="s">
        <v>572</v>
      </c>
      <c r="BI186" s="100" t="s">
        <v>587</v>
      </c>
      <c r="BJ186" s="99" t="s">
        <v>572</v>
      </c>
      <c r="BK186" s="99" t="s">
        <v>583</v>
      </c>
      <c r="BL186" s="99" t="s">
        <v>572</v>
      </c>
      <c r="BM186" s="99" t="s">
        <v>583</v>
      </c>
      <c r="BN186" s="99" t="s">
        <v>583</v>
      </c>
      <c r="BO186" s="99" t="s">
        <v>572</v>
      </c>
      <c r="BP186" s="99" t="s">
        <v>583</v>
      </c>
      <c r="BQ186" s="99" t="s">
        <v>572</v>
      </c>
      <c r="BR186" s="99" t="s">
        <v>583</v>
      </c>
      <c r="BS186" s="99" t="s">
        <v>572</v>
      </c>
      <c r="BT186" s="99" t="s">
        <v>572</v>
      </c>
      <c r="BU186" s="99" t="s">
        <v>583</v>
      </c>
      <c r="BV186" s="100" t="s">
        <v>572</v>
      </c>
      <c r="BW186" s="99" t="s">
        <v>583</v>
      </c>
      <c r="BX186" s="100" t="s">
        <v>583</v>
      </c>
      <c r="BY186" s="99" t="s">
        <v>583</v>
      </c>
      <c r="BZ186" s="99" t="s">
        <v>572</v>
      </c>
      <c r="CA186" s="100" t="s">
        <v>572</v>
      </c>
      <c r="CB186" s="100" t="s">
        <v>583</v>
      </c>
      <c r="CC186" s="100" t="s">
        <v>583</v>
      </c>
      <c r="CD186" s="99" t="s">
        <v>583</v>
      </c>
      <c r="CE186" s="100" t="s">
        <v>572</v>
      </c>
      <c r="CF186" s="99" t="s">
        <v>583</v>
      </c>
      <c r="CG186" s="99" t="s">
        <v>572</v>
      </c>
      <c r="CH186" s="100" t="s">
        <v>572</v>
      </c>
      <c r="CI186" s="100" t="s">
        <v>583</v>
      </c>
      <c r="CJ186" s="100" t="s">
        <v>583</v>
      </c>
      <c r="CK186" s="100" t="s">
        <v>572</v>
      </c>
      <c r="CL186" s="99" t="s">
        <v>583</v>
      </c>
      <c r="CM186" s="99" t="s">
        <v>572</v>
      </c>
      <c r="CN186" s="99" t="s">
        <v>583</v>
      </c>
      <c r="CO186" s="100" t="s">
        <v>583</v>
      </c>
      <c r="CP186" s="100" t="s">
        <v>576</v>
      </c>
      <c r="CQ186" s="100" t="s">
        <v>575</v>
      </c>
      <c r="CR186" s="100" t="s">
        <v>574</v>
      </c>
      <c r="CS186" s="100" t="s">
        <v>573</v>
      </c>
      <c r="CT186" s="100" t="s">
        <v>572</v>
      </c>
    </row>
    <row r="187" spans="1:98" s="90" customFormat="1" x14ac:dyDescent="0.25">
      <c r="A187" s="89" t="s">
        <v>1300</v>
      </c>
      <c r="B187" s="89" t="s">
        <v>284</v>
      </c>
      <c r="C187" s="91" t="s">
        <v>295</v>
      </c>
      <c r="D187" s="89" t="s">
        <v>845</v>
      </c>
      <c r="E187" s="89" t="s">
        <v>571</v>
      </c>
      <c r="F187" s="89" t="s">
        <v>1089</v>
      </c>
      <c r="G187" s="89" t="s">
        <v>758</v>
      </c>
      <c r="H187" s="89" t="s">
        <v>77</v>
      </c>
      <c r="I187" s="99" t="s">
        <v>574</v>
      </c>
      <c r="J187" s="99" t="s">
        <v>572</v>
      </c>
      <c r="K187" s="99" t="s">
        <v>572</v>
      </c>
      <c r="L187" s="99" t="s">
        <v>573</v>
      </c>
      <c r="M187" s="99" t="s">
        <v>574</v>
      </c>
      <c r="N187" s="99" t="s">
        <v>575</v>
      </c>
      <c r="O187" s="99" t="s">
        <v>576</v>
      </c>
      <c r="P187" s="99" t="s">
        <v>572</v>
      </c>
      <c r="Q187" s="99" t="s">
        <v>574</v>
      </c>
      <c r="R187" s="99" t="s">
        <v>574</v>
      </c>
      <c r="S187" s="99" t="s">
        <v>576</v>
      </c>
      <c r="T187" s="100" t="s">
        <v>576</v>
      </c>
      <c r="U187" s="99" t="s">
        <v>572</v>
      </c>
      <c r="V187" s="99" t="s">
        <v>574</v>
      </c>
      <c r="W187" s="99" t="s">
        <v>575</v>
      </c>
      <c r="X187" s="99" t="s">
        <v>576</v>
      </c>
      <c r="Y187" s="99" t="s">
        <v>574</v>
      </c>
      <c r="Z187" s="99" t="s">
        <v>574</v>
      </c>
      <c r="AA187" s="99" t="s">
        <v>574</v>
      </c>
      <c r="AB187" s="99" t="s">
        <v>574</v>
      </c>
      <c r="AC187" s="99" t="s">
        <v>574</v>
      </c>
      <c r="AD187" s="99" t="s">
        <v>574</v>
      </c>
      <c r="AE187" s="99" t="s">
        <v>574</v>
      </c>
      <c r="AF187" s="99" t="s">
        <v>574</v>
      </c>
      <c r="AG187" s="99" t="s">
        <v>574</v>
      </c>
      <c r="AH187" s="99" t="s">
        <v>574</v>
      </c>
      <c r="AI187" s="99" t="s">
        <v>574</v>
      </c>
      <c r="AJ187" s="100" t="s">
        <v>1009</v>
      </c>
      <c r="AK187" s="100" t="s">
        <v>943</v>
      </c>
      <c r="AL187" s="100" t="s">
        <v>921</v>
      </c>
      <c r="AM187" s="100" t="s">
        <v>933</v>
      </c>
      <c r="AN187" s="100" t="s">
        <v>1007</v>
      </c>
      <c r="AO187" s="99" t="s">
        <v>572</v>
      </c>
      <c r="AP187" s="100" t="s">
        <v>577</v>
      </c>
      <c r="AQ187" s="99" t="s">
        <v>577</v>
      </c>
      <c r="AR187" s="100" t="s">
        <v>572</v>
      </c>
      <c r="AS187" s="99" t="s">
        <v>572</v>
      </c>
      <c r="AT187" s="100" t="s">
        <v>572</v>
      </c>
      <c r="AU187" s="100" t="s">
        <v>572</v>
      </c>
      <c r="AV187" s="99" t="s">
        <v>583</v>
      </c>
      <c r="AW187" s="99" t="s">
        <v>572</v>
      </c>
      <c r="AX187" s="100" t="s">
        <v>583</v>
      </c>
      <c r="AY187" s="99" t="s">
        <v>572</v>
      </c>
      <c r="AZ187" s="99" t="s">
        <v>583</v>
      </c>
      <c r="BA187" s="99" t="s">
        <v>583</v>
      </c>
      <c r="BB187" s="99" t="s">
        <v>583</v>
      </c>
      <c r="BC187" s="99" t="s">
        <v>572</v>
      </c>
      <c r="BD187" s="99" t="s">
        <v>583</v>
      </c>
      <c r="BE187" s="100" t="s">
        <v>572</v>
      </c>
      <c r="BF187" s="99" t="s">
        <v>583</v>
      </c>
      <c r="BG187" s="100" t="s">
        <v>583</v>
      </c>
      <c r="BH187" s="99" t="s">
        <v>572</v>
      </c>
      <c r="BI187" s="100" t="s">
        <v>587</v>
      </c>
      <c r="BJ187" s="99" t="s">
        <v>572</v>
      </c>
      <c r="BK187" s="99" t="s">
        <v>583</v>
      </c>
      <c r="BL187" s="99" t="s">
        <v>572</v>
      </c>
      <c r="BM187" s="99" t="s">
        <v>583</v>
      </c>
      <c r="BN187" s="99" t="s">
        <v>583</v>
      </c>
      <c r="BO187" s="99" t="s">
        <v>572</v>
      </c>
      <c r="BP187" s="99" t="s">
        <v>583</v>
      </c>
      <c r="BQ187" s="99" t="s">
        <v>572</v>
      </c>
      <c r="BR187" s="99" t="s">
        <v>583</v>
      </c>
      <c r="BS187" s="100" t="s">
        <v>583</v>
      </c>
      <c r="BT187" s="99" t="s">
        <v>572</v>
      </c>
      <c r="BU187" s="99" t="s">
        <v>583</v>
      </c>
      <c r="BV187" s="100" t="s">
        <v>572</v>
      </c>
      <c r="BW187" s="99" t="s">
        <v>583</v>
      </c>
      <c r="BX187" s="100" t="s">
        <v>583</v>
      </c>
      <c r="BY187" s="99" t="s">
        <v>583</v>
      </c>
      <c r="BZ187" s="99" t="s">
        <v>572</v>
      </c>
      <c r="CA187" s="100" t="s">
        <v>572</v>
      </c>
      <c r="CB187" s="100" t="s">
        <v>583</v>
      </c>
      <c r="CC187" s="100" t="s">
        <v>583</v>
      </c>
      <c r="CD187" s="99" t="s">
        <v>583</v>
      </c>
      <c r="CE187" s="100" t="s">
        <v>572</v>
      </c>
      <c r="CF187" s="99" t="s">
        <v>583</v>
      </c>
      <c r="CG187" s="99" t="s">
        <v>572</v>
      </c>
      <c r="CH187" s="100" t="s">
        <v>572</v>
      </c>
      <c r="CI187" s="100" t="s">
        <v>583</v>
      </c>
      <c r="CJ187" s="100" t="s">
        <v>583</v>
      </c>
      <c r="CK187" s="100" t="s">
        <v>572</v>
      </c>
      <c r="CL187" s="99" t="s">
        <v>583</v>
      </c>
      <c r="CM187" s="99" t="s">
        <v>572</v>
      </c>
      <c r="CN187" s="99" t="s">
        <v>583</v>
      </c>
      <c r="CO187" s="100" t="s">
        <v>583</v>
      </c>
      <c r="CP187" s="100" t="s">
        <v>576</v>
      </c>
      <c r="CQ187" s="100" t="s">
        <v>575</v>
      </c>
      <c r="CR187" s="100" t="s">
        <v>574</v>
      </c>
      <c r="CS187" s="100" t="s">
        <v>573</v>
      </c>
      <c r="CT187" s="100" t="s">
        <v>572</v>
      </c>
    </row>
    <row r="188" spans="1:98" s="90" customFormat="1" x14ac:dyDescent="0.25">
      <c r="A188" s="89" t="s">
        <v>1531</v>
      </c>
      <c r="B188" s="89" t="s">
        <v>284</v>
      </c>
      <c r="C188" s="91" t="s">
        <v>296</v>
      </c>
      <c r="D188" s="89" t="s">
        <v>1328</v>
      </c>
      <c r="E188" s="89" t="s">
        <v>571</v>
      </c>
      <c r="F188" s="89" t="s">
        <v>1329</v>
      </c>
      <c r="G188" s="89" t="s">
        <v>656</v>
      </c>
      <c r="H188" s="89" t="s">
        <v>77</v>
      </c>
      <c r="I188" s="99" t="s">
        <v>574</v>
      </c>
      <c r="J188" s="99" t="s">
        <v>572</v>
      </c>
      <c r="K188" s="100" t="s">
        <v>573</v>
      </c>
      <c r="L188" s="100" t="s">
        <v>574</v>
      </c>
      <c r="M188" s="99" t="s">
        <v>574</v>
      </c>
      <c r="N188" s="100" t="s">
        <v>576</v>
      </c>
      <c r="O188" s="100" t="s">
        <v>575</v>
      </c>
      <c r="P188" s="99" t="s">
        <v>572</v>
      </c>
      <c r="Q188" s="100" t="s">
        <v>575</v>
      </c>
      <c r="R188" s="99" t="s">
        <v>574</v>
      </c>
      <c r="S188" s="100" t="s">
        <v>574</v>
      </c>
      <c r="T188" s="100" t="s">
        <v>575</v>
      </c>
      <c r="U188" s="99" t="s">
        <v>572</v>
      </c>
      <c r="V188" s="100" t="s">
        <v>572</v>
      </c>
      <c r="W188" s="100" t="s">
        <v>576</v>
      </c>
      <c r="X188" s="100" t="s">
        <v>575</v>
      </c>
      <c r="Y188" s="99" t="s">
        <v>574</v>
      </c>
      <c r="Z188" s="99" t="s">
        <v>574</v>
      </c>
      <c r="AA188" s="99" t="s">
        <v>574</v>
      </c>
      <c r="AB188" s="99" t="s">
        <v>574</v>
      </c>
      <c r="AC188" s="99" t="s">
        <v>574</v>
      </c>
      <c r="AD188" s="99" t="s">
        <v>574</v>
      </c>
      <c r="AE188" s="99" t="s">
        <v>574</v>
      </c>
      <c r="AF188" s="99" t="s">
        <v>574</v>
      </c>
      <c r="AG188" s="99" t="s">
        <v>574</v>
      </c>
      <c r="AH188" s="99" t="s">
        <v>574</v>
      </c>
      <c r="AI188" s="99" t="s">
        <v>574</v>
      </c>
      <c r="AJ188" s="100" t="s">
        <v>852</v>
      </c>
      <c r="AK188" s="100" t="s">
        <v>1173</v>
      </c>
      <c r="AL188" s="100" t="s">
        <v>1330</v>
      </c>
      <c r="AM188" s="100" t="s">
        <v>1210</v>
      </c>
      <c r="AN188" s="100" t="s">
        <v>1331</v>
      </c>
      <c r="AO188" s="99" t="s">
        <v>572</v>
      </c>
      <c r="AP188" s="100" t="s">
        <v>577</v>
      </c>
      <c r="AQ188" s="100" t="s">
        <v>572</v>
      </c>
      <c r="AR188" s="99" t="s">
        <v>577</v>
      </c>
      <c r="AS188" s="99" t="s">
        <v>572</v>
      </c>
      <c r="AT188" s="99" t="s">
        <v>583</v>
      </c>
      <c r="AU188" s="100" t="s">
        <v>572</v>
      </c>
      <c r="AV188" s="100" t="s">
        <v>572</v>
      </c>
      <c r="AW188" s="99" t="s">
        <v>572</v>
      </c>
      <c r="AX188" s="100" t="s">
        <v>583</v>
      </c>
      <c r="AY188" s="99" t="s">
        <v>572</v>
      </c>
      <c r="AZ188" s="100" t="s">
        <v>572</v>
      </c>
      <c r="BA188" s="100" t="s">
        <v>572</v>
      </c>
      <c r="BB188" s="99" t="s">
        <v>583</v>
      </c>
      <c r="BC188" s="100" t="s">
        <v>583</v>
      </c>
      <c r="BD188" s="100" t="s">
        <v>572</v>
      </c>
      <c r="BE188" s="100" t="s">
        <v>572</v>
      </c>
      <c r="BF188" s="99" t="s">
        <v>583</v>
      </c>
      <c r="BG188" s="99" t="s">
        <v>572</v>
      </c>
      <c r="BH188" s="100" t="s">
        <v>583</v>
      </c>
      <c r="BI188" s="100" t="s">
        <v>587</v>
      </c>
      <c r="BJ188" s="99" t="s">
        <v>572</v>
      </c>
      <c r="BK188" s="99" t="s">
        <v>583</v>
      </c>
      <c r="BL188" s="99" t="s">
        <v>572</v>
      </c>
      <c r="BM188" s="100" t="s">
        <v>572</v>
      </c>
      <c r="BN188" s="99" t="s">
        <v>583</v>
      </c>
      <c r="BO188" s="99" t="s">
        <v>572</v>
      </c>
      <c r="BP188" s="100" t="s">
        <v>572</v>
      </c>
      <c r="BQ188" s="100" t="s">
        <v>583</v>
      </c>
      <c r="BR188" s="100" t="s">
        <v>572</v>
      </c>
      <c r="BS188" s="99" t="s">
        <v>572</v>
      </c>
      <c r="BT188" s="99" t="s">
        <v>572</v>
      </c>
      <c r="BU188" s="99" t="s">
        <v>583</v>
      </c>
      <c r="BV188" s="99" t="s">
        <v>583</v>
      </c>
      <c r="BW188" s="100" t="s">
        <v>572</v>
      </c>
      <c r="BX188" s="100" t="s">
        <v>572</v>
      </c>
      <c r="BY188" s="100" t="s">
        <v>572</v>
      </c>
      <c r="BZ188" s="100" t="s">
        <v>583</v>
      </c>
      <c r="CA188" s="99" t="s">
        <v>583</v>
      </c>
      <c r="CB188" s="99" t="s">
        <v>572</v>
      </c>
      <c r="CC188" s="99" t="s">
        <v>572</v>
      </c>
      <c r="CD188" s="99" t="s">
        <v>583</v>
      </c>
      <c r="CE188" s="100" t="s">
        <v>572</v>
      </c>
      <c r="CF188" s="100" t="s">
        <v>572</v>
      </c>
      <c r="CG188" s="99" t="s">
        <v>572</v>
      </c>
      <c r="CH188" s="99" t="s">
        <v>583</v>
      </c>
      <c r="CI188" s="100" t="s">
        <v>583</v>
      </c>
      <c r="CJ188" s="99" t="s">
        <v>572</v>
      </c>
      <c r="CK188" s="100" t="s">
        <v>572</v>
      </c>
      <c r="CL188" s="100" t="s">
        <v>572</v>
      </c>
      <c r="CM188" s="99" t="s">
        <v>572</v>
      </c>
      <c r="CN188" s="99" t="s">
        <v>583</v>
      </c>
      <c r="CO188" s="100" t="s">
        <v>583</v>
      </c>
      <c r="CP188" s="100" t="s">
        <v>574</v>
      </c>
      <c r="CQ188" s="100" t="s">
        <v>575</v>
      </c>
      <c r="CR188" s="100" t="s">
        <v>572</v>
      </c>
      <c r="CS188" s="100" t="s">
        <v>576</v>
      </c>
      <c r="CT188" s="100" t="s">
        <v>575</v>
      </c>
    </row>
    <row r="189" spans="1:98" s="90" customFormat="1" x14ac:dyDescent="0.25">
      <c r="A189" s="89" t="s">
        <v>1304</v>
      </c>
      <c r="B189" s="89" t="s">
        <v>284</v>
      </c>
      <c r="C189" s="91" t="s">
        <v>297</v>
      </c>
      <c r="D189" s="89" t="s">
        <v>846</v>
      </c>
      <c r="E189" s="89" t="s">
        <v>571</v>
      </c>
      <c r="F189" s="89" t="s">
        <v>1266</v>
      </c>
      <c r="G189" s="89" t="s">
        <v>691</v>
      </c>
      <c r="H189" s="89" t="s">
        <v>77</v>
      </c>
      <c r="I189" s="99" t="s">
        <v>574</v>
      </c>
      <c r="J189" s="99" t="s">
        <v>572</v>
      </c>
      <c r="K189" s="100" t="s">
        <v>574</v>
      </c>
      <c r="L189" s="100" t="s">
        <v>576</v>
      </c>
      <c r="M189" s="100" t="s">
        <v>572</v>
      </c>
      <c r="N189" s="100" t="s">
        <v>573</v>
      </c>
      <c r="O189" s="99" t="s">
        <v>576</v>
      </c>
      <c r="P189" s="99" t="s">
        <v>572</v>
      </c>
      <c r="Q189" s="99" t="s">
        <v>574</v>
      </c>
      <c r="R189" s="99" t="s">
        <v>574</v>
      </c>
      <c r="S189" s="99" t="s">
        <v>576</v>
      </c>
      <c r="T189" s="100" t="s">
        <v>575</v>
      </c>
      <c r="U189" s="100" t="s">
        <v>574</v>
      </c>
      <c r="V189" s="100" t="s">
        <v>576</v>
      </c>
      <c r="W189" s="99" t="s">
        <v>575</v>
      </c>
      <c r="X189" s="100" t="s">
        <v>573</v>
      </c>
      <c r="Y189" s="99" t="s">
        <v>574</v>
      </c>
      <c r="Z189" s="99" t="s">
        <v>574</v>
      </c>
      <c r="AA189" s="99" t="s">
        <v>574</v>
      </c>
      <c r="AB189" s="99" t="s">
        <v>574</v>
      </c>
      <c r="AC189" s="99" t="s">
        <v>574</v>
      </c>
      <c r="AD189" s="99" t="s">
        <v>574</v>
      </c>
      <c r="AE189" s="99" t="s">
        <v>574</v>
      </c>
      <c r="AF189" s="99" t="s">
        <v>574</v>
      </c>
      <c r="AG189" s="99" t="s">
        <v>574</v>
      </c>
      <c r="AH189" s="99" t="s">
        <v>574</v>
      </c>
      <c r="AI189" s="99" t="s">
        <v>574</v>
      </c>
      <c r="AJ189" s="100" t="s">
        <v>1333</v>
      </c>
      <c r="AK189" s="100" t="s">
        <v>961</v>
      </c>
      <c r="AL189" s="100" t="s">
        <v>962</v>
      </c>
      <c r="AM189" s="100" t="s">
        <v>1334</v>
      </c>
      <c r="AN189" s="100" t="s">
        <v>964</v>
      </c>
      <c r="AO189" s="100" t="s">
        <v>577</v>
      </c>
      <c r="AP189" s="99" t="s">
        <v>572</v>
      </c>
      <c r="AQ189" s="100" t="s">
        <v>572</v>
      </c>
      <c r="AR189" s="100" t="s">
        <v>572</v>
      </c>
      <c r="AS189" s="99" t="s">
        <v>572</v>
      </c>
      <c r="AT189" s="99" t="s">
        <v>583</v>
      </c>
      <c r="AU189" s="99" t="s">
        <v>583</v>
      </c>
      <c r="AV189" s="99" t="s">
        <v>583</v>
      </c>
      <c r="AW189" s="99" t="s">
        <v>572</v>
      </c>
      <c r="AX189" s="99" t="s">
        <v>572</v>
      </c>
      <c r="AY189" s="99" t="s">
        <v>572</v>
      </c>
      <c r="AZ189" s="99" t="s">
        <v>583</v>
      </c>
      <c r="BA189" s="99" t="s">
        <v>583</v>
      </c>
      <c r="BB189" s="100" t="s">
        <v>572</v>
      </c>
      <c r="BC189" s="99" t="s">
        <v>572</v>
      </c>
      <c r="BD189" s="99" t="s">
        <v>583</v>
      </c>
      <c r="BE189" s="99" t="s">
        <v>583</v>
      </c>
      <c r="BF189" s="100" t="s">
        <v>572</v>
      </c>
      <c r="BG189" s="100" t="s">
        <v>583</v>
      </c>
      <c r="BH189" s="99" t="s">
        <v>572</v>
      </c>
      <c r="BI189" s="100" t="s">
        <v>587</v>
      </c>
      <c r="BJ189" s="99" t="s">
        <v>572</v>
      </c>
      <c r="BK189" s="100" t="s">
        <v>572</v>
      </c>
      <c r="BL189" s="99" t="s">
        <v>572</v>
      </c>
      <c r="BM189" s="99" t="s">
        <v>583</v>
      </c>
      <c r="BN189" s="100" t="s">
        <v>572</v>
      </c>
      <c r="BO189" s="99" t="s">
        <v>572</v>
      </c>
      <c r="BP189" s="100" t="s">
        <v>572</v>
      </c>
      <c r="BQ189" s="100" t="s">
        <v>583</v>
      </c>
      <c r="BR189" s="99" t="s">
        <v>583</v>
      </c>
      <c r="BS189" s="99" t="s">
        <v>572</v>
      </c>
      <c r="BT189" s="99" t="s">
        <v>572</v>
      </c>
      <c r="BU189" s="99" t="s">
        <v>583</v>
      </c>
      <c r="BV189" s="100" t="s">
        <v>572</v>
      </c>
      <c r="BW189" s="99" t="s">
        <v>583</v>
      </c>
      <c r="BX189" s="100" t="s">
        <v>583</v>
      </c>
      <c r="BY189" s="99" t="s">
        <v>583</v>
      </c>
      <c r="BZ189" s="99" t="s">
        <v>572</v>
      </c>
      <c r="CA189" s="100" t="s">
        <v>572</v>
      </c>
      <c r="CB189" s="99" t="s">
        <v>572</v>
      </c>
      <c r="CC189" s="99" t="s">
        <v>572</v>
      </c>
      <c r="CD189" s="99" t="s">
        <v>583</v>
      </c>
      <c r="CE189" s="99" t="s">
        <v>583</v>
      </c>
      <c r="CF189" s="100" t="s">
        <v>572</v>
      </c>
      <c r="CG189" s="100" t="s">
        <v>583</v>
      </c>
      <c r="CH189" s="99" t="s">
        <v>583</v>
      </c>
      <c r="CI189" s="99" t="s">
        <v>572</v>
      </c>
      <c r="CJ189" s="99" t="s">
        <v>572</v>
      </c>
      <c r="CK189" s="99" t="s">
        <v>583</v>
      </c>
      <c r="CL189" s="99" t="s">
        <v>583</v>
      </c>
      <c r="CM189" s="99" t="s">
        <v>572</v>
      </c>
      <c r="CN189" s="100" t="s">
        <v>572</v>
      </c>
      <c r="CO189" s="100" t="s">
        <v>583</v>
      </c>
      <c r="CP189" s="100" t="s">
        <v>576</v>
      </c>
      <c r="CQ189" s="100" t="s">
        <v>575</v>
      </c>
      <c r="CR189" s="100" t="s">
        <v>574</v>
      </c>
      <c r="CS189" s="100" t="s">
        <v>573</v>
      </c>
      <c r="CT189" s="100" t="s">
        <v>572</v>
      </c>
    </row>
    <row r="190" spans="1:98" s="90" customFormat="1" x14ac:dyDescent="0.25">
      <c r="A190" s="89" t="s">
        <v>1532</v>
      </c>
      <c r="B190" s="89" t="s">
        <v>284</v>
      </c>
      <c r="C190" s="91" t="s">
        <v>298</v>
      </c>
      <c r="D190" s="89" t="s">
        <v>1335</v>
      </c>
      <c r="E190" s="89" t="s">
        <v>571</v>
      </c>
      <c r="F190" s="89" t="s">
        <v>1336</v>
      </c>
      <c r="G190" s="89" t="s">
        <v>674</v>
      </c>
      <c r="H190" s="89" t="s">
        <v>77</v>
      </c>
      <c r="I190" s="99" t="s">
        <v>574</v>
      </c>
      <c r="J190" s="99" t="s">
        <v>572</v>
      </c>
      <c r="K190" s="100" t="s">
        <v>575</v>
      </c>
      <c r="L190" s="100" t="s">
        <v>574</v>
      </c>
      <c r="M190" s="100" t="s">
        <v>573</v>
      </c>
      <c r="N190" s="99" t="s">
        <v>575</v>
      </c>
      <c r="O190" s="99" t="s">
        <v>576</v>
      </c>
      <c r="P190" s="99" t="s">
        <v>572</v>
      </c>
      <c r="Q190" s="99" t="s">
        <v>574</v>
      </c>
      <c r="R190" s="99" t="s">
        <v>574</v>
      </c>
      <c r="S190" s="100" t="s">
        <v>575</v>
      </c>
      <c r="T190" s="99" t="s">
        <v>573</v>
      </c>
      <c r="U190" s="99" t="s">
        <v>572</v>
      </c>
      <c r="V190" s="99" t="s">
        <v>574</v>
      </c>
      <c r="W190" s="100" t="s">
        <v>572</v>
      </c>
      <c r="X190" s="99" t="s">
        <v>576</v>
      </c>
      <c r="Y190" s="99" t="s">
        <v>574</v>
      </c>
      <c r="Z190" s="99" t="s">
        <v>574</v>
      </c>
      <c r="AA190" s="99" t="s">
        <v>574</v>
      </c>
      <c r="AB190" s="99" t="s">
        <v>574</v>
      </c>
      <c r="AC190" s="99" t="s">
        <v>574</v>
      </c>
      <c r="AD190" s="99" t="s">
        <v>574</v>
      </c>
      <c r="AE190" s="99" t="s">
        <v>574</v>
      </c>
      <c r="AF190" s="99" t="s">
        <v>574</v>
      </c>
      <c r="AG190" s="99" t="s">
        <v>574</v>
      </c>
      <c r="AH190" s="99" t="s">
        <v>574</v>
      </c>
      <c r="AI190" s="99" t="s">
        <v>574</v>
      </c>
      <c r="AJ190" s="100" t="s">
        <v>1337</v>
      </c>
      <c r="AK190" s="100" t="s">
        <v>1001</v>
      </c>
      <c r="AL190" s="100" t="s">
        <v>997</v>
      </c>
      <c r="AM190" s="100" t="s">
        <v>854</v>
      </c>
      <c r="AN190" s="100" t="s">
        <v>1338</v>
      </c>
      <c r="AO190" s="100" t="s">
        <v>577</v>
      </c>
      <c r="AP190" s="99" t="s">
        <v>572</v>
      </c>
      <c r="AQ190" s="100" t="s">
        <v>572</v>
      </c>
      <c r="AR190" s="99" t="s">
        <v>577</v>
      </c>
      <c r="AS190" s="99" t="s">
        <v>572</v>
      </c>
      <c r="AT190" s="100" t="s">
        <v>572</v>
      </c>
      <c r="AU190" s="100" t="s">
        <v>572</v>
      </c>
      <c r="AV190" s="100" t="s">
        <v>572</v>
      </c>
      <c r="AW190" s="99" t="s">
        <v>572</v>
      </c>
      <c r="AX190" s="100" t="s">
        <v>583</v>
      </c>
      <c r="AY190" s="100" t="s">
        <v>583</v>
      </c>
      <c r="AZ190" s="99" t="s">
        <v>583</v>
      </c>
      <c r="BA190" s="100" t="s">
        <v>572</v>
      </c>
      <c r="BB190" s="100" t="s">
        <v>572</v>
      </c>
      <c r="BC190" s="99" t="s">
        <v>572</v>
      </c>
      <c r="BD190" s="99" t="s">
        <v>583</v>
      </c>
      <c r="BE190" s="100" t="s">
        <v>572</v>
      </c>
      <c r="BF190" s="100" t="s">
        <v>572</v>
      </c>
      <c r="BG190" s="99" t="s">
        <v>572</v>
      </c>
      <c r="BH190" s="99" t="s">
        <v>572</v>
      </c>
      <c r="BI190" s="100" t="s">
        <v>587</v>
      </c>
      <c r="BJ190" s="99" t="s">
        <v>572</v>
      </c>
      <c r="BK190" s="100" t="s">
        <v>572</v>
      </c>
      <c r="BL190" s="99" t="s">
        <v>572</v>
      </c>
      <c r="BM190" s="100" t="s">
        <v>572</v>
      </c>
      <c r="BN190" s="100" t="s">
        <v>572</v>
      </c>
      <c r="BO190" s="99" t="s">
        <v>572</v>
      </c>
      <c r="BP190" s="100" t="s">
        <v>572</v>
      </c>
      <c r="BQ190" s="100" t="s">
        <v>583</v>
      </c>
      <c r="BR190" s="100" t="s">
        <v>572</v>
      </c>
      <c r="BS190" s="99" t="s">
        <v>572</v>
      </c>
      <c r="BT190" s="100" t="s">
        <v>583</v>
      </c>
      <c r="BU190" s="99" t="s">
        <v>583</v>
      </c>
      <c r="BV190" s="100" t="s">
        <v>572</v>
      </c>
      <c r="BW190" s="100" t="s">
        <v>572</v>
      </c>
      <c r="BX190" s="100" t="s">
        <v>583</v>
      </c>
      <c r="BY190" s="99" t="s">
        <v>583</v>
      </c>
      <c r="BZ190" s="99" t="s">
        <v>572</v>
      </c>
      <c r="CA190" s="99" t="s">
        <v>583</v>
      </c>
      <c r="CB190" s="99" t="s">
        <v>572</v>
      </c>
      <c r="CC190" s="99" t="s">
        <v>572</v>
      </c>
      <c r="CD190" s="100" t="s">
        <v>572</v>
      </c>
      <c r="CE190" s="99" t="s">
        <v>583</v>
      </c>
      <c r="CF190" s="99" t="s">
        <v>583</v>
      </c>
      <c r="CG190" s="99" t="s">
        <v>572</v>
      </c>
      <c r="CH190" s="100" t="s">
        <v>572</v>
      </c>
      <c r="CI190" s="100" t="s">
        <v>583</v>
      </c>
      <c r="CJ190" s="99" t="s">
        <v>572</v>
      </c>
      <c r="CK190" s="99" t="s">
        <v>583</v>
      </c>
      <c r="CL190" s="100" t="s">
        <v>572</v>
      </c>
      <c r="CM190" s="99" t="s">
        <v>572</v>
      </c>
      <c r="CN190" s="100" t="s">
        <v>572</v>
      </c>
      <c r="CO190" s="99" t="s">
        <v>572</v>
      </c>
      <c r="CP190" s="100" t="s">
        <v>575</v>
      </c>
      <c r="CQ190" s="100" t="s">
        <v>573</v>
      </c>
      <c r="CR190" s="100" t="s">
        <v>572</v>
      </c>
      <c r="CS190" s="100" t="s">
        <v>574</v>
      </c>
      <c r="CT190" s="100" t="s">
        <v>829</v>
      </c>
    </row>
    <row r="191" spans="1:98" s="90" customFormat="1" x14ac:dyDescent="0.25">
      <c r="A191" s="89" t="s">
        <v>1305</v>
      </c>
      <c r="B191" s="89" t="s">
        <v>284</v>
      </c>
      <c r="C191" s="91" t="s">
        <v>299</v>
      </c>
      <c r="D191" s="89" t="s">
        <v>1006</v>
      </c>
      <c r="E191" s="89" t="s">
        <v>571</v>
      </c>
      <c r="F191" s="89" t="s">
        <v>1098</v>
      </c>
      <c r="G191" s="89" t="s">
        <v>758</v>
      </c>
      <c r="H191" s="89" t="s">
        <v>77</v>
      </c>
      <c r="I191" s="99" t="s">
        <v>574</v>
      </c>
      <c r="J191" s="99" t="s">
        <v>572</v>
      </c>
      <c r="K191" s="99" t="s">
        <v>572</v>
      </c>
      <c r="L191" s="99" t="s">
        <v>573</v>
      </c>
      <c r="M191" s="99" t="s">
        <v>574</v>
      </c>
      <c r="N191" s="99" t="s">
        <v>575</v>
      </c>
      <c r="O191" s="99" t="s">
        <v>576</v>
      </c>
      <c r="P191" s="99" t="s">
        <v>572</v>
      </c>
      <c r="Q191" s="99" t="s">
        <v>574</v>
      </c>
      <c r="R191" s="99" t="s">
        <v>574</v>
      </c>
      <c r="S191" s="99" t="s">
        <v>576</v>
      </c>
      <c r="T191" s="99" t="s">
        <v>573</v>
      </c>
      <c r="U191" s="99" t="s">
        <v>572</v>
      </c>
      <c r="V191" s="99" t="s">
        <v>574</v>
      </c>
      <c r="W191" s="99" t="s">
        <v>575</v>
      </c>
      <c r="X191" s="99" t="s">
        <v>576</v>
      </c>
      <c r="Y191" s="99" t="s">
        <v>574</v>
      </c>
      <c r="Z191" s="99" t="s">
        <v>574</v>
      </c>
      <c r="AA191" s="99" t="s">
        <v>574</v>
      </c>
      <c r="AB191" s="99" t="s">
        <v>574</v>
      </c>
      <c r="AC191" s="99" t="s">
        <v>574</v>
      </c>
      <c r="AD191" s="99" t="s">
        <v>574</v>
      </c>
      <c r="AE191" s="99" t="s">
        <v>574</v>
      </c>
      <c r="AF191" s="99" t="s">
        <v>574</v>
      </c>
      <c r="AG191" s="99" t="s">
        <v>574</v>
      </c>
      <c r="AH191" s="99" t="s">
        <v>574</v>
      </c>
      <c r="AI191" s="99" t="s">
        <v>574</v>
      </c>
      <c r="AJ191" s="100" t="s">
        <v>920</v>
      </c>
      <c r="AK191" s="100" t="s">
        <v>943</v>
      </c>
      <c r="AL191" s="100" t="s">
        <v>1086</v>
      </c>
      <c r="AM191" s="100" t="s">
        <v>933</v>
      </c>
      <c r="AN191" s="100" t="s">
        <v>1533</v>
      </c>
      <c r="AO191" s="99" t="s">
        <v>572</v>
      </c>
      <c r="AP191" s="100" t="s">
        <v>577</v>
      </c>
      <c r="AQ191" s="100" t="s">
        <v>572</v>
      </c>
      <c r="AR191" s="99" t="s">
        <v>577</v>
      </c>
      <c r="AS191" s="100" t="s">
        <v>577</v>
      </c>
      <c r="AT191" s="99" t="s">
        <v>583</v>
      </c>
      <c r="AU191" s="99" t="s">
        <v>583</v>
      </c>
      <c r="AV191" s="99" t="s">
        <v>583</v>
      </c>
      <c r="AW191" s="99" t="s">
        <v>572</v>
      </c>
      <c r="AX191" s="99" t="s">
        <v>572</v>
      </c>
      <c r="AY191" s="99" t="s">
        <v>572</v>
      </c>
      <c r="AZ191" s="99" t="s">
        <v>583</v>
      </c>
      <c r="BA191" s="99" t="s">
        <v>583</v>
      </c>
      <c r="BB191" s="100" t="s">
        <v>572</v>
      </c>
      <c r="BC191" s="99" t="s">
        <v>572</v>
      </c>
      <c r="BD191" s="99" t="s">
        <v>583</v>
      </c>
      <c r="BE191" s="99" t="s">
        <v>583</v>
      </c>
      <c r="BF191" s="99" t="s">
        <v>583</v>
      </c>
      <c r="BG191" s="99" t="s">
        <v>572</v>
      </c>
      <c r="BH191" s="99" t="s">
        <v>572</v>
      </c>
      <c r="BI191" s="100" t="s">
        <v>587</v>
      </c>
      <c r="BJ191" s="99" t="s">
        <v>572</v>
      </c>
      <c r="BK191" s="99" t="s">
        <v>583</v>
      </c>
      <c r="BL191" s="99" t="s">
        <v>572</v>
      </c>
      <c r="BM191" s="99" t="s">
        <v>583</v>
      </c>
      <c r="BN191" s="99" t="s">
        <v>583</v>
      </c>
      <c r="BO191" s="99" t="s">
        <v>572</v>
      </c>
      <c r="BP191" s="99" t="s">
        <v>583</v>
      </c>
      <c r="BQ191" s="99" t="s">
        <v>572</v>
      </c>
      <c r="BR191" s="99" t="s">
        <v>583</v>
      </c>
      <c r="BS191" s="99" t="s">
        <v>572</v>
      </c>
      <c r="BT191" s="99" t="s">
        <v>572</v>
      </c>
      <c r="BU191" s="99" t="s">
        <v>583</v>
      </c>
      <c r="BV191" s="99" t="s">
        <v>583</v>
      </c>
      <c r="BW191" s="99" t="s">
        <v>583</v>
      </c>
      <c r="BX191" s="100" t="s">
        <v>583</v>
      </c>
      <c r="BY191" s="99" t="s">
        <v>583</v>
      </c>
      <c r="BZ191" s="99" t="s">
        <v>572</v>
      </c>
      <c r="CA191" s="100" t="s">
        <v>572</v>
      </c>
      <c r="CB191" s="100" t="s">
        <v>583</v>
      </c>
      <c r="CC191" s="100" t="s">
        <v>583</v>
      </c>
      <c r="CD191" s="99" t="s">
        <v>583</v>
      </c>
      <c r="CE191" s="100" t="s">
        <v>572</v>
      </c>
      <c r="CF191" s="99" t="s">
        <v>583</v>
      </c>
      <c r="CG191" s="99" t="s">
        <v>572</v>
      </c>
      <c r="CH191" s="100" t="s">
        <v>572</v>
      </c>
      <c r="CI191" s="100" t="s">
        <v>583</v>
      </c>
      <c r="CJ191" s="100" t="s">
        <v>583</v>
      </c>
      <c r="CK191" s="99" t="s">
        <v>583</v>
      </c>
      <c r="CL191" s="99" t="s">
        <v>583</v>
      </c>
      <c r="CM191" s="99" t="s">
        <v>572</v>
      </c>
      <c r="CN191" s="99" t="s">
        <v>583</v>
      </c>
      <c r="CO191" s="100" t="s">
        <v>583</v>
      </c>
      <c r="CP191" s="100" t="s">
        <v>576</v>
      </c>
      <c r="CQ191" s="100" t="s">
        <v>575</v>
      </c>
      <c r="CR191" s="100" t="s">
        <v>574</v>
      </c>
      <c r="CS191" s="100" t="s">
        <v>573</v>
      </c>
      <c r="CT191" s="100" t="s">
        <v>572</v>
      </c>
    </row>
    <row r="192" spans="1:98" s="90" customFormat="1" x14ac:dyDescent="0.25">
      <c r="A192" s="89" t="s">
        <v>1306</v>
      </c>
      <c r="B192" s="89" t="s">
        <v>284</v>
      </c>
      <c r="C192" s="91" t="s">
        <v>300</v>
      </c>
      <c r="D192" s="89" t="s">
        <v>1008</v>
      </c>
      <c r="E192" s="89" t="s">
        <v>571</v>
      </c>
      <c r="F192" s="89" t="s">
        <v>1089</v>
      </c>
      <c r="G192" s="89" t="s">
        <v>754</v>
      </c>
      <c r="H192" s="89" t="s">
        <v>77</v>
      </c>
      <c r="I192" s="99" t="s">
        <v>574</v>
      </c>
      <c r="J192" s="99" t="s">
        <v>572</v>
      </c>
      <c r="K192" s="99" t="s">
        <v>572</v>
      </c>
      <c r="L192" s="99" t="s">
        <v>573</v>
      </c>
      <c r="M192" s="99" t="s">
        <v>574</v>
      </c>
      <c r="N192" s="99" t="s">
        <v>575</v>
      </c>
      <c r="O192" s="99" t="s">
        <v>576</v>
      </c>
      <c r="P192" s="99" t="s">
        <v>572</v>
      </c>
      <c r="Q192" s="99" t="s">
        <v>574</v>
      </c>
      <c r="R192" s="100" t="s">
        <v>572</v>
      </c>
      <c r="S192" s="99" t="s">
        <v>576</v>
      </c>
      <c r="T192" s="99" t="s">
        <v>573</v>
      </c>
      <c r="U192" s="99" t="s">
        <v>572</v>
      </c>
      <c r="V192" s="99" t="s">
        <v>574</v>
      </c>
      <c r="W192" s="99" t="s">
        <v>575</v>
      </c>
      <c r="X192" s="100" t="s">
        <v>575</v>
      </c>
      <c r="Y192" s="99" t="s">
        <v>574</v>
      </c>
      <c r="Z192" s="99" t="s">
        <v>574</v>
      </c>
      <c r="AA192" s="99" t="s">
        <v>574</v>
      </c>
      <c r="AB192" s="99" t="s">
        <v>574</v>
      </c>
      <c r="AC192" s="99" t="s">
        <v>574</v>
      </c>
      <c r="AD192" s="99" t="s">
        <v>574</v>
      </c>
      <c r="AE192" s="99" t="s">
        <v>574</v>
      </c>
      <c r="AF192" s="99" t="s">
        <v>574</v>
      </c>
      <c r="AG192" s="99" t="s">
        <v>574</v>
      </c>
      <c r="AH192" s="99" t="s">
        <v>574</v>
      </c>
      <c r="AI192" s="99" t="s">
        <v>574</v>
      </c>
      <c r="AJ192" s="100" t="s">
        <v>1009</v>
      </c>
      <c r="AK192" s="100" t="s">
        <v>831</v>
      </c>
      <c r="AL192" s="100" t="s">
        <v>921</v>
      </c>
      <c r="AM192" s="100" t="s">
        <v>854</v>
      </c>
      <c r="AN192" s="100" t="s">
        <v>832</v>
      </c>
      <c r="AO192" s="99" t="s">
        <v>572</v>
      </c>
      <c r="AP192" s="100" t="s">
        <v>577</v>
      </c>
      <c r="AQ192" s="99" t="s">
        <v>577</v>
      </c>
      <c r="AR192" s="100" t="s">
        <v>572</v>
      </c>
      <c r="AS192" s="99" t="s">
        <v>572</v>
      </c>
      <c r="AT192" s="100" t="s">
        <v>572</v>
      </c>
      <c r="AU192" s="100" t="s">
        <v>572</v>
      </c>
      <c r="AV192" s="99" t="s">
        <v>583</v>
      </c>
      <c r="AW192" s="99" t="s">
        <v>572</v>
      </c>
      <c r="AX192" s="100" t="s">
        <v>583</v>
      </c>
      <c r="AY192" s="99" t="s">
        <v>572</v>
      </c>
      <c r="AZ192" s="99" t="s">
        <v>583</v>
      </c>
      <c r="BA192" s="99" t="s">
        <v>583</v>
      </c>
      <c r="BB192" s="99" t="s">
        <v>583</v>
      </c>
      <c r="BC192" s="99" t="s">
        <v>572</v>
      </c>
      <c r="BD192" s="99" t="s">
        <v>583</v>
      </c>
      <c r="BE192" s="99" t="s">
        <v>583</v>
      </c>
      <c r="BF192" s="99" t="s">
        <v>583</v>
      </c>
      <c r="BG192" s="99" t="s">
        <v>572</v>
      </c>
      <c r="BH192" s="100" t="s">
        <v>583</v>
      </c>
      <c r="BI192" s="100" t="s">
        <v>587</v>
      </c>
      <c r="BJ192" s="99" t="s">
        <v>572</v>
      </c>
      <c r="BK192" s="99" t="s">
        <v>583</v>
      </c>
      <c r="BL192" s="99" t="s">
        <v>572</v>
      </c>
      <c r="BM192" s="99" t="s">
        <v>583</v>
      </c>
      <c r="BN192" s="99" t="s">
        <v>583</v>
      </c>
      <c r="BO192" s="99" t="s">
        <v>572</v>
      </c>
      <c r="BP192" s="99" t="s">
        <v>583</v>
      </c>
      <c r="BQ192" s="99" t="s">
        <v>572</v>
      </c>
      <c r="BR192" s="99" t="s">
        <v>583</v>
      </c>
      <c r="BS192" s="99" t="s">
        <v>572</v>
      </c>
      <c r="BT192" s="99" t="s">
        <v>572</v>
      </c>
      <c r="BU192" s="99" t="s">
        <v>583</v>
      </c>
      <c r="BV192" s="100" t="s">
        <v>572</v>
      </c>
      <c r="BW192" s="99" t="s">
        <v>583</v>
      </c>
      <c r="BX192" s="100" t="s">
        <v>583</v>
      </c>
      <c r="BY192" s="99" t="s">
        <v>583</v>
      </c>
      <c r="BZ192" s="99" t="s">
        <v>572</v>
      </c>
      <c r="CA192" s="100" t="s">
        <v>572</v>
      </c>
      <c r="CB192" s="100" t="s">
        <v>583</v>
      </c>
      <c r="CC192" s="100" t="s">
        <v>583</v>
      </c>
      <c r="CD192" s="99" t="s">
        <v>583</v>
      </c>
      <c r="CE192" s="100" t="s">
        <v>572</v>
      </c>
      <c r="CF192" s="99" t="s">
        <v>583</v>
      </c>
      <c r="CG192" s="99" t="s">
        <v>572</v>
      </c>
      <c r="CH192" s="99" t="s">
        <v>583</v>
      </c>
      <c r="CI192" s="100" t="s">
        <v>583</v>
      </c>
      <c r="CJ192" s="100" t="s">
        <v>583</v>
      </c>
      <c r="CK192" s="99" t="s">
        <v>583</v>
      </c>
      <c r="CL192" s="99" t="s">
        <v>583</v>
      </c>
      <c r="CM192" s="99" t="s">
        <v>572</v>
      </c>
      <c r="CN192" s="99" t="s">
        <v>583</v>
      </c>
      <c r="CO192" s="100" t="s">
        <v>583</v>
      </c>
      <c r="CP192" s="100" t="s">
        <v>576</v>
      </c>
      <c r="CQ192" s="100" t="s">
        <v>575</v>
      </c>
      <c r="CR192" s="100" t="s">
        <v>574</v>
      </c>
      <c r="CS192" s="100" t="s">
        <v>573</v>
      </c>
      <c r="CT192" s="100" t="s">
        <v>572</v>
      </c>
    </row>
    <row r="193" spans="1:98" s="90" customFormat="1" x14ac:dyDescent="0.25">
      <c r="A193" s="89" t="s">
        <v>1534</v>
      </c>
      <c r="B193" s="89" t="s">
        <v>284</v>
      </c>
      <c r="C193" s="91" t="s">
        <v>301</v>
      </c>
      <c r="D193" s="89" t="s">
        <v>1339</v>
      </c>
      <c r="E193" s="89" t="s">
        <v>571</v>
      </c>
      <c r="F193" s="89" t="s">
        <v>1216</v>
      </c>
      <c r="G193" s="89" t="s">
        <v>668</v>
      </c>
      <c r="H193" s="89" t="s">
        <v>77</v>
      </c>
      <c r="I193" s="99" t="s">
        <v>574</v>
      </c>
      <c r="J193" s="99" t="s">
        <v>572</v>
      </c>
      <c r="K193" s="100" t="s">
        <v>575</v>
      </c>
      <c r="L193" s="100" t="s">
        <v>575</v>
      </c>
      <c r="M193" s="100" t="s">
        <v>573</v>
      </c>
      <c r="N193" s="100" t="s">
        <v>573</v>
      </c>
      <c r="O193" s="100" t="s">
        <v>573</v>
      </c>
      <c r="P193" s="99" t="s">
        <v>572</v>
      </c>
      <c r="Q193" s="99" t="s">
        <v>574</v>
      </c>
      <c r="R193" s="99" t="s">
        <v>574</v>
      </c>
      <c r="S193" s="100" t="s">
        <v>573</v>
      </c>
      <c r="T193" s="100" t="s">
        <v>576</v>
      </c>
      <c r="U193" s="100" t="s">
        <v>573</v>
      </c>
      <c r="V193" s="99" t="s">
        <v>574</v>
      </c>
      <c r="W193" s="100" t="s">
        <v>572</v>
      </c>
      <c r="X193" s="99" t="s">
        <v>576</v>
      </c>
      <c r="Y193" s="99" t="s">
        <v>574</v>
      </c>
      <c r="Z193" s="99" t="s">
        <v>574</v>
      </c>
      <c r="AA193" s="99" t="s">
        <v>574</v>
      </c>
      <c r="AB193" s="99" t="s">
        <v>574</v>
      </c>
      <c r="AC193" s="99" t="s">
        <v>574</v>
      </c>
      <c r="AD193" s="99" t="s">
        <v>574</v>
      </c>
      <c r="AE193" s="99" t="s">
        <v>574</v>
      </c>
      <c r="AF193" s="99" t="s">
        <v>574</v>
      </c>
      <c r="AG193" s="99" t="s">
        <v>574</v>
      </c>
      <c r="AH193" s="99" t="s">
        <v>574</v>
      </c>
      <c r="AI193" s="99" t="s">
        <v>574</v>
      </c>
      <c r="AJ193" s="100" t="s">
        <v>1340</v>
      </c>
      <c r="AK193" s="100" t="s">
        <v>1341</v>
      </c>
      <c r="AL193" s="100" t="s">
        <v>944</v>
      </c>
      <c r="AM193" s="100" t="s">
        <v>1342</v>
      </c>
      <c r="AN193" s="100" t="s">
        <v>884</v>
      </c>
      <c r="AO193" s="99" t="s">
        <v>572</v>
      </c>
      <c r="AP193" s="100" t="s">
        <v>577</v>
      </c>
      <c r="AQ193" s="99" t="s">
        <v>577</v>
      </c>
      <c r="AR193" s="100" t="s">
        <v>572</v>
      </c>
      <c r="AS193" s="99" t="s">
        <v>572</v>
      </c>
      <c r="AT193" s="99" t="s">
        <v>583</v>
      </c>
      <c r="AU193" s="100" t="s">
        <v>572</v>
      </c>
      <c r="AV193" s="100" t="s">
        <v>572</v>
      </c>
      <c r="AW193" s="99" t="s">
        <v>572</v>
      </c>
      <c r="AX193" s="100" t="s">
        <v>583</v>
      </c>
      <c r="AY193" s="99" t="s">
        <v>572</v>
      </c>
      <c r="AZ193" s="99" t="s">
        <v>583</v>
      </c>
      <c r="BA193" s="100" t="s">
        <v>572</v>
      </c>
      <c r="BB193" s="100" t="s">
        <v>572</v>
      </c>
      <c r="BC193" s="100" t="s">
        <v>583</v>
      </c>
      <c r="BD193" s="100" t="s">
        <v>572</v>
      </c>
      <c r="BE193" s="100" t="s">
        <v>572</v>
      </c>
      <c r="BF193" s="99" t="s">
        <v>583</v>
      </c>
      <c r="BG193" s="100" t="s">
        <v>583</v>
      </c>
      <c r="BH193" s="99" t="s">
        <v>572</v>
      </c>
      <c r="BI193" s="100" t="s">
        <v>587</v>
      </c>
      <c r="BJ193" s="99" t="s">
        <v>572</v>
      </c>
      <c r="BK193" s="99" t="s">
        <v>583</v>
      </c>
      <c r="BL193" s="99" t="s">
        <v>572</v>
      </c>
      <c r="BM193" s="99" t="s">
        <v>583</v>
      </c>
      <c r="BN193" s="100" t="s">
        <v>572</v>
      </c>
      <c r="BO193" s="99" t="s">
        <v>572</v>
      </c>
      <c r="BP193" s="99" t="s">
        <v>583</v>
      </c>
      <c r="BQ193" s="100" t="s">
        <v>583</v>
      </c>
      <c r="BR193" s="100" t="s">
        <v>572</v>
      </c>
      <c r="BS193" s="99" t="s">
        <v>572</v>
      </c>
      <c r="BT193" s="100" t="s">
        <v>583</v>
      </c>
      <c r="BU193" s="100" t="s">
        <v>572</v>
      </c>
      <c r="BV193" s="100" t="s">
        <v>572</v>
      </c>
      <c r="BW193" s="99" t="s">
        <v>583</v>
      </c>
      <c r="BX193" s="100" t="s">
        <v>572</v>
      </c>
      <c r="BY193" s="100" t="s">
        <v>572</v>
      </c>
      <c r="BZ193" s="100" t="s">
        <v>583</v>
      </c>
      <c r="CA193" s="100" t="s">
        <v>572</v>
      </c>
      <c r="CB193" s="100" t="s">
        <v>583</v>
      </c>
      <c r="CC193" s="99" t="s">
        <v>572</v>
      </c>
      <c r="CD193" s="99" t="s">
        <v>583</v>
      </c>
      <c r="CE193" s="100" t="s">
        <v>572</v>
      </c>
      <c r="CF193" s="99" t="s">
        <v>583</v>
      </c>
      <c r="CG193" s="99" t="s">
        <v>572</v>
      </c>
      <c r="CH193" s="100" t="s">
        <v>572</v>
      </c>
      <c r="CI193" s="100" t="s">
        <v>583</v>
      </c>
      <c r="CJ193" s="99" t="s">
        <v>572</v>
      </c>
      <c r="CK193" s="99" t="s">
        <v>583</v>
      </c>
      <c r="CL193" s="100" t="s">
        <v>572</v>
      </c>
      <c r="CM193" s="99" t="s">
        <v>572</v>
      </c>
      <c r="CN193" s="99" t="s">
        <v>583</v>
      </c>
      <c r="CO193" s="100" t="s">
        <v>583</v>
      </c>
      <c r="CP193" s="100" t="s">
        <v>574</v>
      </c>
      <c r="CQ193" s="100" t="s">
        <v>573</v>
      </c>
      <c r="CR193" s="100" t="s">
        <v>575</v>
      </c>
      <c r="CS193" s="100" t="s">
        <v>572</v>
      </c>
      <c r="CT193" s="100" t="s">
        <v>576</v>
      </c>
    </row>
    <row r="194" spans="1:98" s="90" customFormat="1" x14ac:dyDescent="0.25">
      <c r="A194" s="89" t="s">
        <v>1313</v>
      </c>
      <c r="B194" s="89" t="s">
        <v>284</v>
      </c>
      <c r="C194" s="91" t="s">
        <v>302</v>
      </c>
      <c r="D194" s="89" t="s">
        <v>694</v>
      </c>
      <c r="E194" s="89" t="s">
        <v>571</v>
      </c>
      <c r="F194" s="89" t="s">
        <v>1535</v>
      </c>
      <c r="G194" s="89" t="s">
        <v>740</v>
      </c>
      <c r="H194" s="89" t="s">
        <v>77</v>
      </c>
      <c r="I194" s="99" t="s">
        <v>574</v>
      </c>
      <c r="J194" s="99" t="s">
        <v>572</v>
      </c>
      <c r="K194" s="99" t="s">
        <v>572</v>
      </c>
      <c r="L194" s="99" t="s">
        <v>573</v>
      </c>
      <c r="M194" s="99" t="s">
        <v>574</v>
      </c>
      <c r="N194" s="99" t="s">
        <v>575</v>
      </c>
      <c r="O194" s="99" t="s">
        <v>576</v>
      </c>
      <c r="P194" s="100" t="s">
        <v>576</v>
      </c>
      <c r="Q194" s="99" t="s">
        <v>574</v>
      </c>
      <c r="R194" s="99" t="s">
        <v>574</v>
      </c>
      <c r="S194" s="100" t="s">
        <v>573</v>
      </c>
      <c r="T194" s="100" t="s">
        <v>572</v>
      </c>
      <c r="U194" s="100" t="s">
        <v>575</v>
      </c>
      <c r="V194" s="99" t="s">
        <v>574</v>
      </c>
      <c r="W194" s="99" t="s">
        <v>575</v>
      </c>
      <c r="X194" s="99" t="s">
        <v>576</v>
      </c>
      <c r="Y194" s="99" t="s">
        <v>574</v>
      </c>
      <c r="Z194" s="99" t="s">
        <v>574</v>
      </c>
      <c r="AA194" s="99" t="s">
        <v>574</v>
      </c>
      <c r="AB194" s="99" t="s">
        <v>574</v>
      </c>
      <c r="AC194" s="99" t="s">
        <v>574</v>
      </c>
      <c r="AD194" s="99" t="s">
        <v>574</v>
      </c>
      <c r="AE194" s="99" t="s">
        <v>574</v>
      </c>
      <c r="AF194" s="99" t="s">
        <v>574</v>
      </c>
      <c r="AG194" s="99" t="s">
        <v>574</v>
      </c>
      <c r="AH194" s="99" t="s">
        <v>574</v>
      </c>
      <c r="AI194" s="99" t="s">
        <v>574</v>
      </c>
      <c r="AJ194" s="100" t="s">
        <v>1536</v>
      </c>
      <c r="AK194" s="100" t="s">
        <v>943</v>
      </c>
      <c r="AL194" s="100" t="s">
        <v>1537</v>
      </c>
      <c r="AM194" s="100" t="s">
        <v>933</v>
      </c>
      <c r="AN194" s="100" t="s">
        <v>1007</v>
      </c>
      <c r="AO194" s="100" t="s">
        <v>587</v>
      </c>
      <c r="AP194" s="100" t="s">
        <v>587</v>
      </c>
      <c r="AQ194" s="100" t="s">
        <v>587</v>
      </c>
      <c r="AR194" s="100" t="s">
        <v>587</v>
      </c>
      <c r="AS194" s="100" t="s">
        <v>587</v>
      </c>
      <c r="AT194" s="99" t="s">
        <v>583</v>
      </c>
      <c r="AU194" s="99" t="s">
        <v>583</v>
      </c>
      <c r="AV194" s="99" t="s">
        <v>583</v>
      </c>
      <c r="AW194" s="99" t="s">
        <v>572</v>
      </c>
      <c r="AX194" s="100" t="s">
        <v>583</v>
      </c>
      <c r="AY194" s="100" t="s">
        <v>583</v>
      </c>
      <c r="AZ194" s="99" t="s">
        <v>583</v>
      </c>
      <c r="BA194" s="99" t="s">
        <v>583</v>
      </c>
      <c r="BB194" s="99" t="s">
        <v>583</v>
      </c>
      <c r="BC194" s="99" t="s">
        <v>572</v>
      </c>
      <c r="BD194" s="99" t="s">
        <v>583</v>
      </c>
      <c r="BE194" s="99" t="s">
        <v>583</v>
      </c>
      <c r="BF194" s="99" t="s">
        <v>583</v>
      </c>
      <c r="BG194" s="99" t="s">
        <v>572</v>
      </c>
      <c r="BH194" s="100" t="s">
        <v>583</v>
      </c>
      <c r="BI194" s="100" t="s">
        <v>587</v>
      </c>
      <c r="BJ194" s="99" t="s">
        <v>572</v>
      </c>
      <c r="BK194" s="99" t="s">
        <v>583</v>
      </c>
      <c r="BL194" s="100" t="s">
        <v>583</v>
      </c>
      <c r="BM194" s="99" t="s">
        <v>583</v>
      </c>
      <c r="BN194" s="99" t="s">
        <v>583</v>
      </c>
      <c r="BO194" s="100" t="s">
        <v>583</v>
      </c>
      <c r="BP194" s="99" t="s">
        <v>583</v>
      </c>
      <c r="BQ194" s="99" t="s">
        <v>572</v>
      </c>
      <c r="BR194" s="99" t="s">
        <v>583</v>
      </c>
      <c r="BS194" s="100" t="s">
        <v>583</v>
      </c>
      <c r="BT194" s="100" t="s">
        <v>583</v>
      </c>
      <c r="BU194" s="99" t="s">
        <v>583</v>
      </c>
      <c r="BV194" s="99" t="s">
        <v>583</v>
      </c>
      <c r="BW194" s="100" t="s">
        <v>572</v>
      </c>
      <c r="BX194" s="100" t="s">
        <v>583</v>
      </c>
      <c r="BY194" s="99" t="s">
        <v>583</v>
      </c>
      <c r="BZ194" s="99" t="s">
        <v>572</v>
      </c>
      <c r="CA194" s="100" t="s">
        <v>572</v>
      </c>
      <c r="CB194" s="100" t="s">
        <v>583</v>
      </c>
      <c r="CC194" s="100" t="s">
        <v>583</v>
      </c>
      <c r="CD194" s="99" t="s">
        <v>583</v>
      </c>
      <c r="CE194" s="99" t="s">
        <v>583</v>
      </c>
      <c r="CF194" s="99" t="s">
        <v>583</v>
      </c>
      <c r="CG194" s="99" t="s">
        <v>572</v>
      </c>
      <c r="CH194" s="99" t="s">
        <v>583</v>
      </c>
      <c r="CI194" s="100" t="s">
        <v>583</v>
      </c>
      <c r="CJ194" s="100" t="s">
        <v>583</v>
      </c>
      <c r="CK194" s="99" t="s">
        <v>583</v>
      </c>
      <c r="CL194" s="99" t="s">
        <v>583</v>
      </c>
      <c r="CM194" s="100" t="s">
        <v>583</v>
      </c>
      <c r="CN194" s="99" t="s">
        <v>583</v>
      </c>
      <c r="CO194" s="100" t="s">
        <v>583</v>
      </c>
      <c r="CP194" s="100" t="s">
        <v>576</v>
      </c>
      <c r="CQ194" s="100" t="s">
        <v>575</v>
      </c>
      <c r="CR194" s="100" t="s">
        <v>574</v>
      </c>
      <c r="CS194" s="100" t="s">
        <v>573</v>
      </c>
      <c r="CT194" s="100" t="s">
        <v>572</v>
      </c>
    </row>
    <row r="195" spans="1:98" s="90" customFormat="1" x14ac:dyDescent="0.25">
      <c r="A195" s="89" t="s">
        <v>1423</v>
      </c>
      <c r="B195" s="89" t="s">
        <v>284</v>
      </c>
      <c r="C195" s="91" t="s">
        <v>303</v>
      </c>
      <c r="D195" s="89" t="s">
        <v>598</v>
      </c>
      <c r="E195" s="89" t="s">
        <v>571</v>
      </c>
      <c r="F195" s="89" t="s">
        <v>1183</v>
      </c>
      <c r="G195" s="89" t="s">
        <v>754</v>
      </c>
      <c r="H195" s="89" t="s">
        <v>77</v>
      </c>
      <c r="I195" s="99" t="s">
        <v>574</v>
      </c>
      <c r="J195" s="100" t="s">
        <v>574</v>
      </c>
      <c r="K195" s="99" t="s">
        <v>572</v>
      </c>
      <c r="L195" s="99" t="s">
        <v>573</v>
      </c>
      <c r="M195" s="99" t="s">
        <v>574</v>
      </c>
      <c r="N195" s="99" t="s">
        <v>575</v>
      </c>
      <c r="O195" s="99" t="s">
        <v>576</v>
      </c>
      <c r="P195" s="99" t="s">
        <v>572</v>
      </c>
      <c r="Q195" s="99" t="s">
        <v>574</v>
      </c>
      <c r="R195" s="99" t="s">
        <v>574</v>
      </c>
      <c r="S195" s="100" t="s">
        <v>573</v>
      </c>
      <c r="T195" s="100" t="s">
        <v>576</v>
      </c>
      <c r="U195" s="99" t="s">
        <v>572</v>
      </c>
      <c r="V195" s="100" t="s">
        <v>576</v>
      </c>
      <c r="W195" s="99" t="s">
        <v>575</v>
      </c>
      <c r="X195" s="99" t="s">
        <v>576</v>
      </c>
      <c r="Y195" s="99" t="s">
        <v>574</v>
      </c>
      <c r="Z195" s="99" t="s">
        <v>574</v>
      </c>
      <c r="AA195" s="99" t="s">
        <v>574</v>
      </c>
      <c r="AB195" s="99" t="s">
        <v>574</v>
      </c>
      <c r="AC195" s="99" t="s">
        <v>574</v>
      </c>
      <c r="AD195" s="99" t="s">
        <v>574</v>
      </c>
      <c r="AE195" s="99" t="s">
        <v>574</v>
      </c>
      <c r="AF195" s="99" t="s">
        <v>574</v>
      </c>
      <c r="AG195" s="99" t="s">
        <v>574</v>
      </c>
      <c r="AH195" s="99" t="s">
        <v>574</v>
      </c>
      <c r="AI195" s="99" t="s">
        <v>574</v>
      </c>
      <c r="AJ195" s="100" t="s">
        <v>1344</v>
      </c>
      <c r="AK195" s="100" t="s">
        <v>943</v>
      </c>
      <c r="AL195" s="100" t="s">
        <v>1345</v>
      </c>
      <c r="AM195" s="100" t="s">
        <v>933</v>
      </c>
      <c r="AN195" s="100" t="s">
        <v>1007</v>
      </c>
      <c r="AO195" s="99" t="s">
        <v>572</v>
      </c>
      <c r="AP195" s="99" t="s">
        <v>572</v>
      </c>
      <c r="AQ195" s="99" t="s">
        <v>577</v>
      </c>
      <c r="AR195" s="99" t="s">
        <v>577</v>
      </c>
      <c r="AS195" s="99" t="s">
        <v>572</v>
      </c>
      <c r="AT195" s="100" t="s">
        <v>572</v>
      </c>
      <c r="AU195" s="100" t="s">
        <v>572</v>
      </c>
      <c r="AV195" s="100" t="s">
        <v>572</v>
      </c>
      <c r="AW195" s="100" t="s">
        <v>583</v>
      </c>
      <c r="AX195" s="100" t="s">
        <v>583</v>
      </c>
      <c r="AY195" s="100" t="s">
        <v>583</v>
      </c>
      <c r="AZ195" s="99" t="s">
        <v>583</v>
      </c>
      <c r="BA195" s="99" t="s">
        <v>583</v>
      </c>
      <c r="BB195" s="99" t="s">
        <v>583</v>
      </c>
      <c r="BC195" s="99" t="s">
        <v>572</v>
      </c>
      <c r="BD195" s="99" t="s">
        <v>583</v>
      </c>
      <c r="BE195" s="99" t="s">
        <v>583</v>
      </c>
      <c r="BF195" s="99" t="s">
        <v>583</v>
      </c>
      <c r="BG195" s="99" t="s">
        <v>572</v>
      </c>
      <c r="BH195" s="100" t="s">
        <v>583</v>
      </c>
      <c r="BI195" s="100" t="s">
        <v>587</v>
      </c>
      <c r="BJ195" s="100" t="s">
        <v>583</v>
      </c>
      <c r="BK195" s="100" t="s">
        <v>572</v>
      </c>
      <c r="BL195" s="99" t="s">
        <v>572</v>
      </c>
      <c r="BM195" s="100" t="s">
        <v>572</v>
      </c>
      <c r="BN195" s="99" t="s">
        <v>583</v>
      </c>
      <c r="BO195" s="100" t="s">
        <v>583</v>
      </c>
      <c r="BP195" s="100" t="s">
        <v>572</v>
      </c>
      <c r="BQ195" s="100" t="s">
        <v>583</v>
      </c>
      <c r="BR195" s="99" t="s">
        <v>583</v>
      </c>
      <c r="BS195" s="99" t="s">
        <v>572</v>
      </c>
      <c r="BT195" s="99" t="s">
        <v>572</v>
      </c>
      <c r="BU195" s="99" t="s">
        <v>583</v>
      </c>
      <c r="BV195" s="100" t="s">
        <v>572</v>
      </c>
      <c r="BW195" s="99" t="s">
        <v>583</v>
      </c>
      <c r="BX195" s="100" t="s">
        <v>583</v>
      </c>
      <c r="BY195" s="99" t="s">
        <v>583</v>
      </c>
      <c r="BZ195" s="100" t="s">
        <v>583</v>
      </c>
      <c r="CA195" s="99" t="s">
        <v>583</v>
      </c>
      <c r="CB195" s="99" t="s">
        <v>572</v>
      </c>
      <c r="CC195" s="99" t="s">
        <v>572</v>
      </c>
      <c r="CD195" s="100" t="s">
        <v>572</v>
      </c>
      <c r="CE195" s="99" t="s">
        <v>583</v>
      </c>
      <c r="CF195" s="99" t="s">
        <v>583</v>
      </c>
      <c r="CG195" s="99" t="s">
        <v>572</v>
      </c>
      <c r="CH195" s="99" t="s">
        <v>583</v>
      </c>
      <c r="CI195" s="100" t="s">
        <v>583</v>
      </c>
      <c r="CJ195" s="100" t="s">
        <v>583</v>
      </c>
      <c r="CK195" s="99" t="s">
        <v>583</v>
      </c>
      <c r="CL195" s="100" t="s">
        <v>572</v>
      </c>
      <c r="CM195" s="100" t="s">
        <v>583</v>
      </c>
      <c r="CN195" s="100" t="s">
        <v>572</v>
      </c>
      <c r="CO195" s="99" t="s">
        <v>572</v>
      </c>
      <c r="CP195" s="100" t="s">
        <v>576</v>
      </c>
      <c r="CQ195" s="100" t="s">
        <v>575</v>
      </c>
      <c r="CR195" s="100" t="s">
        <v>574</v>
      </c>
      <c r="CS195" s="100" t="s">
        <v>573</v>
      </c>
      <c r="CT195" s="100" t="s">
        <v>572</v>
      </c>
    </row>
    <row r="196" spans="1:98" s="90" customFormat="1" x14ac:dyDescent="0.25">
      <c r="A196" s="89" t="s">
        <v>1321</v>
      </c>
      <c r="B196" s="89" t="s">
        <v>284</v>
      </c>
      <c r="C196" s="91" t="s">
        <v>304</v>
      </c>
      <c r="D196" s="89" t="s">
        <v>1010</v>
      </c>
      <c r="E196" s="89" t="s">
        <v>571</v>
      </c>
      <c r="F196" s="89" t="s">
        <v>1089</v>
      </c>
      <c r="G196" s="89" t="s">
        <v>767</v>
      </c>
      <c r="H196" s="89" t="s">
        <v>77</v>
      </c>
      <c r="I196" s="99" t="s">
        <v>574</v>
      </c>
      <c r="J196" s="99" t="s">
        <v>572</v>
      </c>
      <c r="K196" s="99" t="s">
        <v>572</v>
      </c>
      <c r="L196" s="99" t="s">
        <v>573</v>
      </c>
      <c r="M196" s="99" t="s">
        <v>574</v>
      </c>
      <c r="N196" s="99" t="s">
        <v>575</v>
      </c>
      <c r="O196" s="99" t="s">
        <v>576</v>
      </c>
      <c r="P196" s="99" t="s">
        <v>572</v>
      </c>
      <c r="Q196" s="99" t="s">
        <v>574</v>
      </c>
      <c r="R196" s="99" t="s">
        <v>574</v>
      </c>
      <c r="S196" s="99" t="s">
        <v>576</v>
      </c>
      <c r="T196" s="99" t="s">
        <v>573</v>
      </c>
      <c r="U196" s="99" t="s">
        <v>572</v>
      </c>
      <c r="V196" s="99" t="s">
        <v>574</v>
      </c>
      <c r="W196" s="99" t="s">
        <v>575</v>
      </c>
      <c r="X196" s="99" t="s">
        <v>576</v>
      </c>
      <c r="Y196" s="99" t="s">
        <v>574</v>
      </c>
      <c r="Z196" s="99" t="s">
        <v>574</v>
      </c>
      <c r="AA196" s="99" t="s">
        <v>574</v>
      </c>
      <c r="AB196" s="99" t="s">
        <v>574</v>
      </c>
      <c r="AC196" s="99" t="s">
        <v>574</v>
      </c>
      <c r="AD196" s="99" t="s">
        <v>574</v>
      </c>
      <c r="AE196" s="99" t="s">
        <v>574</v>
      </c>
      <c r="AF196" s="99" t="s">
        <v>574</v>
      </c>
      <c r="AG196" s="99" t="s">
        <v>574</v>
      </c>
      <c r="AH196" s="99" t="s">
        <v>574</v>
      </c>
      <c r="AI196" s="99" t="s">
        <v>574</v>
      </c>
      <c r="AJ196" s="100" t="s">
        <v>852</v>
      </c>
      <c r="AK196" s="100" t="s">
        <v>831</v>
      </c>
      <c r="AL196" s="100" t="s">
        <v>921</v>
      </c>
      <c r="AM196" s="100" t="s">
        <v>854</v>
      </c>
      <c r="AN196" s="100" t="s">
        <v>832</v>
      </c>
      <c r="AO196" s="99" t="s">
        <v>572</v>
      </c>
      <c r="AP196" s="100" t="s">
        <v>577</v>
      </c>
      <c r="AQ196" s="100" t="s">
        <v>572</v>
      </c>
      <c r="AR196" s="99" t="s">
        <v>577</v>
      </c>
      <c r="AS196" s="100" t="s">
        <v>577</v>
      </c>
      <c r="AT196" s="99" t="s">
        <v>583</v>
      </c>
      <c r="AU196" s="99" t="s">
        <v>583</v>
      </c>
      <c r="AV196" s="99" t="s">
        <v>583</v>
      </c>
      <c r="AW196" s="99" t="s">
        <v>572</v>
      </c>
      <c r="AX196" s="99" t="s">
        <v>572</v>
      </c>
      <c r="AY196" s="99" t="s">
        <v>572</v>
      </c>
      <c r="AZ196" s="99" t="s">
        <v>583</v>
      </c>
      <c r="BA196" s="99" t="s">
        <v>583</v>
      </c>
      <c r="BB196" s="100" t="s">
        <v>572</v>
      </c>
      <c r="BC196" s="99" t="s">
        <v>572</v>
      </c>
      <c r="BD196" s="99" t="s">
        <v>583</v>
      </c>
      <c r="BE196" s="99" t="s">
        <v>583</v>
      </c>
      <c r="BF196" s="99" t="s">
        <v>583</v>
      </c>
      <c r="BG196" s="99" t="s">
        <v>572</v>
      </c>
      <c r="BH196" s="99" t="s">
        <v>572</v>
      </c>
      <c r="BI196" s="100" t="s">
        <v>587</v>
      </c>
      <c r="BJ196" s="99" t="s">
        <v>572</v>
      </c>
      <c r="BK196" s="99" t="s">
        <v>583</v>
      </c>
      <c r="BL196" s="99" t="s">
        <v>572</v>
      </c>
      <c r="BM196" s="99" t="s">
        <v>583</v>
      </c>
      <c r="BN196" s="100" t="s">
        <v>572</v>
      </c>
      <c r="BO196" s="100" t="s">
        <v>583</v>
      </c>
      <c r="BP196" s="100" t="s">
        <v>572</v>
      </c>
      <c r="BQ196" s="100" t="s">
        <v>583</v>
      </c>
      <c r="BR196" s="100" t="s">
        <v>572</v>
      </c>
      <c r="BS196" s="99" t="s">
        <v>572</v>
      </c>
      <c r="BT196" s="99" t="s">
        <v>572</v>
      </c>
      <c r="BU196" s="100" t="s">
        <v>572</v>
      </c>
      <c r="BV196" s="99" t="s">
        <v>583</v>
      </c>
      <c r="BW196" s="99" t="s">
        <v>583</v>
      </c>
      <c r="BX196" s="100" t="s">
        <v>583</v>
      </c>
      <c r="BY196" s="99" t="s">
        <v>583</v>
      </c>
      <c r="BZ196" s="99" t="s">
        <v>572</v>
      </c>
      <c r="CA196" s="100" t="s">
        <v>572</v>
      </c>
      <c r="CB196" s="100" t="s">
        <v>583</v>
      </c>
      <c r="CC196" s="100" t="s">
        <v>583</v>
      </c>
      <c r="CD196" s="99" t="s">
        <v>583</v>
      </c>
      <c r="CE196" s="100" t="s">
        <v>572</v>
      </c>
      <c r="CF196" s="99" t="s">
        <v>583</v>
      </c>
      <c r="CG196" s="99" t="s">
        <v>572</v>
      </c>
      <c r="CH196" s="100" t="s">
        <v>572</v>
      </c>
      <c r="CI196" s="100" t="s">
        <v>583</v>
      </c>
      <c r="CJ196" s="100" t="s">
        <v>583</v>
      </c>
      <c r="CK196" s="100" t="s">
        <v>572</v>
      </c>
      <c r="CL196" s="99" t="s">
        <v>583</v>
      </c>
      <c r="CM196" s="99" t="s">
        <v>572</v>
      </c>
      <c r="CN196" s="99" t="s">
        <v>583</v>
      </c>
      <c r="CO196" s="100" t="s">
        <v>583</v>
      </c>
      <c r="CP196" s="100" t="s">
        <v>576</v>
      </c>
      <c r="CQ196" s="100" t="s">
        <v>575</v>
      </c>
      <c r="CR196" s="100" t="s">
        <v>574</v>
      </c>
      <c r="CS196" s="100" t="s">
        <v>573</v>
      </c>
      <c r="CT196" s="100" t="s">
        <v>572</v>
      </c>
    </row>
    <row r="197" spans="1:98" s="90" customFormat="1" x14ac:dyDescent="0.25">
      <c r="A197" s="89" t="s">
        <v>1322</v>
      </c>
      <c r="B197" s="89" t="s">
        <v>284</v>
      </c>
      <c r="C197" s="91" t="s">
        <v>305</v>
      </c>
      <c r="D197" s="89" t="s">
        <v>1011</v>
      </c>
      <c r="E197" s="89" t="s">
        <v>571</v>
      </c>
      <c r="F197" s="89" t="s">
        <v>1247</v>
      </c>
      <c r="G197" s="89" t="s">
        <v>751</v>
      </c>
      <c r="H197" s="89" t="s">
        <v>77</v>
      </c>
      <c r="I197" s="99" t="s">
        <v>574</v>
      </c>
      <c r="J197" s="99" t="s">
        <v>572</v>
      </c>
      <c r="K197" s="99" t="s">
        <v>572</v>
      </c>
      <c r="L197" s="99" t="s">
        <v>573</v>
      </c>
      <c r="M197" s="99" t="s">
        <v>574</v>
      </c>
      <c r="N197" s="99" t="s">
        <v>575</v>
      </c>
      <c r="O197" s="99" t="s">
        <v>576</v>
      </c>
      <c r="P197" s="100" t="s">
        <v>576</v>
      </c>
      <c r="Q197" s="99" t="s">
        <v>574</v>
      </c>
      <c r="R197" s="99" t="s">
        <v>574</v>
      </c>
      <c r="S197" s="99" t="s">
        <v>576</v>
      </c>
      <c r="T197" s="99" t="s">
        <v>573</v>
      </c>
      <c r="U197" s="100" t="s">
        <v>573</v>
      </c>
      <c r="V197" s="99" t="s">
        <v>574</v>
      </c>
      <c r="W197" s="99" t="s">
        <v>575</v>
      </c>
      <c r="X197" s="99" t="s">
        <v>576</v>
      </c>
      <c r="Y197" s="99" t="s">
        <v>574</v>
      </c>
      <c r="Z197" s="99" t="s">
        <v>574</v>
      </c>
      <c r="AA197" s="99" t="s">
        <v>574</v>
      </c>
      <c r="AB197" s="99" t="s">
        <v>574</v>
      </c>
      <c r="AC197" s="99" t="s">
        <v>574</v>
      </c>
      <c r="AD197" s="99" t="s">
        <v>574</v>
      </c>
      <c r="AE197" s="99" t="s">
        <v>574</v>
      </c>
      <c r="AF197" s="99" t="s">
        <v>574</v>
      </c>
      <c r="AG197" s="99" t="s">
        <v>574</v>
      </c>
      <c r="AH197" s="99" t="s">
        <v>574</v>
      </c>
      <c r="AI197" s="99" t="s">
        <v>574</v>
      </c>
      <c r="AJ197" s="100" t="s">
        <v>920</v>
      </c>
      <c r="AK197" s="100" t="s">
        <v>831</v>
      </c>
      <c r="AL197" s="100" t="s">
        <v>921</v>
      </c>
      <c r="AM197" s="100" t="s">
        <v>854</v>
      </c>
      <c r="AN197" s="100" t="s">
        <v>832</v>
      </c>
      <c r="AO197" s="99" t="s">
        <v>572</v>
      </c>
      <c r="AP197" s="100" t="s">
        <v>577</v>
      </c>
      <c r="AQ197" s="100" t="s">
        <v>572</v>
      </c>
      <c r="AR197" s="99" t="s">
        <v>577</v>
      </c>
      <c r="AS197" s="100" t="s">
        <v>577</v>
      </c>
      <c r="AT197" s="99" t="s">
        <v>583</v>
      </c>
      <c r="AU197" s="99" t="s">
        <v>583</v>
      </c>
      <c r="AV197" s="99" t="s">
        <v>583</v>
      </c>
      <c r="AW197" s="99" t="s">
        <v>572</v>
      </c>
      <c r="AX197" s="99" t="s">
        <v>572</v>
      </c>
      <c r="AY197" s="99" t="s">
        <v>572</v>
      </c>
      <c r="AZ197" s="99" t="s">
        <v>583</v>
      </c>
      <c r="BA197" s="99" t="s">
        <v>583</v>
      </c>
      <c r="BB197" s="100" t="s">
        <v>572</v>
      </c>
      <c r="BC197" s="99" t="s">
        <v>572</v>
      </c>
      <c r="BD197" s="99" t="s">
        <v>583</v>
      </c>
      <c r="BE197" s="99" t="s">
        <v>583</v>
      </c>
      <c r="BF197" s="99" t="s">
        <v>583</v>
      </c>
      <c r="BG197" s="99" t="s">
        <v>572</v>
      </c>
      <c r="BH197" s="99" t="s">
        <v>572</v>
      </c>
      <c r="BI197" s="100" t="s">
        <v>587</v>
      </c>
      <c r="BJ197" s="99" t="s">
        <v>572</v>
      </c>
      <c r="BK197" s="99" t="s">
        <v>583</v>
      </c>
      <c r="BL197" s="99" t="s">
        <v>572</v>
      </c>
      <c r="BM197" s="99" t="s">
        <v>583</v>
      </c>
      <c r="BN197" s="99" t="s">
        <v>583</v>
      </c>
      <c r="BO197" s="99" t="s">
        <v>572</v>
      </c>
      <c r="BP197" s="99" t="s">
        <v>583</v>
      </c>
      <c r="BQ197" s="99" t="s">
        <v>572</v>
      </c>
      <c r="BR197" s="99" t="s">
        <v>583</v>
      </c>
      <c r="BS197" s="99" t="s">
        <v>572</v>
      </c>
      <c r="BT197" s="99" t="s">
        <v>572</v>
      </c>
      <c r="BU197" s="99" t="s">
        <v>583</v>
      </c>
      <c r="BV197" s="99" t="s">
        <v>583</v>
      </c>
      <c r="BW197" s="99" t="s">
        <v>583</v>
      </c>
      <c r="BX197" s="100" t="s">
        <v>583</v>
      </c>
      <c r="BY197" s="99" t="s">
        <v>583</v>
      </c>
      <c r="BZ197" s="99" t="s">
        <v>572</v>
      </c>
      <c r="CA197" s="100" t="s">
        <v>572</v>
      </c>
      <c r="CB197" s="100" t="s">
        <v>583</v>
      </c>
      <c r="CC197" s="100" t="s">
        <v>583</v>
      </c>
      <c r="CD197" s="99" t="s">
        <v>583</v>
      </c>
      <c r="CE197" s="100" t="s">
        <v>572</v>
      </c>
      <c r="CF197" s="99" t="s">
        <v>583</v>
      </c>
      <c r="CG197" s="99" t="s">
        <v>572</v>
      </c>
      <c r="CH197" s="100" t="s">
        <v>572</v>
      </c>
      <c r="CI197" s="100" t="s">
        <v>583</v>
      </c>
      <c r="CJ197" s="100" t="s">
        <v>583</v>
      </c>
      <c r="CK197" s="99" t="s">
        <v>583</v>
      </c>
      <c r="CL197" s="99" t="s">
        <v>583</v>
      </c>
      <c r="CM197" s="99" t="s">
        <v>572</v>
      </c>
      <c r="CN197" s="99" t="s">
        <v>583</v>
      </c>
      <c r="CO197" s="100" t="s">
        <v>583</v>
      </c>
      <c r="CP197" s="100" t="s">
        <v>576</v>
      </c>
      <c r="CQ197" s="100" t="s">
        <v>575</v>
      </c>
      <c r="CR197" s="100" t="s">
        <v>574</v>
      </c>
      <c r="CS197" s="100" t="s">
        <v>573</v>
      </c>
      <c r="CT197" s="100" t="s">
        <v>572</v>
      </c>
    </row>
    <row r="198" spans="1:98" s="90" customFormat="1" x14ac:dyDescent="0.25">
      <c r="A198" s="89" t="s">
        <v>1324</v>
      </c>
      <c r="B198" s="89" t="s">
        <v>284</v>
      </c>
      <c r="C198" s="91" t="s">
        <v>306</v>
      </c>
      <c r="D198" s="89" t="s">
        <v>801</v>
      </c>
      <c r="E198" s="89" t="s">
        <v>571</v>
      </c>
      <c r="F198" s="89" t="s">
        <v>1347</v>
      </c>
      <c r="G198" s="89" t="s">
        <v>738</v>
      </c>
      <c r="H198" s="89" t="s">
        <v>77</v>
      </c>
      <c r="I198" s="99" t="s">
        <v>574</v>
      </c>
      <c r="J198" s="99" t="s">
        <v>572</v>
      </c>
      <c r="K198" s="99" t="s">
        <v>572</v>
      </c>
      <c r="L198" s="99" t="s">
        <v>573</v>
      </c>
      <c r="M198" s="99" t="s">
        <v>574</v>
      </c>
      <c r="N198" s="99" t="s">
        <v>575</v>
      </c>
      <c r="O198" s="99" t="s">
        <v>576</v>
      </c>
      <c r="P198" s="99" t="s">
        <v>572</v>
      </c>
      <c r="Q198" s="99" t="s">
        <v>574</v>
      </c>
      <c r="R198" s="99" t="s">
        <v>574</v>
      </c>
      <c r="S198" s="99" t="s">
        <v>576</v>
      </c>
      <c r="T198" s="99" t="s">
        <v>573</v>
      </c>
      <c r="U198" s="99" t="s">
        <v>572</v>
      </c>
      <c r="V198" s="99" t="s">
        <v>574</v>
      </c>
      <c r="W198" s="99" t="s">
        <v>575</v>
      </c>
      <c r="X198" s="99" t="s">
        <v>576</v>
      </c>
      <c r="Y198" s="99" t="s">
        <v>574</v>
      </c>
      <c r="Z198" s="99" t="s">
        <v>574</v>
      </c>
      <c r="AA198" s="99" t="s">
        <v>574</v>
      </c>
      <c r="AB198" s="99" t="s">
        <v>574</v>
      </c>
      <c r="AC198" s="99" t="s">
        <v>574</v>
      </c>
      <c r="AD198" s="99" t="s">
        <v>574</v>
      </c>
      <c r="AE198" s="99" t="s">
        <v>574</v>
      </c>
      <c r="AF198" s="99" t="s">
        <v>574</v>
      </c>
      <c r="AG198" s="99" t="s">
        <v>574</v>
      </c>
      <c r="AH198" s="99" t="s">
        <v>574</v>
      </c>
      <c r="AI198" s="99" t="s">
        <v>574</v>
      </c>
      <c r="AJ198" s="100" t="s">
        <v>1348</v>
      </c>
      <c r="AK198" s="100" t="s">
        <v>831</v>
      </c>
      <c r="AL198" s="100" t="s">
        <v>978</v>
      </c>
      <c r="AM198" s="100" t="s">
        <v>854</v>
      </c>
      <c r="AN198" s="100" t="s">
        <v>1349</v>
      </c>
      <c r="AO198" s="99" t="s">
        <v>572</v>
      </c>
      <c r="AP198" s="99" t="s">
        <v>572</v>
      </c>
      <c r="AQ198" s="99" t="s">
        <v>577</v>
      </c>
      <c r="AR198" s="99" t="s">
        <v>577</v>
      </c>
      <c r="AS198" s="99" t="s">
        <v>572</v>
      </c>
      <c r="AT198" s="99" t="s">
        <v>583</v>
      </c>
      <c r="AU198" s="99" t="s">
        <v>583</v>
      </c>
      <c r="AV198" s="99" t="s">
        <v>583</v>
      </c>
      <c r="AW198" s="99" t="s">
        <v>572</v>
      </c>
      <c r="AX198" s="99" t="s">
        <v>572</v>
      </c>
      <c r="AY198" s="99" t="s">
        <v>572</v>
      </c>
      <c r="AZ198" s="99" t="s">
        <v>583</v>
      </c>
      <c r="BA198" s="99" t="s">
        <v>583</v>
      </c>
      <c r="BB198" s="99" t="s">
        <v>583</v>
      </c>
      <c r="BC198" s="99" t="s">
        <v>572</v>
      </c>
      <c r="BD198" s="100" t="s">
        <v>572</v>
      </c>
      <c r="BE198" s="100" t="s">
        <v>572</v>
      </c>
      <c r="BF198" s="100" t="s">
        <v>572</v>
      </c>
      <c r="BG198" s="100" t="s">
        <v>583</v>
      </c>
      <c r="BH198" s="100" t="s">
        <v>583</v>
      </c>
      <c r="BI198" s="100" t="s">
        <v>587</v>
      </c>
      <c r="BJ198" s="99" t="s">
        <v>572</v>
      </c>
      <c r="BK198" s="99" t="s">
        <v>583</v>
      </c>
      <c r="BL198" s="99" t="s">
        <v>572</v>
      </c>
      <c r="BM198" s="99" t="s">
        <v>583</v>
      </c>
      <c r="BN198" s="99" t="s">
        <v>583</v>
      </c>
      <c r="BO198" s="100" t="s">
        <v>583</v>
      </c>
      <c r="BP198" s="99" t="s">
        <v>583</v>
      </c>
      <c r="BQ198" s="99" t="s">
        <v>572</v>
      </c>
      <c r="BR198" s="99" t="s">
        <v>583</v>
      </c>
      <c r="BS198" s="99" t="s">
        <v>572</v>
      </c>
      <c r="BT198" s="99" t="s">
        <v>572</v>
      </c>
      <c r="BU198" s="99" t="s">
        <v>583</v>
      </c>
      <c r="BV198" s="100" t="s">
        <v>572</v>
      </c>
      <c r="BW198" s="99" t="s">
        <v>583</v>
      </c>
      <c r="BX198" s="100" t="s">
        <v>583</v>
      </c>
      <c r="BY198" s="99" t="s">
        <v>583</v>
      </c>
      <c r="BZ198" s="99" t="s">
        <v>572</v>
      </c>
      <c r="CA198" s="100" t="s">
        <v>572</v>
      </c>
      <c r="CB198" s="100" t="s">
        <v>583</v>
      </c>
      <c r="CC198" s="100" t="s">
        <v>583</v>
      </c>
      <c r="CD198" s="99" t="s">
        <v>583</v>
      </c>
      <c r="CE198" s="99" t="s">
        <v>583</v>
      </c>
      <c r="CF198" s="99" t="s">
        <v>583</v>
      </c>
      <c r="CG198" s="99" t="s">
        <v>572</v>
      </c>
      <c r="CH198" s="100" t="s">
        <v>572</v>
      </c>
      <c r="CI198" s="100" t="s">
        <v>583</v>
      </c>
      <c r="CJ198" s="100" t="s">
        <v>583</v>
      </c>
      <c r="CK198" s="100" t="s">
        <v>572</v>
      </c>
      <c r="CL198" s="99" t="s">
        <v>583</v>
      </c>
      <c r="CM198" s="99" t="s">
        <v>572</v>
      </c>
      <c r="CN198" s="99" t="s">
        <v>583</v>
      </c>
      <c r="CO198" s="100" t="s">
        <v>583</v>
      </c>
      <c r="CP198" s="100" t="s">
        <v>572</v>
      </c>
      <c r="CQ198" s="100" t="s">
        <v>576</v>
      </c>
      <c r="CR198" s="100" t="s">
        <v>575</v>
      </c>
      <c r="CS198" s="100" t="s">
        <v>574</v>
      </c>
      <c r="CT198" s="100" t="s">
        <v>829</v>
      </c>
    </row>
    <row r="199" spans="1:98" s="90" customFormat="1" x14ac:dyDescent="0.25">
      <c r="A199" s="89" t="s">
        <v>1325</v>
      </c>
      <c r="B199" s="89" t="s">
        <v>284</v>
      </c>
      <c r="C199" s="91" t="s">
        <v>307</v>
      </c>
      <c r="D199" s="89" t="s">
        <v>847</v>
      </c>
      <c r="E199" s="89" t="s">
        <v>571</v>
      </c>
      <c r="F199" s="89" t="s">
        <v>1151</v>
      </c>
      <c r="G199" s="89" t="s">
        <v>765</v>
      </c>
      <c r="H199" s="89" t="s">
        <v>77</v>
      </c>
      <c r="I199" s="99" t="s">
        <v>574</v>
      </c>
      <c r="J199" s="99" t="s">
        <v>572</v>
      </c>
      <c r="K199" s="99" t="s">
        <v>572</v>
      </c>
      <c r="L199" s="99" t="s">
        <v>573</v>
      </c>
      <c r="M199" s="99" t="s">
        <v>574</v>
      </c>
      <c r="N199" s="99" t="s">
        <v>575</v>
      </c>
      <c r="O199" s="99" t="s">
        <v>576</v>
      </c>
      <c r="P199" s="99" t="s">
        <v>572</v>
      </c>
      <c r="Q199" s="99" t="s">
        <v>574</v>
      </c>
      <c r="R199" s="99" t="s">
        <v>574</v>
      </c>
      <c r="S199" s="99" t="s">
        <v>576</v>
      </c>
      <c r="T199" s="99" t="s">
        <v>573</v>
      </c>
      <c r="U199" s="99" t="s">
        <v>572</v>
      </c>
      <c r="V199" s="99" t="s">
        <v>574</v>
      </c>
      <c r="W199" s="99" t="s">
        <v>575</v>
      </c>
      <c r="X199" s="99" t="s">
        <v>576</v>
      </c>
      <c r="Y199" s="99" t="s">
        <v>574</v>
      </c>
      <c r="Z199" s="99" t="s">
        <v>574</v>
      </c>
      <c r="AA199" s="99" t="s">
        <v>574</v>
      </c>
      <c r="AB199" s="99" t="s">
        <v>574</v>
      </c>
      <c r="AC199" s="99" t="s">
        <v>574</v>
      </c>
      <c r="AD199" s="99" t="s">
        <v>574</v>
      </c>
      <c r="AE199" s="99" t="s">
        <v>574</v>
      </c>
      <c r="AF199" s="99" t="s">
        <v>574</v>
      </c>
      <c r="AG199" s="99" t="s">
        <v>574</v>
      </c>
      <c r="AH199" s="99" t="s">
        <v>574</v>
      </c>
      <c r="AI199" s="99" t="s">
        <v>574</v>
      </c>
      <c r="AJ199" s="100" t="s">
        <v>1016</v>
      </c>
      <c r="AK199" s="100" t="s">
        <v>831</v>
      </c>
      <c r="AL199" s="100" t="s">
        <v>952</v>
      </c>
      <c r="AM199" s="100" t="s">
        <v>854</v>
      </c>
      <c r="AN199" s="100" t="s">
        <v>832</v>
      </c>
      <c r="AO199" s="99" t="s">
        <v>572</v>
      </c>
      <c r="AP199" s="99" t="s">
        <v>572</v>
      </c>
      <c r="AQ199" s="99" t="s">
        <v>577</v>
      </c>
      <c r="AR199" s="99" t="s">
        <v>577</v>
      </c>
      <c r="AS199" s="100" t="s">
        <v>577</v>
      </c>
      <c r="AT199" s="100" t="s">
        <v>572</v>
      </c>
      <c r="AU199" s="100" t="s">
        <v>572</v>
      </c>
      <c r="AV199" s="100" t="s">
        <v>572</v>
      </c>
      <c r="AW199" s="100" t="s">
        <v>583</v>
      </c>
      <c r="AX199" s="100" t="s">
        <v>583</v>
      </c>
      <c r="AY199" s="99" t="s">
        <v>572</v>
      </c>
      <c r="AZ199" s="99" t="s">
        <v>583</v>
      </c>
      <c r="BA199" s="99" t="s">
        <v>583</v>
      </c>
      <c r="BB199" s="99" t="s">
        <v>583</v>
      </c>
      <c r="BC199" s="99" t="s">
        <v>572</v>
      </c>
      <c r="BD199" s="99" t="s">
        <v>583</v>
      </c>
      <c r="BE199" s="99" t="s">
        <v>583</v>
      </c>
      <c r="BF199" s="99" t="s">
        <v>583</v>
      </c>
      <c r="BG199" s="99" t="s">
        <v>572</v>
      </c>
      <c r="BH199" s="99" t="s">
        <v>572</v>
      </c>
      <c r="BI199" s="100" t="s">
        <v>587</v>
      </c>
      <c r="BJ199" s="99" t="s">
        <v>572</v>
      </c>
      <c r="BK199" s="99" t="s">
        <v>583</v>
      </c>
      <c r="BL199" s="99" t="s">
        <v>572</v>
      </c>
      <c r="BM199" s="99" t="s">
        <v>583</v>
      </c>
      <c r="BN199" s="100" t="s">
        <v>572</v>
      </c>
      <c r="BO199" s="100" t="s">
        <v>583</v>
      </c>
      <c r="BP199" s="100" t="s">
        <v>572</v>
      </c>
      <c r="BQ199" s="100" t="s">
        <v>583</v>
      </c>
      <c r="BR199" s="100" t="s">
        <v>572</v>
      </c>
      <c r="BS199" s="99" t="s">
        <v>572</v>
      </c>
      <c r="BT199" s="99" t="s">
        <v>572</v>
      </c>
      <c r="BU199" s="99" t="s">
        <v>583</v>
      </c>
      <c r="BV199" s="100" t="s">
        <v>572</v>
      </c>
      <c r="BW199" s="99" t="s">
        <v>583</v>
      </c>
      <c r="BX199" s="100" t="s">
        <v>583</v>
      </c>
      <c r="BY199" s="99" t="s">
        <v>583</v>
      </c>
      <c r="BZ199" s="99" t="s">
        <v>572</v>
      </c>
      <c r="CA199" s="99" t="s">
        <v>583</v>
      </c>
      <c r="CB199" s="99" t="s">
        <v>572</v>
      </c>
      <c r="CC199" s="99" t="s">
        <v>572</v>
      </c>
      <c r="CD199" s="100" t="s">
        <v>572</v>
      </c>
      <c r="CE199" s="99" t="s">
        <v>583</v>
      </c>
      <c r="CF199" s="99" t="s">
        <v>583</v>
      </c>
      <c r="CG199" s="99" t="s">
        <v>572</v>
      </c>
      <c r="CH199" s="100" t="s">
        <v>572</v>
      </c>
      <c r="CI199" s="100" t="s">
        <v>583</v>
      </c>
      <c r="CJ199" s="100" t="s">
        <v>583</v>
      </c>
      <c r="CK199" s="99" t="s">
        <v>583</v>
      </c>
      <c r="CL199" s="100" t="s">
        <v>572</v>
      </c>
      <c r="CM199" s="100" t="s">
        <v>583</v>
      </c>
      <c r="CN199" s="100" t="s">
        <v>572</v>
      </c>
      <c r="CO199" s="99" t="s">
        <v>572</v>
      </c>
      <c r="CP199" s="100" t="s">
        <v>576</v>
      </c>
      <c r="CQ199" s="100" t="s">
        <v>575</v>
      </c>
      <c r="CR199" s="100" t="s">
        <v>574</v>
      </c>
      <c r="CS199" s="100" t="s">
        <v>573</v>
      </c>
      <c r="CT199" s="100" t="s">
        <v>572</v>
      </c>
    </row>
    <row r="200" spans="1:98" s="90" customFormat="1" x14ac:dyDescent="0.25">
      <c r="A200" s="89" t="s">
        <v>1327</v>
      </c>
      <c r="B200" s="89" t="s">
        <v>284</v>
      </c>
      <c r="C200" s="91" t="s">
        <v>308</v>
      </c>
      <c r="D200" s="89" t="s">
        <v>802</v>
      </c>
      <c r="E200" s="89" t="s">
        <v>571</v>
      </c>
      <c r="F200" s="89" t="s">
        <v>1352</v>
      </c>
      <c r="G200" s="89" t="s">
        <v>662</v>
      </c>
      <c r="H200" s="89" t="s">
        <v>77</v>
      </c>
      <c r="I200" s="99" t="s">
        <v>574</v>
      </c>
      <c r="J200" s="100" t="s">
        <v>587</v>
      </c>
      <c r="K200" s="99" t="s">
        <v>572</v>
      </c>
      <c r="L200" s="100" t="s">
        <v>575</v>
      </c>
      <c r="M200" s="99" t="s">
        <v>574</v>
      </c>
      <c r="N200" s="99" t="s">
        <v>575</v>
      </c>
      <c r="O200" s="100" t="s">
        <v>587</v>
      </c>
      <c r="P200" s="100" t="s">
        <v>574</v>
      </c>
      <c r="Q200" s="99" t="s">
        <v>574</v>
      </c>
      <c r="R200" s="100" t="s">
        <v>587</v>
      </c>
      <c r="S200" s="100" t="s">
        <v>575</v>
      </c>
      <c r="T200" s="100" t="s">
        <v>576</v>
      </c>
      <c r="U200" s="100" t="s">
        <v>587</v>
      </c>
      <c r="V200" s="99" t="s">
        <v>574</v>
      </c>
      <c r="W200" s="100" t="s">
        <v>587</v>
      </c>
      <c r="X200" s="100" t="s">
        <v>575</v>
      </c>
      <c r="Y200" s="99" t="s">
        <v>574</v>
      </c>
      <c r="Z200" s="99" t="s">
        <v>574</v>
      </c>
      <c r="AA200" s="99" t="s">
        <v>574</v>
      </c>
      <c r="AB200" s="99" t="s">
        <v>574</v>
      </c>
      <c r="AC200" s="99" t="s">
        <v>574</v>
      </c>
      <c r="AD200" s="99" t="s">
        <v>574</v>
      </c>
      <c r="AE200" s="99" t="s">
        <v>574</v>
      </c>
      <c r="AF200" s="99" t="s">
        <v>587</v>
      </c>
      <c r="AG200" s="99" t="s">
        <v>587</v>
      </c>
      <c r="AH200" s="99" t="s">
        <v>587</v>
      </c>
      <c r="AI200" s="99" t="s">
        <v>574</v>
      </c>
      <c r="AJ200" s="100" t="s">
        <v>1173</v>
      </c>
      <c r="AK200" s="100" t="s">
        <v>1173</v>
      </c>
      <c r="AL200" s="100" t="s">
        <v>1173</v>
      </c>
      <c r="AM200" s="100" t="s">
        <v>1173</v>
      </c>
      <c r="AN200" s="100" t="s">
        <v>1173</v>
      </c>
      <c r="AO200" s="99" t="s">
        <v>572</v>
      </c>
      <c r="AP200" s="100" t="s">
        <v>577</v>
      </c>
      <c r="AQ200" s="100" t="s">
        <v>572</v>
      </c>
      <c r="AR200" s="99" t="s">
        <v>577</v>
      </c>
      <c r="AS200" s="100" t="s">
        <v>577</v>
      </c>
      <c r="AT200" s="99" t="s">
        <v>583</v>
      </c>
      <c r="AU200" s="99" t="s">
        <v>583</v>
      </c>
      <c r="AV200" s="99" t="s">
        <v>583</v>
      </c>
      <c r="AW200" s="99" t="s">
        <v>572</v>
      </c>
      <c r="AX200" s="99" t="s">
        <v>572</v>
      </c>
      <c r="AY200" s="99" t="s">
        <v>572</v>
      </c>
      <c r="AZ200" s="99" t="s">
        <v>583</v>
      </c>
      <c r="BA200" s="99" t="s">
        <v>583</v>
      </c>
      <c r="BB200" s="100" t="s">
        <v>572</v>
      </c>
      <c r="BC200" s="100" t="s">
        <v>583</v>
      </c>
      <c r="BD200" s="100" t="s">
        <v>572</v>
      </c>
      <c r="BE200" s="100" t="s">
        <v>572</v>
      </c>
      <c r="BF200" s="100" t="s">
        <v>572</v>
      </c>
      <c r="BG200" s="100" t="s">
        <v>583</v>
      </c>
      <c r="BH200" s="100" t="s">
        <v>583</v>
      </c>
      <c r="BI200" s="100" t="s">
        <v>587</v>
      </c>
      <c r="BJ200" s="99" t="s">
        <v>572</v>
      </c>
      <c r="BK200" s="99" t="s">
        <v>583</v>
      </c>
      <c r="BL200" s="99" t="s">
        <v>572</v>
      </c>
      <c r="BM200" s="100" t="s">
        <v>572</v>
      </c>
      <c r="BN200" s="99" t="s">
        <v>583</v>
      </c>
      <c r="BO200" s="99" t="s">
        <v>572</v>
      </c>
      <c r="BP200" s="100" t="s">
        <v>572</v>
      </c>
      <c r="BQ200" s="100" t="s">
        <v>583</v>
      </c>
      <c r="BR200" s="99" t="s">
        <v>583</v>
      </c>
      <c r="BS200" s="99" t="s">
        <v>572</v>
      </c>
      <c r="BT200" s="99" t="s">
        <v>572</v>
      </c>
      <c r="BU200" s="99" t="s">
        <v>583</v>
      </c>
      <c r="BV200" s="100" t="s">
        <v>572</v>
      </c>
      <c r="BW200" s="99" t="s">
        <v>583</v>
      </c>
      <c r="BX200" s="100" t="s">
        <v>583</v>
      </c>
      <c r="BY200" s="99" t="s">
        <v>583</v>
      </c>
      <c r="BZ200" s="99" t="s">
        <v>572</v>
      </c>
      <c r="CA200" s="99" t="s">
        <v>583</v>
      </c>
      <c r="CB200" s="100" t="s">
        <v>583</v>
      </c>
      <c r="CC200" s="100" t="s">
        <v>583</v>
      </c>
      <c r="CD200" s="99" t="s">
        <v>583</v>
      </c>
      <c r="CE200" s="99" t="s">
        <v>583</v>
      </c>
      <c r="CF200" s="99" t="s">
        <v>583</v>
      </c>
      <c r="CG200" s="100" t="s">
        <v>583</v>
      </c>
      <c r="CH200" s="99" t="s">
        <v>583</v>
      </c>
      <c r="CI200" s="100" t="s">
        <v>583</v>
      </c>
      <c r="CJ200" s="100" t="s">
        <v>583</v>
      </c>
      <c r="CK200" s="99" t="s">
        <v>583</v>
      </c>
      <c r="CL200" s="99" t="s">
        <v>583</v>
      </c>
      <c r="CM200" s="100" t="s">
        <v>583</v>
      </c>
      <c r="CN200" s="99" t="s">
        <v>583</v>
      </c>
      <c r="CO200" s="100" t="s">
        <v>583</v>
      </c>
      <c r="CP200" s="100" t="s">
        <v>576</v>
      </c>
      <c r="CQ200" s="100" t="s">
        <v>575</v>
      </c>
      <c r="CR200" s="100" t="s">
        <v>574</v>
      </c>
      <c r="CS200" s="100" t="s">
        <v>573</v>
      </c>
      <c r="CT200" s="100" t="s">
        <v>572</v>
      </c>
    </row>
    <row r="201" spans="1:98" s="90" customFormat="1" x14ac:dyDescent="0.25">
      <c r="A201" s="89" t="s">
        <v>1468</v>
      </c>
      <c r="B201" s="89" t="s">
        <v>284</v>
      </c>
      <c r="C201" s="91" t="s">
        <v>309</v>
      </c>
      <c r="D201" s="89" t="s">
        <v>1012</v>
      </c>
      <c r="E201" s="89" t="s">
        <v>571</v>
      </c>
      <c r="F201" s="89" t="s">
        <v>1066</v>
      </c>
      <c r="G201" s="89" t="s">
        <v>771</v>
      </c>
      <c r="H201" s="89" t="s">
        <v>77</v>
      </c>
      <c r="I201" s="99" t="s">
        <v>574</v>
      </c>
      <c r="J201" s="99" t="s">
        <v>572</v>
      </c>
      <c r="K201" s="99" t="s">
        <v>572</v>
      </c>
      <c r="L201" s="99" t="s">
        <v>573</v>
      </c>
      <c r="M201" s="99" t="s">
        <v>574</v>
      </c>
      <c r="N201" s="99" t="s">
        <v>575</v>
      </c>
      <c r="O201" s="99" t="s">
        <v>576</v>
      </c>
      <c r="P201" s="100" t="s">
        <v>576</v>
      </c>
      <c r="Q201" s="99" t="s">
        <v>574</v>
      </c>
      <c r="R201" s="99" t="s">
        <v>574</v>
      </c>
      <c r="S201" s="99" t="s">
        <v>576</v>
      </c>
      <c r="T201" s="99" t="s">
        <v>573</v>
      </c>
      <c r="U201" s="99" t="s">
        <v>572</v>
      </c>
      <c r="V201" s="99" t="s">
        <v>574</v>
      </c>
      <c r="W201" s="99" t="s">
        <v>575</v>
      </c>
      <c r="X201" s="99" t="s">
        <v>576</v>
      </c>
      <c r="Y201" s="99" t="s">
        <v>574</v>
      </c>
      <c r="Z201" s="99" t="s">
        <v>574</v>
      </c>
      <c r="AA201" s="99" t="s">
        <v>574</v>
      </c>
      <c r="AB201" s="99" t="s">
        <v>574</v>
      </c>
      <c r="AC201" s="99" t="s">
        <v>574</v>
      </c>
      <c r="AD201" s="99" t="s">
        <v>574</v>
      </c>
      <c r="AE201" s="99" t="s">
        <v>574</v>
      </c>
      <c r="AF201" s="99" t="s">
        <v>574</v>
      </c>
      <c r="AG201" s="99" t="s">
        <v>574</v>
      </c>
      <c r="AH201" s="99" t="s">
        <v>574</v>
      </c>
      <c r="AI201" s="99" t="s">
        <v>574</v>
      </c>
      <c r="AJ201" s="100" t="s">
        <v>852</v>
      </c>
      <c r="AK201" s="100" t="s">
        <v>831</v>
      </c>
      <c r="AL201" s="100" t="s">
        <v>853</v>
      </c>
      <c r="AM201" s="100" t="s">
        <v>854</v>
      </c>
      <c r="AN201" s="100" t="s">
        <v>832</v>
      </c>
      <c r="AO201" s="99" t="s">
        <v>572</v>
      </c>
      <c r="AP201" s="99" t="s">
        <v>572</v>
      </c>
      <c r="AQ201" s="99" t="s">
        <v>577</v>
      </c>
      <c r="AR201" s="99" t="s">
        <v>577</v>
      </c>
      <c r="AS201" s="99" t="s">
        <v>572</v>
      </c>
      <c r="AT201" s="99" t="s">
        <v>583</v>
      </c>
      <c r="AU201" s="99" t="s">
        <v>583</v>
      </c>
      <c r="AV201" s="99" t="s">
        <v>583</v>
      </c>
      <c r="AW201" s="99" t="s">
        <v>572</v>
      </c>
      <c r="AX201" s="99" t="s">
        <v>572</v>
      </c>
      <c r="AY201" s="99" t="s">
        <v>572</v>
      </c>
      <c r="AZ201" s="99" t="s">
        <v>583</v>
      </c>
      <c r="BA201" s="99" t="s">
        <v>583</v>
      </c>
      <c r="BB201" s="99" t="s">
        <v>583</v>
      </c>
      <c r="BC201" s="99" t="s">
        <v>572</v>
      </c>
      <c r="BD201" s="99" t="s">
        <v>583</v>
      </c>
      <c r="BE201" s="99" t="s">
        <v>583</v>
      </c>
      <c r="BF201" s="99" t="s">
        <v>583</v>
      </c>
      <c r="BG201" s="99" t="s">
        <v>572</v>
      </c>
      <c r="BH201" s="99" t="s">
        <v>572</v>
      </c>
      <c r="BI201" s="100" t="s">
        <v>587</v>
      </c>
      <c r="BJ201" s="99" t="s">
        <v>572</v>
      </c>
      <c r="BK201" s="99" t="s">
        <v>583</v>
      </c>
      <c r="BL201" s="99" t="s">
        <v>572</v>
      </c>
      <c r="BM201" s="99" t="s">
        <v>583</v>
      </c>
      <c r="BN201" s="99" t="s">
        <v>583</v>
      </c>
      <c r="BO201" s="99" t="s">
        <v>572</v>
      </c>
      <c r="BP201" s="99" t="s">
        <v>583</v>
      </c>
      <c r="BQ201" s="99" t="s">
        <v>572</v>
      </c>
      <c r="BR201" s="99" t="s">
        <v>583</v>
      </c>
      <c r="BS201" s="99" t="s">
        <v>572</v>
      </c>
      <c r="BT201" s="99" t="s">
        <v>572</v>
      </c>
      <c r="BU201" s="99" t="s">
        <v>583</v>
      </c>
      <c r="BV201" s="100" t="s">
        <v>572</v>
      </c>
      <c r="BW201" s="99" t="s">
        <v>583</v>
      </c>
      <c r="BX201" s="100" t="s">
        <v>583</v>
      </c>
      <c r="BY201" s="99" t="s">
        <v>583</v>
      </c>
      <c r="BZ201" s="99" t="s">
        <v>572</v>
      </c>
      <c r="CA201" s="100" t="s">
        <v>572</v>
      </c>
      <c r="CB201" s="100" t="s">
        <v>583</v>
      </c>
      <c r="CC201" s="100" t="s">
        <v>583</v>
      </c>
      <c r="CD201" s="99" t="s">
        <v>583</v>
      </c>
      <c r="CE201" s="100" t="s">
        <v>572</v>
      </c>
      <c r="CF201" s="99" t="s">
        <v>583</v>
      </c>
      <c r="CG201" s="99" t="s">
        <v>572</v>
      </c>
      <c r="CH201" s="100" t="s">
        <v>572</v>
      </c>
      <c r="CI201" s="100" t="s">
        <v>583</v>
      </c>
      <c r="CJ201" s="100" t="s">
        <v>583</v>
      </c>
      <c r="CK201" s="100" t="s">
        <v>572</v>
      </c>
      <c r="CL201" s="99" t="s">
        <v>583</v>
      </c>
      <c r="CM201" s="99" t="s">
        <v>572</v>
      </c>
      <c r="CN201" s="99" t="s">
        <v>583</v>
      </c>
      <c r="CO201" s="100" t="s">
        <v>583</v>
      </c>
      <c r="CP201" s="100" t="s">
        <v>576</v>
      </c>
      <c r="CQ201" s="100" t="s">
        <v>575</v>
      </c>
      <c r="CR201" s="100" t="s">
        <v>574</v>
      </c>
      <c r="CS201" s="100" t="s">
        <v>573</v>
      </c>
      <c r="CT201" s="100" t="s">
        <v>572</v>
      </c>
    </row>
    <row r="202" spans="1:98" s="90" customFormat="1" x14ac:dyDescent="0.25">
      <c r="A202" s="89" t="s">
        <v>1332</v>
      </c>
      <c r="B202" s="89" t="s">
        <v>284</v>
      </c>
      <c r="C202" s="91" t="s">
        <v>310</v>
      </c>
      <c r="D202" s="89" t="s">
        <v>803</v>
      </c>
      <c r="E202" s="89" t="s">
        <v>571</v>
      </c>
      <c r="F202" s="89" t="s">
        <v>1098</v>
      </c>
      <c r="G202" s="89" t="s">
        <v>752</v>
      </c>
      <c r="H202" s="89" t="s">
        <v>77</v>
      </c>
      <c r="I202" s="99" t="s">
        <v>574</v>
      </c>
      <c r="J202" s="99" t="s">
        <v>572</v>
      </c>
      <c r="K202" s="99" t="s">
        <v>572</v>
      </c>
      <c r="L202" s="99" t="s">
        <v>573</v>
      </c>
      <c r="M202" s="99" t="s">
        <v>574</v>
      </c>
      <c r="N202" s="99" t="s">
        <v>575</v>
      </c>
      <c r="O202" s="99" t="s">
        <v>576</v>
      </c>
      <c r="P202" s="100" t="s">
        <v>576</v>
      </c>
      <c r="Q202" s="99" t="s">
        <v>574</v>
      </c>
      <c r="R202" s="99" t="s">
        <v>574</v>
      </c>
      <c r="S202" s="99" t="s">
        <v>576</v>
      </c>
      <c r="T202" s="100" t="s">
        <v>576</v>
      </c>
      <c r="U202" s="99" t="s">
        <v>572</v>
      </c>
      <c r="V202" s="99" t="s">
        <v>574</v>
      </c>
      <c r="W202" s="99" t="s">
        <v>575</v>
      </c>
      <c r="X202" s="99" t="s">
        <v>576</v>
      </c>
      <c r="Y202" s="99" t="s">
        <v>574</v>
      </c>
      <c r="Z202" s="99" t="s">
        <v>574</v>
      </c>
      <c r="AA202" s="99" t="s">
        <v>574</v>
      </c>
      <c r="AB202" s="99" t="s">
        <v>574</v>
      </c>
      <c r="AC202" s="99" t="s">
        <v>574</v>
      </c>
      <c r="AD202" s="99" t="s">
        <v>574</v>
      </c>
      <c r="AE202" s="99" t="s">
        <v>574</v>
      </c>
      <c r="AF202" s="99" t="s">
        <v>574</v>
      </c>
      <c r="AG202" s="99" t="s">
        <v>574</v>
      </c>
      <c r="AH202" s="99" t="s">
        <v>574</v>
      </c>
      <c r="AI202" s="99" t="s">
        <v>574</v>
      </c>
      <c r="AJ202" s="100" t="s">
        <v>852</v>
      </c>
      <c r="AK202" s="100" t="s">
        <v>984</v>
      </c>
      <c r="AL202" s="100" t="s">
        <v>853</v>
      </c>
      <c r="AM202" s="100" t="s">
        <v>854</v>
      </c>
      <c r="AN202" s="100" t="s">
        <v>935</v>
      </c>
      <c r="AO202" s="99" t="s">
        <v>572</v>
      </c>
      <c r="AP202" s="99" t="s">
        <v>572</v>
      </c>
      <c r="AQ202" s="99" t="s">
        <v>577</v>
      </c>
      <c r="AR202" s="99" t="s">
        <v>577</v>
      </c>
      <c r="AS202" s="99" t="s">
        <v>572</v>
      </c>
      <c r="AT202" s="99" t="s">
        <v>583</v>
      </c>
      <c r="AU202" s="99" t="s">
        <v>583</v>
      </c>
      <c r="AV202" s="99" t="s">
        <v>583</v>
      </c>
      <c r="AW202" s="99" t="s">
        <v>572</v>
      </c>
      <c r="AX202" s="100" t="s">
        <v>583</v>
      </c>
      <c r="AY202" s="100" t="s">
        <v>583</v>
      </c>
      <c r="AZ202" s="99" t="s">
        <v>583</v>
      </c>
      <c r="BA202" s="99" t="s">
        <v>583</v>
      </c>
      <c r="BB202" s="99" t="s">
        <v>583</v>
      </c>
      <c r="BC202" s="99" t="s">
        <v>572</v>
      </c>
      <c r="BD202" s="99" t="s">
        <v>583</v>
      </c>
      <c r="BE202" s="99" t="s">
        <v>583</v>
      </c>
      <c r="BF202" s="99" t="s">
        <v>583</v>
      </c>
      <c r="BG202" s="99" t="s">
        <v>572</v>
      </c>
      <c r="BH202" s="100" t="s">
        <v>583</v>
      </c>
      <c r="BI202" s="100" t="s">
        <v>587</v>
      </c>
      <c r="BJ202" s="99" t="s">
        <v>572</v>
      </c>
      <c r="BK202" s="99" t="s">
        <v>583</v>
      </c>
      <c r="BL202" s="99" t="s">
        <v>572</v>
      </c>
      <c r="BM202" s="99" t="s">
        <v>583</v>
      </c>
      <c r="BN202" s="99" t="s">
        <v>583</v>
      </c>
      <c r="BO202" s="100" t="s">
        <v>583</v>
      </c>
      <c r="BP202" s="99" t="s">
        <v>583</v>
      </c>
      <c r="BQ202" s="99" t="s">
        <v>572</v>
      </c>
      <c r="BR202" s="99" t="s">
        <v>583</v>
      </c>
      <c r="BS202" s="99" t="s">
        <v>572</v>
      </c>
      <c r="BT202" s="99" t="s">
        <v>572</v>
      </c>
      <c r="BU202" s="99" t="s">
        <v>583</v>
      </c>
      <c r="BV202" s="100" t="s">
        <v>572</v>
      </c>
      <c r="BW202" s="99" t="s">
        <v>583</v>
      </c>
      <c r="BX202" s="100" t="s">
        <v>583</v>
      </c>
      <c r="BY202" s="99" t="s">
        <v>583</v>
      </c>
      <c r="BZ202" s="99" t="s">
        <v>572</v>
      </c>
      <c r="CA202" s="100" t="s">
        <v>572</v>
      </c>
      <c r="CB202" s="100" t="s">
        <v>583</v>
      </c>
      <c r="CC202" s="100" t="s">
        <v>583</v>
      </c>
      <c r="CD202" s="99" t="s">
        <v>583</v>
      </c>
      <c r="CE202" s="99" t="s">
        <v>583</v>
      </c>
      <c r="CF202" s="99" t="s">
        <v>583</v>
      </c>
      <c r="CG202" s="99" t="s">
        <v>572</v>
      </c>
      <c r="CH202" s="99" t="s">
        <v>583</v>
      </c>
      <c r="CI202" s="100" t="s">
        <v>583</v>
      </c>
      <c r="CJ202" s="100" t="s">
        <v>583</v>
      </c>
      <c r="CK202" s="99" t="s">
        <v>583</v>
      </c>
      <c r="CL202" s="99" t="s">
        <v>583</v>
      </c>
      <c r="CM202" s="99" t="s">
        <v>572</v>
      </c>
      <c r="CN202" s="99" t="s">
        <v>583</v>
      </c>
      <c r="CO202" s="100" t="s">
        <v>583</v>
      </c>
      <c r="CP202" s="100" t="s">
        <v>576</v>
      </c>
      <c r="CQ202" s="100" t="s">
        <v>575</v>
      </c>
      <c r="CR202" s="100" t="s">
        <v>574</v>
      </c>
      <c r="CS202" s="100" t="s">
        <v>573</v>
      </c>
      <c r="CT202" s="100" t="s">
        <v>572</v>
      </c>
    </row>
    <row r="203" spans="1:98" s="90" customFormat="1" x14ac:dyDescent="0.25">
      <c r="A203" s="89" t="s">
        <v>1424</v>
      </c>
      <c r="B203" s="89" t="s">
        <v>284</v>
      </c>
      <c r="C203" s="91" t="s">
        <v>311</v>
      </c>
      <c r="D203" s="89" t="s">
        <v>804</v>
      </c>
      <c r="E203" s="89" t="s">
        <v>571</v>
      </c>
      <c r="F203" s="89" t="s">
        <v>1127</v>
      </c>
      <c r="G203" s="89" t="s">
        <v>756</v>
      </c>
      <c r="H203" s="89" t="s">
        <v>77</v>
      </c>
      <c r="I203" s="99" t="s">
        <v>574</v>
      </c>
      <c r="J203" s="99" t="s">
        <v>572</v>
      </c>
      <c r="K203" s="99" t="s">
        <v>572</v>
      </c>
      <c r="L203" s="99" t="s">
        <v>573</v>
      </c>
      <c r="M203" s="99" t="s">
        <v>574</v>
      </c>
      <c r="N203" s="99" t="s">
        <v>575</v>
      </c>
      <c r="O203" s="99" t="s">
        <v>576</v>
      </c>
      <c r="P203" s="100" t="s">
        <v>576</v>
      </c>
      <c r="Q203" s="99" t="s">
        <v>574</v>
      </c>
      <c r="R203" s="99" t="s">
        <v>574</v>
      </c>
      <c r="S203" s="99" t="s">
        <v>576</v>
      </c>
      <c r="T203" s="99" t="s">
        <v>573</v>
      </c>
      <c r="U203" s="99" t="s">
        <v>572</v>
      </c>
      <c r="V203" s="99" t="s">
        <v>574</v>
      </c>
      <c r="W203" s="99" t="s">
        <v>575</v>
      </c>
      <c r="X203" s="99" t="s">
        <v>576</v>
      </c>
      <c r="Y203" s="99" t="s">
        <v>574</v>
      </c>
      <c r="Z203" s="99" t="s">
        <v>574</v>
      </c>
      <c r="AA203" s="99" t="s">
        <v>574</v>
      </c>
      <c r="AB203" s="99" t="s">
        <v>574</v>
      </c>
      <c r="AC203" s="99" t="s">
        <v>574</v>
      </c>
      <c r="AD203" s="99" t="s">
        <v>574</v>
      </c>
      <c r="AE203" s="99" t="s">
        <v>574</v>
      </c>
      <c r="AF203" s="99" t="s">
        <v>574</v>
      </c>
      <c r="AG203" s="99" t="s">
        <v>574</v>
      </c>
      <c r="AH203" s="99" t="s">
        <v>574</v>
      </c>
      <c r="AI203" s="99" t="s">
        <v>574</v>
      </c>
      <c r="AJ203" s="100" t="s">
        <v>1018</v>
      </c>
      <c r="AK203" s="100" t="s">
        <v>984</v>
      </c>
      <c r="AL203" s="100" t="s">
        <v>853</v>
      </c>
      <c r="AM203" s="100" t="s">
        <v>933</v>
      </c>
      <c r="AN203" s="100" t="s">
        <v>1087</v>
      </c>
      <c r="AO203" s="99" t="s">
        <v>572</v>
      </c>
      <c r="AP203" s="99" t="s">
        <v>572</v>
      </c>
      <c r="AQ203" s="99" t="s">
        <v>577</v>
      </c>
      <c r="AR203" s="99" t="s">
        <v>577</v>
      </c>
      <c r="AS203" s="99" t="s">
        <v>572</v>
      </c>
      <c r="AT203" s="99" t="s">
        <v>583</v>
      </c>
      <c r="AU203" s="99" t="s">
        <v>583</v>
      </c>
      <c r="AV203" s="99" t="s">
        <v>583</v>
      </c>
      <c r="AW203" s="99" t="s">
        <v>572</v>
      </c>
      <c r="AX203" s="100" t="s">
        <v>583</v>
      </c>
      <c r="AY203" s="99" t="s">
        <v>572</v>
      </c>
      <c r="AZ203" s="99" t="s">
        <v>583</v>
      </c>
      <c r="BA203" s="99" t="s">
        <v>583</v>
      </c>
      <c r="BB203" s="99" t="s">
        <v>583</v>
      </c>
      <c r="BC203" s="99" t="s">
        <v>572</v>
      </c>
      <c r="BD203" s="99" t="s">
        <v>583</v>
      </c>
      <c r="BE203" s="99" t="s">
        <v>583</v>
      </c>
      <c r="BF203" s="99" t="s">
        <v>583</v>
      </c>
      <c r="BG203" s="99" t="s">
        <v>572</v>
      </c>
      <c r="BH203" s="100" t="s">
        <v>583</v>
      </c>
      <c r="BI203" s="100" t="s">
        <v>587</v>
      </c>
      <c r="BJ203" s="99" t="s">
        <v>572</v>
      </c>
      <c r="BK203" s="99" t="s">
        <v>583</v>
      </c>
      <c r="BL203" s="99" t="s">
        <v>572</v>
      </c>
      <c r="BM203" s="99" t="s">
        <v>583</v>
      </c>
      <c r="BN203" s="99" t="s">
        <v>583</v>
      </c>
      <c r="BO203" s="100" t="s">
        <v>583</v>
      </c>
      <c r="BP203" s="99" t="s">
        <v>583</v>
      </c>
      <c r="BQ203" s="99" t="s">
        <v>572</v>
      </c>
      <c r="BR203" s="99" t="s">
        <v>583</v>
      </c>
      <c r="BS203" s="99" t="s">
        <v>572</v>
      </c>
      <c r="BT203" s="99" t="s">
        <v>572</v>
      </c>
      <c r="BU203" s="99" t="s">
        <v>583</v>
      </c>
      <c r="BV203" s="100" t="s">
        <v>572</v>
      </c>
      <c r="BW203" s="99" t="s">
        <v>583</v>
      </c>
      <c r="BX203" s="100" t="s">
        <v>583</v>
      </c>
      <c r="BY203" s="99" t="s">
        <v>583</v>
      </c>
      <c r="BZ203" s="100" t="s">
        <v>583</v>
      </c>
      <c r="CA203" s="100" t="s">
        <v>572</v>
      </c>
      <c r="CB203" s="100" t="s">
        <v>583</v>
      </c>
      <c r="CC203" s="100" t="s">
        <v>583</v>
      </c>
      <c r="CD203" s="99" t="s">
        <v>583</v>
      </c>
      <c r="CE203" s="99" t="s">
        <v>583</v>
      </c>
      <c r="CF203" s="99" t="s">
        <v>583</v>
      </c>
      <c r="CG203" s="99" t="s">
        <v>572</v>
      </c>
      <c r="CH203" s="99" t="s">
        <v>583</v>
      </c>
      <c r="CI203" s="100" t="s">
        <v>583</v>
      </c>
      <c r="CJ203" s="100" t="s">
        <v>583</v>
      </c>
      <c r="CK203" s="99" t="s">
        <v>583</v>
      </c>
      <c r="CL203" s="99" t="s">
        <v>583</v>
      </c>
      <c r="CM203" s="99" t="s">
        <v>572</v>
      </c>
      <c r="CN203" s="99" t="s">
        <v>583</v>
      </c>
      <c r="CO203" s="100" t="s">
        <v>583</v>
      </c>
      <c r="CP203" s="100" t="s">
        <v>576</v>
      </c>
      <c r="CQ203" s="100" t="s">
        <v>575</v>
      </c>
      <c r="CR203" s="100" t="s">
        <v>574</v>
      </c>
      <c r="CS203" s="100" t="s">
        <v>573</v>
      </c>
      <c r="CT203" s="100" t="s">
        <v>572</v>
      </c>
    </row>
    <row r="204" spans="1:98" s="90" customFormat="1" x14ac:dyDescent="0.25">
      <c r="A204" s="89" t="s">
        <v>1425</v>
      </c>
      <c r="B204" s="89" t="s">
        <v>284</v>
      </c>
      <c r="C204" s="91" t="s">
        <v>312</v>
      </c>
      <c r="D204" s="89" t="s">
        <v>1013</v>
      </c>
      <c r="E204" s="89" t="s">
        <v>571</v>
      </c>
      <c r="F204" s="89" t="s">
        <v>1128</v>
      </c>
      <c r="G204" s="89" t="s">
        <v>768</v>
      </c>
      <c r="H204" s="89" t="s">
        <v>77</v>
      </c>
      <c r="I204" s="99" t="s">
        <v>574</v>
      </c>
      <c r="J204" s="99" t="s">
        <v>572</v>
      </c>
      <c r="K204" s="99" t="s">
        <v>572</v>
      </c>
      <c r="L204" s="99" t="s">
        <v>573</v>
      </c>
      <c r="M204" s="99" t="s">
        <v>574</v>
      </c>
      <c r="N204" s="99" t="s">
        <v>575</v>
      </c>
      <c r="O204" s="99" t="s">
        <v>576</v>
      </c>
      <c r="P204" s="99" t="s">
        <v>572</v>
      </c>
      <c r="Q204" s="99" t="s">
        <v>574</v>
      </c>
      <c r="R204" s="99" t="s">
        <v>574</v>
      </c>
      <c r="S204" s="99" t="s">
        <v>576</v>
      </c>
      <c r="T204" s="99" t="s">
        <v>573</v>
      </c>
      <c r="U204" s="99" t="s">
        <v>572</v>
      </c>
      <c r="V204" s="99" t="s">
        <v>574</v>
      </c>
      <c r="W204" s="99" t="s">
        <v>575</v>
      </c>
      <c r="X204" s="99" t="s">
        <v>576</v>
      </c>
      <c r="Y204" s="99" t="s">
        <v>574</v>
      </c>
      <c r="Z204" s="99" t="s">
        <v>574</v>
      </c>
      <c r="AA204" s="99" t="s">
        <v>574</v>
      </c>
      <c r="AB204" s="99" t="s">
        <v>574</v>
      </c>
      <c r="AC204" s="99" t="s">
        <v>574</v>
      </c>
      <c r="AD204" s="99" t="s">
        <v>574</v>
      </c>
      <c r="AE204" s="99" t="s">
        <v>574</v>
      </c>
      <c r="AF204" s="99" t="s">
        <v>574</v>
      </c>
      <c r="AG204" s="99" t="s">
        <v>574</v>
      </c>
      <c r="AH204" s="99" t="s">
        <v>574</v>
      </c>
      <c r="AI204" s="99" t="s">
        <v>574</v>
      </c>
      <c r="AJ204" s="100" t="s">
        <v>969</v>
      </c>
      <c r="AK204" s="100" t="s">
        <v>831</v>
      </c>
      <c r="AL204" s="100" t="s">
        <v>921</v>
      </c>
      <c r="AM204" s="100" t="s">
        <v>854</v>
      </c>
      <c r="AN204" s="100" t="s">
        <v>832</v>
      </c>
      <c r="AO204" s="99" t="s">
        <v>572</v>
      </c>
      <c r="AP204" s="99" t="s">
        <v>572</v>
      </c>
      <c r="AQ204" s="99" t="s">
        <v>577</v>
      </c>
      <c r="AR204" s="99" t="s">
        <v>577</v>
      </c>
      <c r="AS204" s="99" t="s">
        <v>572</v>
      </c>
      <c r="AT204" s="99" t="s">
        <v>583</v>
      </c>
      <c r="AU204" s="99" t="s">
        <v>583</v>
      </c>
      <c r="AV204" s="99" t="s">
        <v>583</v>
      </c>
      <c r="AW204" s="99" t="s">
        <v>572</v>
      </c>
      <c r="AX204" s="99" t="s">
        <v>572</v>
      </c>
      <c r="AY204" s="100" t="s">
        <v>583</v>
      </c>
      <c r="AZ204" s="99" t="s">
        <v>583</v>
      </c>
      <c r="BA204" s="99" t="s">
        <v>583</v>
      </c>
      <c r="BB204" s="100" t="s">
        <v>572</v>
      </c>
      <c r="BC204" s="99" t="s">
        <v>572</v>
      </c>
      <c r="BD204" s="99" t="s">
        <v>583</v>
      </c>
      <c r="BE204" s="99" t="s">
        <v>583</v>
      </c>
      <c r="BF204" s="99" t="s">
        <v>583</v>
      </c>
      <c r="BG204" s="99" t="s">
        <v>572</v>
      </c>
      <c r="BH204" s="99" t="s">
        <v>572</v>
      </c>
      <c r="BI204" s="100" t="s">
        <v>587</v>
      </c>
      <c r="BJ204" s="99" t="s">
        <v>572</v>
      </c>
      <c r="BK204" s="99" t="s">
        <v>583</v>
      </c>
      <c r="BL204" s="99" t="s">
        <v>572</v>
      </c>
      <c r="BM204" s="99" t="s">
        <v>583</v>
      </c>
      <c r="BN204" s="99" t="s">
        <v>583</v>
      </c>
      <c r="BO204" s="99" t="s">
        <v>572</v>
      </c>
      <c r="BP204" s="99" t="s">
        <v>583</v>
      </c>
      <c r="BQ204" s="99" t="s">
        <v>572</v>
      </c>
      <c r="BR204" s="99" t="s">
        <v>583</v>
      </c>
      <c r="BS204" s="99" t="s">
        <v>572</v>
      </c>
      <c r="BT204" s="99" t="s">
        <v>572</v>
      </c>
      <c r="BU204" s="99" t="s">
        <v>583</v>
      </c>
      <c r="BV204" s="100" t="s">
        <v>572</v>
      </c>
      <c r="BW204" s="99" t="s">
        <v>583</v>
      </c>
      <c r="BX204" s="100" t="s">
        <v>583</v>
      </c>
      <c r="BY204" s="99" t="s">
        <v>583</v>
      </c>
      <c r="BZ204" s="99" t="s">
        <v>572</v>
      </c>
      <c r="CA204" s="100" t="s">
        <v>572</v>
      </c>
      <c r="CB204" s="100" t="s">
        <v>583</v>
      </c>
      <c r="CC204" s="100" t="s">
        <v>583</v>
      </c>
      <c r="CD204" s="99" t="s">
        <v>583</v>
      </c>
      <c r="CE204" s="100" t="s">
        <v>572</v>
      </c>
      <c r="CF204" s="99" t="s">
        <v>583</v>
      </c>
      <c r="CG204" s="99" t="s">
        <v>572</v>
      </c>
      <c r="CH204" s="100" t="s">
        <v>572</v>
      </c>
      <c r="CI204" s="100" t="s">
        <v>583</v>
      </c>
      <c r="CJ204" s="100" t="s">
        <v>583</v>
      </c>
      <c r="CK204" s="100" t="s">
        <v>572</v>
      </c>
      <c r="CL204" s="99" t="s">
        <v>583</v>
      </c>
      <c r="CM204" s="99" t="s">
        <v>572</v>
      </c>
      <c r="CN204" s="99" t="s">
        <v>583</v>
      </c>
      <c r="CO204" s="100" t="s">
        <v>583</v>
      </c>
      <c r="CP204" s="100" t="s">
        <v>576</v>
      </c>
      <c r="CQ204" s="100" t="s">
        <v>575</v>
      </c>
      <c r="CR204" s="100" t="s">
        <v>574</v>
      </c>
      <c r="CS204" s="100" t="s">
        <v>573</v>
      </c>
      <c r="CT204" s="100" t="s">
        <v>572</v>
      </c>
    </row>
    <row r="205" spans="1:98" s="90" customFormat="1" x14ac:dyDescent="0.25">
      <c r="A205" s="89" t="s">
        <v>1343</v>
      </c>
      <c r="B205" s="89" t="s">
        <v>284</v>
      </c>
      <c r="C205" s="91" t="s">
        <v>538</v>
      </c>
      <c r="D205" s="89" t="s">
        <v>1015</v>
      </c>
      <c r="E205" s="89" t="s">
        <v>571</v>
      </c>
      <c r="F205" s="89" t="s">
        <v>1257</v>
      </c>
      <c r="G205" s="89" t="s">
        <v>744</v>
      </c>
      <c r="H205" s="89" t="s">
        <v>77</v>
      </c>
      <c r="I205" s="99" t="s">
        <v>574</v>
      </c>
      <c r="J205" s="99" t="s">
        <v>572</v>
      </c>
      <c r="K205" s="99" t="s">
        <v>572</v>
      </c>
      <c r="L205" s="99" t="s">
        <v>573</v>
      </c>
      <c r="M205" s="100" t="s">
        <v>575</v>
      </c>
      <c r="N205" s="99" t="s">
        <v>575</v>
      </c>
      <c r="O205" s="99" t="s">
        <v>576</v>
      </c>
      <c r="P205" s="99" t="s">
        <v>572</v>
      </c>
      <c r="Q205" s="99" t="s">
        <v>574</v>
      </c>
      <c r="R205" s="99" t="s">
        <v>574</v>
      </c>
      <c r="S205" s="99" t="s">
        <v>576</v>
      </c>
      <c r="T205" s="99" t="s">
        <v>573</v>
      </c>
      <c r="U205" s="99" t="s">
        <v>572</v>
      </c>
      <c r="V205" s="99" t="s">
        <v>574</v>
      </c>
      <c r="W205" s="99" t="s">
        <v>575</v>
      </c>
      <c r="X205" s="99" t="s">
        <v>576</v>
      </c>
      <c r="Y205" s="99" t="s">
        <v>574</v>
      </c>
      <c r="Z205" s="99" t="s">
        <v>574</v>
      </c>
      <c r="AA205" s="99" t="s">
        <v>574</v>
      </c>
      <c r="AB205" s="99" t="s">
        <v>574</v>
      </c>
      <c r="AC205" s="99" t="s">
        <v>574</v>
      </c>
      <c r="AD205" s="99" t="s">
        <v>574</v>
      </c>
      <c r="AE205" s="99" t="s">
        <v>574</v>
      </c>
      <c r="AF205" s="99" t="s">
        <v>574</v>
      </c>
      <c r="AG205" s="99" t="s">
        <v>574</v>
      </c>
      <c r="AH205" s="99" t="s">
        <v>574</v>
      </c>
      <c r="AI205" s="99" t="s">
        <v>574</v>
      </c>
      <c r="AJ205" s="100" t="s">
        <v>1538</v>
      </c>
      <c r="AK205" s="100" t="s">
        <v>943</v>
      </c>
      <c r="AL205" s="100" t="s">
        <v>1019</v>
      </c>
      <c r="AM205" s="100" t="s">
        <v>1539</v>
      </c>
      <c r="AN205" s="100" t="s">
        <v>1533</v>
      </c>
      <c r="AO205" s="99" t="s">
        <v>572</v>
      </c>
      <c r="AP205" s="99" t="s">
        <v>572</v>
      </c>
      <c r="AQ205" s="99" t="s">
        <v>577</v>
      </c>
      <c r="AR205" s="99" t="s">
        <v>577</v>
      </c>
      <c r="AS205" s="99" t="s">
        <v>572</v>
      </c>
      <c r="AT205" s="99" t="s">
        <v>583</v>
      </c>
      <c r="AU205" s="99" t="s">
        <v>583</v>
      </c>
      <c r="AV205" s="99" t="s">
        <v>583</v>
      </c>
      <c r="AW205" s="99" t="s">
        <v>572</v>
      </c>
      <c r="AX205" s="99" t="s">
        <v>572</v>
      </c>
      <c r="AY205" s="100" t="s">
        <v>583</v>
      </c>
      <c r="AZ205" s="99" t="s">
        <v>583</v>
      </c>
      <c r="BA205" s="100" t="s">
        <v>572</v>
      </c>
      <c r="BB205" s="99" t="s">
        <v>583</v>
      </c>
      <c r="BC205" s="99" t="s">
        <v>572</v>
      </c>
      <c r="BD205" s="99" t="s">
        <v>583</v>
      </c>
      <c r="BE205" s="99" t="s">
        <v>583</v>
      </c>
      <c r="BF205" s="99" t="s">
        <v>583</v>
      </c>
      <c r="BG205" s="99" t="s">
        <v>572</v>
      </c>
      <c r="BH205" s="100" t="s">
        <v>583</v>
      </c>
      <c r="BI205" s="100" t="s">
        <v>587</v>
      </c>
      <c r="BJ205" s="99" t="s">
        <v>572</v>
      </c>
      <c r="BK205" s="99" t="s">
        <v>583</v>
      </c>
      <c r="BL205" s="99" t="s">
        <v>572</v>
      </c>
      <c r="BM205" s="99" t="s">
        <v>583</v>
      </c>
      <c r="BN205" s="99" t="s">
        <v>583</v>
      </c>
      <c r="BO205" s="99" t="s">
        <v>572</v>
      </c>
      <c r="BP205" s="99" t="s">
        <v>583</v>
      </c>
      <c r="BQ205" s="99" t="s">
        <v>572</v>
      </c>
      <c r="BR205" s="99" t="s">
        <v>583</v>
      </c>
      <c r="BS205" s="100" t="s">
        <v>583</v>
      </c>
      <c r="BT205" s="100" t="s">
        <v>583</v>
      </c>
      <c r="BU205" s="100" t="s">
        <v>572</v>
      </c>
      <c r="BV205" s="99" t="s">
        <v>583</v>
      </c>
      <c r="BW205" s="100" t="s">
        <v>572</v>
      </c>
      <c r="BX205" s="100" t="s">
        <v>583</v>
      </c>
      <c r="BY205" s="100" t="s">
        <v>572</v>
      </c>
      <c r="BZ205" s="99" t="s">
        <v>572</v>
      </c>
      <c r="CA205" s="99" t="s">
        <v>583</v>
      </c>
      <c r="CB205" s="99" t="s">
        <v>572</v>
      </c>
      <c r="CC205" s="99" t="s">
        <v>572</v>
      </c>
      <c r="CD205" s="100" t="s">
        <v>572</v>
      </c>
      <c r="CE205" s="100" t="s">
        <v>572</v>
      </c>
      <c r="CF205" s="99" t="s">
        <v>583</v>
      </c>
      <c r="CG205" s="99" t="s">
        <v>572</v>
      </c>
      <c r="CH205" s="99" t="s">
        <v>583</v>
      </c>
      <c r="CI205" s="100" t="s">
        <v>583</v>
      </c>
      <c r="CJ205" s="99" t="s">
        <v>572</v>
      </c>
      <c r="CK205" s="99" t="s">
        <v>583</v>
      </c>
      <c r="CL205" s="100" t="s">
        <v>572</v>
      </c>
      <c r="CM205" s="100" t="s">
        <v>583</v>
      </c>
      <c r="CN205" s="100" t="s">
        <v>572</v>
      </c>
      <c r="CO205" s="99" t="s">
        <v>572</v>
      </c>
      <c r="CP205" s="100" t="s">
        <v>576</v>
      </c>
      <c r="CQ205" s="100" t="s">
        <v>574</v>
      </c>
      <c r="CR205" s="100" t="s">
        <v>573</v>
      </c>
      <c r="CS205" s="100" t="s">
        <v>572</v>
      </c>
      <c r="CT205" s="100" t="s">
        <v>829</v>
      </c>
    </row>
    <row r="206" spans="1:98" s="90" customFormat="1" x14ac:dyDescent="0.25">
      <c r="A206" s="89" t="s">
        <v>1346</v>
      </c>
      <c r="B206" s="89" t="s">
        <v>314</v>
      </c>
      <c r="C206" s="91" t="s">
        <v>313</v>
      </c>
      <c r="D206" s="89" t="s">
        <v>848</v>
      </c>
      <c r="E206" s="89" t="s">
        <v>571</v>
      </c>
      <c r="F206" s="89" t="s">
        <v>1034</v>
      </c>
      <c r="G206" s="89" t="s">
        <v>748</v>
      </c>
      <c r="H206" s="89" t="s">
        <v>77</v>
      </c>
      <c r="I206" s="99" t="s">
        <v>574</v>
      </c>
      <c r="J206" s="100" t="s">
        <v>576</v>
      </c>
      <c r="K206" s="99" t="s">
        <v>572</v>
      </c>
      <c r="L206" s="99" t="s">
        <v>573</v>
      </c>
      <c r="M206" s="99" t="s">
        <v>574</v>
      </c>
      <c r="N206" s="99" t="s">
        <v>575</v>
      </c>
      <c r="O206" s="100" t="s">
        <v>573</v>
      </c>
      <c r="P206" s="99" t="s">
        <v>572</v>
      </c>
      <c r="Q206" s="99" t="s">
        <v>574</v>
      </c>
      <c r="R206" s="100" t="s">
        <v>576</v>
      </c>
      <c r="S206" s="99" t="s">
        <v>576</v>
      </c>
      <c r="T206" s="100" t="s">
        <v>576</v>
      </c>
      <c r="U206" s="99" t="s">
        <v>572</v>
      </c>
      <c r="V206" s="100" t="s">
        <v>572</v>
      </c>
      <c r="W206" s="99" t="s">
        <v>575</v>
      </c>
      <c r="X206" s="99" t="s">
        <v>576</v>
      </c>
      <c r="Y206" s="99" t="s">
        <v>574</v>
      </c>
      <c r="Z206" s="99" t="s">
        <v>574</v>
      </c>
      <c r="AA206" s="99" t="s">
        <v>574</v>
      </c>
      <c r="AB206" s="99" t="s">
        <v>574</v>
      </c>
      <c r="AC206" s="99" t="s">
        <v>574</v>
      </c>
      <c r="AD206" s="99" t="s">
        <v>574</v>
      </c>
      <c r="AE206" s="99" t="s">
        <v>574</v>
      </c>
      <c r="AF206" s="99" t="s">
        <v>574</v>
      </c>
      <c r="AG206" s="99" t="s">
        <v>574</v>
      </c>
      <c r="AH206" s="99" t="s">
        <v>574</v>
      </c>
      <c r="AI206" s="99" t="s">
        <v>574</v>
      </c>
      <c r="AJ206" s="100" t="s">
        <v>1355</v>
      </c>
      <c r="AK206" s="100" t="s">
        <v>831</v>
      </c>
      <c r="AL206" s="100" t="s">
        <v>921</v>
      </c>
      <c r="AM206" s="100" t="s">
        <v>854</v>
      </c>
      <c r="AN206" s="100" t="s">
        <v>1007</v>
      </c>
      <c r="AO206" s="99" t="s">
        <v>572</v>
      </c>
      <c r="AP206" s="99" t="s">
        <v>572</v>
      </c>
      <c r="AQ206" s="99" t="s">
        <v>577</v>
      </c>
      <c r="AR206" s="99" t="s">
        <v>577</v>
      </c>
      <c r="AS206" s="100" t="s">
        <v>577</v>
      </c>
      <c r="AT206" s="99" t="s">
        <v>583</v>
      </c>
      <c r="AU206" s="99" t="s">
        <v>583</v>
      </c>
      <c r="AV206" s="99" t="s">
        <v>583</v>
      </c>
      <c r="AW206" s="99" t="s">
        <v>572</v>
      </c>
      <c r="AX206" s="99" t="s">
        <v>572</v>
      </c>
      <c r="AY206" s="99" t="s">
        <v>572</v>
      </c>
      <c r="AZ206" s="99" t="s">
        <v>583</v>
      </c>
      <c r="BA206" s="99" t="s">
        <v>583</v>
      </c>
      <c r="BB206" s="99" t="s">
        <v>583</v>
      </c>
      <c r="BC206" s="99" t="s">
        <v>572</v>
      </c>
      <c r="BD206" s="99" t="s">
        <v>583</v>
      </c>
      <c r="BE206" s="99" t="s">
        <v>583</v>
      </c>
      <c r="BF206" s="99" t="s">
        <v>583</v>
      </c>
      <c r="BG206" s="99" t="s">
        <v>572</v>
      </c>
      <c r="BH206" s="99" t="s">
        <v>572</v>
      </c>
      <c r="BI206" s="100" t="s">
        <v>587</v>
      </c>
      <c r="BJ206" s="99" t="s">
        <v>572</v>
      </c>
      <c r="BK206" s="100" t="s">
        <v>572</v>
      </c>
      <c r="BL206" s="100" t="s">
        <v>583</v>
      </c>
      <c r="BM206" s="99" t="s">
        <v>583</v>
      </c>
      <c r="BN206" s="99" t="s">
        <v>583</v>
      </c>
      <c r="BO206" s="99" t="s">
        <v>572</v>
      </c>
      <c r="BP206" s="99" t="s">
        <v>583</v>
      </c>
      <c r="BQ206" s="99" t="s">
        <v>572</v>
      </c>
      <c r="BR206" s="99" t="s">
        <v>583</v>
      </c>
      <c r="BS206" s="100" t="s">
        <v>583</v>
      </c>
      <c r="BT206" s="100" t="s">
        <v>583</v>
      </c>
      <c r="BU206" s="100" t="s">
        <v>572</v>
      </c>
      <c r="BV206" s="100" t="s">
        <v>572</v>
      </c>
      <c r="BW206" s="99" t="s">
        <v>583</v>
      </c>
      <c r="BX206" s="100" t="s">
        <v>583</v>
      </c>
      <c r="BY206" s="99" t="s">
        <v>583</v>
      </c>
      <c r="BZ206" s="99" t="s">
        <v>572</v>
      </c>
      <c r="CA206" s="100" t="s">
        <v>572</v>
      </c>
      <c r="CB206" s="100" t="s">
        <v>583</v>
      </c>
      <c r="CC206" s="100" t="s">
        <v>583</v>
      </c>
      <c r="CD206" s="99" t="s">
        <v>583</v>
      </c>
      <c r="CE206" s="100" t="s">
        <v>572</v>
      </c>
      <c r="CF206" s="100" t="s">
        <v>572</v>
      </c>
      <c r="CG206" s="100" t="s">
        <v>583</v>
      </c>
      <c r="CH206" s="99" t="s">
        <v>583</v>
      </c>
      <c r="CI206" s="100" t="s">
        <v>583</v>
      </c>
      <c r="CJ206" s="99" t="s">
        <v>572</v>
      </c>
      <c r="CK206" s="99" t="s">
        <v>583</v>
      </c>
      <c r="CL206" s="99" t="s">
        <v>583</v>
      </c>
      <c r="CM206" s="99" t="s">
        <v>572</v>
      </c>
      <c r="CN206" s="99" t="s">
        <v>583</v>
      </c>
      <c r="CO206" s="100" t="s">
        <v>583</v>
      </c>
      <c r="CP206" s="100" t="s">
        <v>576</v>
      </c>
      <c r="CQ206" s="100" t="s">
        <v>575</v>
      </c>
      <c r="CR206" s="100" t="s">
        <v>574</v>
      </c>
      <c r="CS206" s="100" t="s">
        <v>573</v>
      </c>
      <c r="CT206" s="100" t="s">
        <v>572</v>
      </c>
    </row>
    <row r="207" spans="1:98" s="90" customFormat="1" x14ac:dyDescent="0.25">
      <c r="A207" s="89" t="s">
        <v>1350</v>
      </c>
      <c r="B207" s="89" t="s">
        <v>314</v>
      </c>
      <c r="C207" s="91" t="s">
        <v>315</v>
      </c>
      <c r="D207" s="89" t="s">
        <v>805</v>
      </c>
      <c r="E207" s="89" t="s">
        <v>571</v>
      </c>
      <c r="F207" s="89" t="s">
        <v>1139</v>
      </c>
      <c r="G207" s="89" t="s">
        <v>691</v>
      </c>
      <c r="H207" s="89" t="s">
        <v>77</v>
      </c>
      <c r="I207" s="99" t="s">
        <v>574</v>
      </c>
      <c r="J207" s="99" t="s">
        <v>572</v>
      </c>
      <c r="K207" s="100" t="s">
        <v>575</v>
      </c>
      <c r="L207" s="99" t="s">
        <v>573</v>
      </c>
      <c r="M207" s="100" t="s">
        <v>575</v>
      </c>
      <c r="N207" s="99" t="s">
        <v>575</v>
      </c>
      <c r="O207" s="100" t="s">
        <v>573</v>
      </c>
      <c r="P207" s="99" t="s">
        <v>572</v>
      </c>
      <c r="Q207" s="100" t="s">
        <v>576</v>
      </c>
      <c r="R207" s="99" t="s">
        <v>574</v>
      </c>
      <c r="S207" s="100" t="s">
        <v>575</v>
      </c>
      <c r="T207" s="100" t="s">
        <v>576</v>
      </c>
      <c r="U207" s="99" t="s">
        <v>572</v>
      </c>
      <c r="V207" s="100" t="s">
        <v>576</v>
      </c>
      <c r="W207" s="99" t="s">
        <v>575</v>
      </c>
      <c r="X207" s="99" t="s">
        <v>576</v>
      </c>
      <c r="Y207" s="99" t="s">
        <v>574</v>
      </c>
      <c r="Z207" s="99" t="s">
        <v>574</v>
      </c>
      <c r="AA207" s="99" t="s">
        <v>574</v>
      </c>
      <c r="AB207" s="99" t="s">
        <v>574</v>
      </c>
      <c r="AC207" s="99" t="s">
        <v>574</v>
      </c>
      <c r="AD207" s="99" t="s">
        <v>574</v>
      </c>
      <c r="AE207" s="99" t="s">
        <v>574</v>
      </c>
      <c r="AF207" s="99" t="s">
        <v>574</v>
      </c>
      <c r="AG207" s="99" t="s">
        <v>574</v>
      </c>
      <c r="AH207" s="99" t="s">
        <v>574</v>
      </c>
      <c r="AI207" s="99" t="s">
        <v>574</v>
      </c>
      <c r="AJ207" s="100" t="s">
        <v>923</v>
      </c>
      <c r="AK207" s="100" t="s">
        <v>1356</v>
      </c>
      <c r="AL207" s="100" t="s">
        <v>1357</v>
      </c>
      <c r="AM207" s="100" t="s">
        <v>876</v>
      </c>
      <c r="AN207" s="100" t="s">
        <v>877</v>
      </c>
      <c r="AO207" s="100" t="s">
        <v>577</v>
      </c>
      <c r="AP207" s="99" t="s">
        <v>572</v>
      </c>
      <c r="AQ207" s="100" t="s">
        <v>572</v>
      </c>
      <c r="AR207" s="100" t="s">
        <v>572</v>
      </c>
      <c r="AS207" s="100" t="s">
        <v>577</v>
      </c>
      <c r="AT207" s="100" t="s">
        <v>572</v>
      </c>
      <c r="AU207" s="99" t="s">
        <v>583</v>
      </c>
      <c r="AV207" s="99" t="s">
        <v>583</v>
      </c>
      <c r="AW207" s="99" t="s">
        <v>572</v>
      </c>
      <c r="AX207" s="100" t="s">
        <v>583</v>
      </c>
      <c r="AY207" s="100" t="s">
        <v>583</v>
      </c>
      <c r="AZ207" s="99" t="s">
        <v>583</v>
      </c>
      <c r="BA207" s="100" t="s">
        <v>572</v>
      </c>
      <c r="BB207" s="99" t="s">
        <v>583</v>
      </c>
      <c r="BC207" s="99" t="s">
        <v>572</v>
      </c>
      <c r="BD207" s="100" t="s">
        <v>572</v>
      </c>
      <c r="BE207" s="99" t="s">
        <v>583</v>
      </c>
      <c r="BF207" s="100" t="s">
        <v>572</v>
      </c>
      <c r="BG207" s="99" t="s">
        <v>572</v>
      </c>
      <c r="BH207" s="100" t="s">
        <v>583</v>
      </c>
      <c r="BI207" s="100" t="s">
        <v>587</v>
      </c>
      <c r="BJ207" s="99" t="s">
        <v>572</v>
      </c>
      <c r="BK207" s="99" t="s">
        <v>583</v>
      </c>
      <c r="BL207" s="99" t="s">
        <v>572</v>
      </c>
      <c r="BM207" s="99" t="s">
        <v>583</v>
      </c>
      <c r="BN207" s="100" t="s">
        <v>572</v>
      </c>
      <c r="BO207" s="100" t="s">
        <v>583</v>
      </c>
      <c r="BP207" s="99" t="s">
        <v>583</v>
      </c>
      <c r="BQ207" s="99" t="s">
        <v>572</v>
      </c>
      <c r="BR207" s="99" t="s">
        <v>583</v>
      </c>
      <c r="BS207" s="99" t="s">
        <v>572</v>
      </c>
      <c r="BT207" s="100" t="s">
        <v>583</v>
      </c>
      <c r="BU207" s="99" t="s">
        <v>583</v>
      </c>
      <c r="BV207" s="99" t="s">
        <v>583</v>
      </c>
      <c r="BW207" s="100" t="s">
        <v>572</v>
      </c>
      <c r="BX207" s="100" t="s">
        <v>572</v>
      </c>
      <c r="BY207" s="99" t="s">
        <v>583</v>
      </c>
      <c r="BZ207" s="100" t="s">
        <v>583</v>
      </c>
      <c r="CA207" s="100" t="s">
        <v>572</v>
      </c>
      <c r="CB207" s="100" t="s">
        <v>583</v>
      </c>
      <c r="CC207" s="100" t="s">
        <v>583</v>
      </c>
      <c r="CD207" s="99" t="s">
        <v>583</v>
      </c>
      <c r="CE207" s="100" t="s">
        <v>572</v>
      </c>
      <c r="CF207" s="99" t="s">
        <v>583</v>
      </c>
      <c r="CG207" s="99" t="s">
        <v>572</v>
      </c>
      <c r="CH207" s="99" t="s">
        <v>583</v>
      </c>
      <c r="CI207" s="100" t="s">
        <v>583</v>
      </c>
      <c r="CJ207" s="99" t="s">
        <v>572</v>
      </c>
      <c r="CK207" s="100" t="s">
        <v>572</v>
      </c>
      <c r="CL207" s="99" t="s">
        <v>583</v>
      </c>
      <c r="CM207" s="100" t="s">
        <v>583</v>
      </c>
      <c r="CN207" s="99" t="s">
        <v>583</v>
      </c>
      <c r="CO207" s="100" t="s">
        <v>583</v>
      </c>
      <c r="CP207" s="100" t="s">
        <v>576</v>
      </c>
      <c r="CQ207" s="100" t="s">
        <v>575</v>
      </c>
      <c r="CR207" s="100" t="s">
        <v>574</v>
      </c>
      <c r="CS207" s="100" t="s">
        <v>573</v>
      </c>
      <c r="CT207" s="100" t="s">
        <v>572</v>
      </c>
    </row>
    <row r="208" spans="1:98" s="90" customFormat="1" x14ac:dyDescent="0.25">
      <c r="A208" s="89" t="s">
        <v>1351</v>
      </c>
      <c r="B208" s="89" t="s">
        <v>314</v>
      </c>
      <c r="C208" s="91" t="s">
        <v>316</v>
      </c>
      <c r="D208" s="89" t="s">
        <v>849</v>
      </c>
      <c r="E208" s="89" t="s">
        <v>571</v>
      </c>
      <c r="F208" s="89" t="s">
        <v>1043</v>
      </c>
      <c r="G208" s="89" t="s">
        <v>762</v>
      </c>
      <c r="H208" s="89" t="s">
        <v>77</v>
      </c>
      <c r="I208" s="99" t="s">
        <v>574</v>
      </c>
      <c r="J208" s="99" t="s">
        <v>572</v>
      </c>
      <c r="K208" s="99" t="s">
        <v>572</v>
      </c>
      <c r="L208" s="99" t="s">
        <v>573</v>
      </c>
      <c r="M208" s="100" t="s">
        <v>576</v>
      </c>
      <c r="N208" s="99" t="s">
        <v>575</v>
      </c>
      <c r="O208" s="99" t="s">
        <v>576</v>
      </c>
      <c r="P208" s="99" t="s">
        <v>572</v>
      </c>
      <c r="Q208" s="100" t="s">
        <v>573</v>
      </c>
      <c r="R208" s="99" t="s">
        <v>574</v>
      </c>
      <c r="S208" s="99" t="s">
        <v>576</v>
      </c>
      <c r="T208" s="99" t="s">
        <v>573</v>
      </c>
      <c r="U208" s="99" t="s">
        <v>572</v>
      </c>
      <c r="V208" s="99" t="s">
        <v>574</v>
      </c>
      <c r="W208" s="99" t="s">
        <v>575</v>
      </c>
      <c r="X208" s="99" t="s">
        <v>576</v>
      </c>
      <c r="Y208" s="99" t="s">
        <v>574</v>
      </c>
      <c r="Z208" s="99" t="s">
        <v>574</v>
      </c>
      <c r="AA208" s="99" t="s">
        <v>574</v>
      </c>
      <c r="AB208" s="99" t="s">
        <v>574</v>
      </c>
      <c r="AC208" s="99" t="s">
        <v>574</v>
      </c>
      <c r="AD208" s="99" t="s">
        <v>574</v>
      </c>
      <c r="AE208" s="99" t="s">
        <v>574</v>
      </c>
      <c r="AF208" s="99" t="s">
        <v>574</v>
      </c>
      <c r="AG208" s="99" t="s">
        <v>574</v>
      </c>
      <c r="AH208" s="99" t="s">
        <v>574</v>
      </c>
      <c r="AI208" s="99" t="s">
        <v>574</v>
      </c>
      <c r="AJ208" s="100" t="s">
        <v>928</v>
      </c>
      <c r="AK208" s="100" t="s">
        <v>929</v>
      </c>
      <c r="AL208" s="100" t="s">
        <v>978</v>
      </c>
      <c r="AM208" s="100" t="s">
        <v>1040</v>
      </c>
      <c r="AN208" s="100" t="s">
        <v>932</v>
      </c>
      <c r="AO208" s="99" t="s">
        <v>572</v>
      </c>
      <c r="AP208" s="99" t="s">
        <v>572</v>
      </c>
      <c r="AQ208" s="99" t="s">
        <v>577</v>
      </c>
      <c r="AR208" s="99" t="s">
        <v>577</v>
      </c>
      <c r="AS208" s="99" t="s">
        <v>572</v>
      </c>
      <c r="AT208" s="99" t="s">
        <v>583</v>
      </c>
      <c r="AU208" s="99" t="s">
        <v>583</v>
      </c>
      <c r="AV208" s="99" t="s">
        <v>583</v>
      </c>
      <c r="AW208" s="99" t="s">
        <v>572</v>
      </c>
      <c r="AX208" s="100" t="s">
        <v>583</v>
      </c>
      <c r="AY208" s="100" t="s">
        <v>583</v>
      </c>
      <c r="AZ208" s="99" t="s">
        <v>583</v>
      </c>
      <c r="BA208" s="99" t="s">
        <v>583</v>
      </c>
      <c r="BB208" s="99" t="s">
        <v>583</v>
      </c>
      <c r="BC208" s="99" t="s">
        <v>572</v>
      </c>
      <c r="BD208" s="99" t="s">
        <v>583</v>
      </c>
      <c r="BE208" s="99" t="s">
        <v>583</v>
      </c>
      <c r="BF208" s="99" t="s">
        <v>583</v>
      </c>
      <c r="BG208" s="99" t="s">
        <v>572</v>
      </c>
      <c r="BH208" s="100" t="s">
        <v>583</v>
      </c>
      <c r="BI208" s="100" t="s">
        <v>587</v>
      </c>
      <c r="BJ208" s="99" t="s">
        <v>572</v>
      </c>
      <c r="BK208" s="99" t="s">
        <v>583</v>
      </c>
      <c r="BL208" s="99" t="s">
        <v>572</v>
      </c>
      <c r="BM208" s="99" t="s">
        <v>583</v>
      </c>
      <c r="BN208" s="99" t="s">
        <v>583</v>
      </c>
      <c r="BO208" s="100" t="s">
        <v>583</v>
      </c>
      <c r="BP208" s="99" t="s">
        <v>583</v>
      </c>
      <c r="BQ208" s="99" t="s">
        <v>572</v>
      </c>
      <c r="BR208" s="99" t="s">
        <v>583</v>
      </c>
      <c r="BS208" s="99" t="s">
        <v>572</v>
      </c>
      <c r="BT208" s="99" t="s">
        <v>572</v>
      </c>
      <c r="BU208" s="99" t="s">
        <v>583</v>
      </c>
      <c r="BV208" s="99" t="s">
        <v>583</v>
      </c>
      <c r="BW208" s="99" t="s">
        <v>583</v>
      </c>
      <c r="BX208" s="100" t="s">
        <v>583</v>
      </c>
      <c r="BY208" s="99" t="s">
        <v>583</v>
      </c>
      <c r="BZ208" s="99" t="s">
        <v>572</v>
      </c>
      <c r="CA208" s="100" t="s">
        <v>572</v>
      </c>
      <c r="CB208" s="100" t="s">
        <v>583</v>
      </c>
      <c r="CC208" s="100" t="s">
        <v>583</v>
      </c>
      <c r="CD208" s="99" t="s">
        <v>583</v>
      </c>
      <c r="CE208" s="99" t="s">
        <v>583</v>
      </c>
      <c r="CF208" s="99" t="s">
        <v>583</v>
      </c>
      <c r="CG208" s="99" t="s">
        <v>572</v>
      </c>
      <c r="CH208" s="99" t="s">
        <v>583</v>
      </c>
      <c r="CI208" s="100" t="s">
        <v>583</v>
      </c>
      <c r="CJ208" s="100" t="s">
        <v>583</v>
      </c>
      <c r="CK208" s="100" t="s">
        <v>572</v>
      </c>
      <c r="CL208" s="100" t="s">
        <v>572</v>
      </c>
      <c r="CM208" s="100" t="s">
        <v>583</v>
      </c>
      <c r="CN208" s="100" t="s">
        <v>572</v>
      </c>
      <c r="CO208" s="99" t="s">
        <v>572</v>
      </c>
      <c r="CP208" s="100" t="s">
        <v>576</v>
      </c>
      <c r="CQ208" s="100" t="s">
        <v>575</v>
      </c>
      <c r="CR208" s="100" t="s">
        <v>574</v>
      </c>
      <c r="CS208" s="100" t="s">
        <v>573</v>
      </c>
      <c r="CT208" s="100" t="s">
        <v>572</v>
      </c>
    </row>
    <row r="209" spans="1:98" s="90" customFormat="1" x14ac:dyDescent="0.25">
      <c r="A209" s="89" t="s">
        <v>1353</v>
      </c>
      <c r="B209" s="89" t="s">
        <v>314</v>
      </c>
      <c r="C209" s="91" t="s">
        <v>317</v>
      </c>
      <c r="D209" s="89" t="s">
        <v>686</v>
      </c>
      <c r="E209" s="89" t="s">
        <v>571</v>
      </c>
      <c r="F209" s="89" t="s">
        <v>1128</v>
      </c>
      <c r="G209" s="89" t="s">
        <v>768</v>
      </c>
      <c r="H209" s="89" t="s">
        <v>77</v>
      </c>
      <c r="I209" s="99" t="s">
        <v>574</v>
      </c>
      <c r="J209" s="99" t="s">
        <v>572</v>
      </c>
      <c r="K209" s="99" t="s">
        <v>572</v>
      </c>
      <c r="L209" s="99" t="s">
        <v>573</v>
      </c>
      <c r="M209" s="99" t="s">
        <v>574</v>
      </c>
      <c r="N209" s="99" t="s">
        <v>575</v>
      </c>
      <c r="O209" s="99" t="s">
        <v>576</v>
      </c>
      <c r="P209" s="99" t="s">
        <v>572</v>
      </c>
      <c r="Q209" s="99" t="s">
        <v>574</v>
      </c>
      <c r="R209" s="99" t="s">
        <v>574</v>
      </c>
      <c r="S209" s="99" t="s">
        <v>576</v>
      </c>
      <c r="T209" s="99" t="s">
        <v>573</v>
      </c>
      <c r="U209" s="99" t="s">
        <v>572</v>
      </c>
      <c r="V209" s="99" t="s">
        <v>574</v>
      </c>
      <c r="W209" s="99" t="s">
        <v>575</v>
      </c>
      <c r="X209" s="99" t="s">
        <v>576</v>
      </c>
      <c r="Y209" s="99" t="s">
        <v>574</v>
      </c>
      <c r="Z209" s="99" t="s">
        <v>574</v>
      </c>
      <c r="AA209" s="99" t="s">
        <v>574</v>
      </c>
      <c r="AB209" s="99" t="s">
        <v>574</v>
      </c>
      <c r="AC209" s="99" t="s">
        <v>574</v>
      </c>
      <c r="AD209" s="99" t="s">
        <v>574</v>
      </c>
      <c r="AE209" s="99" t="s">
        <v>574</v>
      </c>
      <c r="AF209" s="99" t="s">
        <v>574</v>
      </c>
      <c r="AG209" s="99" t="s">
        <v>574</v>
      </c>
      <c r="AH209" s="99" t="s">
        <v>574</v>
      </c>
      <c r="AI209" s="99" t="s">
        <v>574</v>
      </c>
      <c r="AJ209" s="100" t="s">
        <v>873</v>
      </c>
      <c r="AK209" s="100" t="s">
        <v>906</v>
      </c>
      <c r="AL209" s="100" t="s">
        <v>949</v>
      </c>
      <c r="AM209" s="100" t="s">
        <v>876</v>
      </c>
      <c r="AN209" s="100" t="s">
        <v>877</v>
      </c>
      <c r="AO209" s="99" t="s">
        <v>572</v>
      </c>
      <c r="AP209" s="100" t="s">
        <v>577</v>
      </c>
      <c r="AQ209" s="99" t="s">
        <v>577</v>
      </c>
      <c r="AR209" s="99" t="s">
        <v>577</v>
      </c>
      <c r="AS209" s="99" t="s">
        <v>572</v>
      </c>
      <c r="AT209" s="99" t="s">
        <v>583</v>
      </c>
      <c r="AU209" s="99" t="s">
        <v>583</v>
      </c>
      <c r="AV209" s="99" t="s">
        <v>583</v>
      </c>
      <c r="AW209" s="99" t="s">
        <v>572</v>
      </c>
      <c r="AX209" s="99" t="s">
        <v>572</v>
      </c>
      <c r="AY209" s="99" t="s">
        <v>572</v>
      </c>
      <c r="AZ209" s="99" t="s">
        <v>583</v>
      </c>
      <c r="BA209" s="99" t="s">
        <v>583</v>
      </c>
      <c r="BB209" s="99" t="s">
        <v>583</v>
      </c>
      <c r="BC209" s="99" t="s">
        <v>572</v>
      </c>
      <c r="BD209" s="99" t="s">
        <v>583</v>
      </c>
      <c r="BE209" s="99" t="s">
        <v>583</v>
      </c>
      <c r="BF209" s="99" t="s">
        <v>583</v>
      </c>
      <c r="BG209" s="99" t="s">
        <v>572</v>
      </c>
      <c r="BH209" s="99" t="s">
        <v>572</v>
      </c>
      <c r="BI209" s="100" t="s">
        <v>587</v>
      </c>
      <c r="BJ209" s="99" t="s">
        <v>572</v>
      </c>
      <c r="BK209" s="99" t="s">
        <v>583</v>
      </c>
      <c r="BL209" s="99" t="s">
        <v>572</v>
      </c>
      <c r="BM209" s="99" t="s">
        <v>583</v>
      </c>
      <c r="BN209" s="100" t="s">
        <v>572</v>
      </c>
      <c r="BO209" s="100" t="s">
        <v>583</v>
      </c>
      <c r="BP209" s="99" t="s">
        <v>583</v>
      </c>
      <c r="BQ209" s="99" t="s">
        <v>572</v>
      </c>
      <c r="BR209" s="99" t="s">
        <v>583</v>
      </c>
      <c r="BS209" s="99" t="s">
        <v>572</v>
      </c>
      <c r="BT209" s="99" t="s">
        <v>572</v>
      </c>
      <c r="BU209" s="99" t="s">
        <v>583</v>
      </c>
      <c r="BV209" s="99" t="s">
        <v>583</v>
      </c>
      <c r="BW209" s="99" t="s">
        <v>583</v>
      </c>
      <c r="BX209" s="100" t="s">
        <v>583</v>
      </c>
      <c r="BY209" s="99" t="s">
        <v>583</v>
      </c>
      <c r="BZ209" s="99" t="s">
        <v>572</v>
      </c>
      <c r="CA209" s="100" t="s">
        <v>572</v>
      </c>
      <c r="CB209" s="100" t="s">
        <v>583</v>
      </c>
      <c r="CC209" s="100" t="s">
        <v>583</v>
      </c>
      <c r="CD209" s="99" t="s">
        <v>583</v>
      </c>
      <c r="CE209" s="100" t="s">
        <v>572</v>
      </c>
      <c r="CF209" s="99" t="s">
        <v>583</v>
      </c>
      <c r="CG209" s="99" t="s">
        <v>572</v>
      </c>
      <c r="CH209" s="100" t="s">
        <v>572</v>
      </c>
      <c r="CI209" s="100" t="s">
        <v>583</v>
      </c>
      <c r="CJ209" s="100" t="s">
        <v>583</v>
      </c>
      <c r="CK209" s="100" t="s">
        <v>572</v>
      </c>
      <c r="CL209" s="99" t="s">
        <v>583</v>
      </c>
      <c r="CM209" s="99" t="s">
        <v>572</v>
      </c>
      <c r="CN209" s="99" t="s">
        <v>583</v>
      </c>
      <c r="CO209" s="100" t="s">
        <v>583</v>
      </c>
      <c r="CP209" s="100" t="s">
        <v>576</v>
      </c>
      <c r="CQ209" s="100" t="s">
        <v>575</v>
      </c>
      <c r="CR209" s="100" t="s">
        <v>574</v>
      </c>
      <c r="CS209" s="100" t="s">
        <v>573</v>
      </c>
      <c r="CT209" s="100" t="s">
        <v>829</v>
      </c>
    </row>
    <row r="210" spans="1:98" s="90" customFormat="1" x14ac:dyDescent="0.25">
      <c r="A210" s="89" t="s">
        <v>1540</v>
      </c>
      <c r="B210" s="89" t="s">
        <v>314</v>
      </c>
      <c r="C210" s="91" t="s">
        <v>318</v>
      </c>
      <c r="D210" s="89" t="s">
        <v>1359</v>
      </c>
      <c r="E210" s="89" t="s">
        <v>571</v>
      </c>
      <c r="F210" s="89" t="s">
        <v>1127</v>
      </c>
      <c r="G210" s="89" t="s">
        <v>760</v>
      </c>
      <c r="H210" s="89" t="s">
        <v>77</v>
      </c>
      <c r="I210" s="99" t="s">
        <v>574</v>
      </c>
      <c r="J210" s="99" t="s">
        <v>572</v>
      </c>
      <c r="K210" s="99" t="s">
        <v>572</v>
      </c>
      <c r="L210" s="99" t="s">
        <v>573</v>
      </c>
      <c r="M210" s="99" t="s">
        <v>574</v>
      </c>
      <c r="N210" s="99" t="s">
        <v>575</v>
      </c>
      <c r="O210" s="99" t="s">
        <v>576</v>
      </c>
      <c r="P210" s="99" t="s">
        <v>572</v>
      </c>
      <c r="Q210" s="99" t="s">
        <v>574</v>
      </c>
      <c r="R210" s="99" t="s">
        <v>574</v>
      </c>
      <c r="S210" s="99" t="s">
        <v>576</v>
      </c>
      <c r="T210" s="99" t="s">
        <v>573</v>
      </c>
      <c r="U210" s="99" t="s">
        <v>572</v>
      </c>
      <c r="V210" s="99" t="s">
        <v>574</v>
      </c>
      <c r="W210" s="99" t="s">
        <v>575</v>
      </c>
      <c r="X210" s="99" t="s">
        <v>576</v>
      </c>
      <c r="Y210" s="99" t="s">
        <v>574</v>
      </c>
      <c r="Z210" s="99" t="s">
        <v>574</v>
      </c>
      <c r="AA210" s="99" t="s">
        <v>574</v>
      </c>
      <c r="AB210" s="99" t="s">
        <v>574</v>
      </c>
      <c r="AC210" s="99" t="s">
        <v>574</v>
      </c>
      <c r="AD210" s="99" t="s">
        <v>574</v>
      </c>
      <c r="AE210" s="99" t="s">
        <v>574</v>
      </c>
      <c r="AF210" s="99" t="s">
        <v>574</v>
      </c>
      <c r="AG210" s="99" t="s">
        <v>574</v>
      </c>
      <c r="AH210" s="99" t="s">
        <v>574</v>
      </c>
      <c r="AI210" s="99" t="s">
        <v>574</v>
      </c>
      <c r="AJ210" s="100" t="s">
        <v>1135</v>
      </c>
      <c r="AK210" s="100" t="s">
        <v>1360</v>
      </c>
      <c r="AL210" s="100" t="s">
        <v>1137</v>
      </c>
      <c r="AM210" s="100" t="s">
        <v>898</v>
      </c>
      <c r="AN210" s="100" t="s">
        <v>1361</v>
      </c>
      <c r="AO210" s="99" t="s">
        <v>572</v>
      </c>
      <c r="AP210" s="99" t="s">
        <v>572</v>
      </c>
      <c r="AQ210" s="99" t="s">
        <v>577</v>
      </c>
      <c r="AR210" s="99" t="s">
        <v>577</v>
      </c>
      <c r="AS210" s="100" t="s">
        <v>577</v>
      </c>
      <c r="AT210" s="99" t="s">
        <v>583</v>
      </c>
      <c r="AU210" s="99" t="s">
        <v>583</v>
      </c>
      <c r="AV210" s="99" t="s">
        <v>583</v>
      </c>
      <c r="AW210" s="99" t="s">
        <v>572</v>
      </c>
      <c r="AX210" s="100" t="s">
        <v>583</v>
      </c>
      <c r="AY210" s="100" t="s">
        <v>583</v>
      </c>
      <c r="AZ210" s="99" t="s">
        <v>583</v>
      </c>
      <c r="BA210" s="99" t="s">
        <v>583</v>
      </c>
      <c r="BB210" s="99" t="s">
        <v>583</v>
      </c>
      <c r="BC210" s="99" t="s">
        <v>572</v>
      </c>
      <c r="BD210" s="99" t="s">
        <v>583</v>
      </c>
      <c r="BE210" s="99" t="s">
        <v>583</v>
      </c>
      <c r="BF210" s="99" t="s">
        <v>583</v>
      </c>
      <c r="BG210" s="99" t="s">
        <v>572</v>
      </c>
      <c r="BH210" s="100" t="s">
        <v>583</v>
      </c>
      <c r="BI210" s="100" t="s">
        <v>587</v>
      </c>
      <c r="BJ210" s="99" t="s">
        <v>572</v>
      </c>
      <c r="BK210" s="99" t="s">
        <v>583</v>
      </c>
      <c r="BL210" s="99" t="s">
        <v>572</v>
      </c>
      <c r="BM210" s="99" t="s">
        <v>583</v>
      </c>
      <c r="BN210" s="99" t="s">
        <v>583</v>
      </c>
      <c r="BO210" s="100" t="s">
        <v>583</v>
      </c>
      <c r="BP210" s="99" t="s">
        <v>583</v>
      </c>
      <c r="BQ210" s="99" t="s">
        <v>572</v>
      </c>
      <c r="BR210" s="99" t="s">
        <v>583</v>
      </c>
      <c r="BS210" s="99" t="s">
        <v>572</v>
      </c>
      <c r="BT210" s="99" t="s">
        <v>572</v>
      </c>
      <c r="BU210" s="99" t="s">
        <v>583</v>
      </c>
      <c r="BV210" s="100" t="s">
        <v>572</v>
      </c>
      <c r="BW210" s="99" t="s">
        <v>583</v>
      </c>
      <c r="BX210" s="100" t="s">
        <v>583</v>
      </c>
      <c r="BY210" s="99" t="s">
        <v>583</v>
      </c>
      <c r="BZ210" s="100" t="s">
        <v>583</v>
      </c>
      <c r="CA210" s="100" t="s">
        <v>572</v>
      </c>
      <c r="CB210" s="100" t="s">
        <v>583</v>
      </c>
      <c r="CC210" s="100" t="s">
        <v>583</v>
      </c>
      <c r="CD210" s="99" t="s">
        <v>583</v>
      </c>
      <c r="CE210" s="99" t="s">
        <v>583</v>
      </c>
      <c r="CF210" s="99" t="s">
        <v>583</v>
      </c>
      <c r="CG210" s="99" t="s">
        <v>572</v>
      </c>
      <c r="CH210" s="99" t="s">
        <v>583</v>
      </c>
      <c r="CI210" s="100" t="s">
        <v>583</v>
      </c>
      <c r="CJ210" s="100" t="s">
        <v>583</v>
      </c>
      <c r="CK210" s="99" t="s">
        <v>583</v>
      </c>
      <c r="CL210" s="99" t="s">
        <v>583</v>
      </c>
      <c r="CM210" s="99" t="s">
        <v>572</v>
      </c>
      <c r="CN210" s="99" t="s">
        <v>583</v>
      </c>
      <c r="CO210" s="100" t="s">
        <v>583</v>
      </c>
      <c r="CP210" s="100" t="s">
        <v>576</v>
      </c>
      <c r="CQ210" s="100" t="s">
        <v>575</v>
      </c>
      <c r="CR210" s="100" t="s">
        <v>574</v>
      </c>
      <c r="CS210" s="100" t="s">
        <v>573</v>
      </c>
      <c r="CT210" s="100" t="s">
        <v>829</v>
      </c>
    </row>
    <row r="211" spans="1:98" s="90" customFormat="1" x14ac:dyDescent="0.25">
      <c r="A211" s="89" t="s">
        <v>1354</v>
      </c>
      <c r="B211" s="89" t="s">
        <v>314</v>
      </c>
      <c r="C211" s="91" t="s">
        <v>320</v>
      </c>
      <c r="D211" s="89" t="s">
        <v>599</v>
      </c>
      <c r="E211" s="89" t="s">
        <v>571</v>
      </c>
      <c r="F211" s="89" t="s">
        <v>1231</v>
      </c>
      <c r="G211" s="89" t="s">
        <v>749</v>
      </c>
      <c r="H211" s="89" t="s">
        <v>77</v>
      </c>
      <c r="I211" s="99" t="s">
        <v>574</v>
      </c>
      <c r="J211" s="99" t="s">
        <v>572</v>
      </c>
      <c r="K211" s="99" t="s">
        <v>572</v>
      </c>
      <c r="L211" s="99" t="s">
        <v>573</v>
      </c>
      <c r="M211" s="99" t="s">
        <v>574</v>
      </c>
      <c r="N211" s="100" t="s">
        <v>573</v>
      </c>
      <c r="O211" s="99" t="s">
        <v>576</v>
      </c>
      <c r="P211" s="99" t="s">
        <v>572</v>
      </c>
      <c r="Q211" s="99" t="s">
        <v>574</v>
      </c>
      <c r="R211" s="99" t="s">
        <v>574</v>
      </c>
      <c r="S211" s="100" t="s">
        <v>573</v>
      </c>
      <c r="T211" s="99" t="s">
        <v>573</v>
      </c>
      <c r="U211" s="99" t="s">
        <v>572</v>
      </c>
      <c r="V211" s="99" t="s">
        <v>574</v>
      </c>
      <c r="W211" s="99" t="s">
        <v>575</v>
      </c>
      <c r="X211" s="100" t="s">
        <v>572</v>
      </c>
      <c r="Y211" s="99" t="s">
        <v>574</v>
      </c>
      <c r="Z211" s="99" t="s">
        <v>574</v>
      </c>
      <c r="AA211" s="99" t="s">
        <v>574</v>
      </c>
      <c r="AB211" s="99" t="s">
        <v>574</v>
      </c>
      <c r="AC211" s="99" t="s">
        <v>574</v>
      </c>
      <c r="AD211" s="99" t="s">
        <v>574</v>
      </c>
      <c r="AE211" s="99" t="s">
        <v>574</v>
      </c>
      <c r="AF211" s="99" t="s">
        <v>574</v>
      </c>
      <c r="AG211" s="99" t="s">
        <v>574</v>
      </c>
      <c r="AH211" s="99" t="s">
        <v>574</v>
      </c>
      <c r="AI211" s="99" t="s">
        <v>574</v>
      </c>
      <c r="AJ211" s="100" t="s">
        <v>920</v>
      </c>
      <c r="AK211" s="100" t="s">
        <v>831</v>
      </c>
      <c r="AL211" s="100" t="s">
        <v>853</v>
      </c>
      <c r="AM211" s="100" t="s">
        <v>854</v>
      </c>
      <c r="AN211" s="100" t="s">
        <v>832</v>
      </c>
      <c r="AO211" s="99" t="s">
        <v>572</v>
      </c>
      <c r="AP211" s="99" t="s">
        <v>572</v>
      </c>
      <c r="AQ211" s="99" t="s">
        <v>577</v>
      </c>
      <c r="AR211" s="100" t="s">
        <v>572</v>
      </c>
      <c r="AS211" s="99" t="s">
        <v>572</v>
      </c>
      <c r="AT211" s="99" t="s">
        <v>583</v>
      </c>
      <c r="AU211" s="100" t="s">
        <v>572</v>
      </c>
      <c r="AV211" s="100" t="s">
        <v>572</v>
      </c>
      <c r="AW211" s="99" t="s">
        <v>572</v>
      </c>
      <c r="AX211" s="100" t="s">
        <v>583</v>
      </c>
      <c r="AY211" s="100" t="s">
        <v>583</v>
      </c>
      <c r="AZ211" s="99" t="s">
        <v>583</v>
      </c>
      <c r="BA211" s="99" t="s">
        <v>583</v>
      </c>
      <c r="BB211" s="99" t="s">
        <v>583</v>
      </c>
      <c r="BC211" s="99" t="s">
        <v>572</v>
      </c>
      <c r="BD211" s="99" t="s">
        <v>583</v>
      </c>
      <c r="BE211" s="99" t="s">
        <v>583</v>
      </c>
      <c r="BF211" s="99" t="s">
        <v>583</v>
      </c>
      <c r="BG211" s="99" t="s">
        <v>572</v>
      </c>
      <c r="BH211" s="100" t="s">
        <v>583</v>
      </c>
      <c r="BI211" s="100" t="s">
        <v>587</v>
      </c>
      <c r="BJ211" s="100" t="s">
        <v>583</v>
      </c>
      <c r="BK211" s="99" t="s">
        <v>583</v>
      </c>
      <c r="BL211" s="99" t="s">
        <v>572</v>
      </c>
      <c r="BM211" s="99" t="s">
        <v>583</v>
      </c>
      <c r="BN211" s="100" t="s">
        <v>572</v>
      </c>
      <c r="BO211" s="99" t="s">
        <v>572</v>
      </c>
      <c r="BP211" s="99" t="s">
        <v>583</v>
      </c>
      <c r="BQ211" s="99" t="s">
        <v>572</v>
      </c>
      <c r="BR211" s="99" t="s">
        <v>583</v>
      </c>
      <c r="BS211" s="99" t="s">
        <v>572</v>
      </c>
      <c r="BT211" s="99" t="s">
        <v>572</v>
      </c>
      <c r="BU211" s="99" t="s">
        <v>583</v>
      </c>
      <c r="BV211" s="100" t="s">
        <v>572</v>
      </c>
      <c r="BW211" s="99" t="s">
        <v>583</v>
      </c>
      <c r="BX211" s="100" t="s">
        <v>583</v>
      </c>
      <c r="BY211" s="99" t="s">
        <v>583</v>
      </c>
      <c r="BZ211" s="99" t="s">
        <v>572</v>
      </c>
      <c r="CA211" s="100" t="s">
        <v>572</v>
      </c>
      <c r="CB211" s="100" t="s">
        <v>583</v>
      </c>
      <c r="CC211" s="100" t="s">
        <v>583</v>
      </c>
      <c r="CD211" s="99" t="s">
        <v>583</v>
      </c>
      <c r="CE211" s="99" t="s">
        <v>583</v>
      </c>
      <c r="CF211" s="99" t="s">
        <v>583</v>
      </c>
      <c r="CG211" s="99" t="s">
        <v>572</v>
      </c>
      <c r="CH211" s="99" t="s">
        <v>583</v>
      </c>
      <c r="CI211" s="100" t="s">
        <v>583</v>
      </c>
      <c r="CJ211" s="100" t="s">
        <v>583</v>
      </c>
      <c r="CK211" s="99" t="s">
        <v>583</v>
      </c>
      <c r="CL211" s="99" t="s">
        <v>583</v>
      </c>
      <c r="CM211" s="99" t="s">
        <v>572</v>
      </c>
      <c r="CN211" s="99" t="s">
        <v>583</v>
      </c>
      <c r="CO211" s="100" t="s">
        <v>583</v>
      </c>
      <c r="CP211" s="100" t="s">
        <v>576</v>
      </c>
      <c r="CQ211" s="100" t="s">
        <v>829</v>
      </c>
      <c r="CR211" s="100" t="s">
        <v>574</v>
      </c>
      <c r="CS211" s="100" t="s">
        <v>573</v>
      </c>
      <c r="CT211" s="100" t="s">
        <v>572</v>
      </c>
    </row>
    <row r="212" spans="1:98" s="90" customFormat="1" x14ac:dyDescent="0.25">
      <c r="A212" s="89" t="s">
        <v>1541</v>
      </c>
      <c r="B212" s="89" t="s">
        <v>314</v>
      </c>
      <c r="C212" s="91" t="s">
        <v>321</v>
      </c>
      <c r="D212" s="89" t="s">
        <v>806</v>
      </c>
      <c r="E212" s="89" t="s">
        <v>571</v>
      </c>
      <c r="F212" s="89" t="s">
        <v>1363</v>
      </c>
      <c r="G212" s="89" t="s">
        <v>650</v>
      </c>
      <c r="H212" s="89" t="s">
        <v>77</v>
      </c>
      <c r="I212" s="99" t="s">
        <v>587</v>
      </c>
      <c r="J212" s="100" t="s">
        <v>587</v>
      </c>
      <c r="K212" s="99" t="s">
        <v>572</v>
      </c>
      <c r="L212" s="100" t="s">
        <v>587</v>
      </c>
      <c r="M212" s="100" t="s">
        <v>575</v>
      </c>
      <c r="N212" s="99" t="s">
        <v>575</v>
      </c>
      <c r="O212" s="100" t="s">
        <v>587</v>
      </c>
      <c r="P212" s="99" t="s">
        <v>572</v>
      </c>
      <c r="Q212" s="100" t="s">
        <v>587</v>
      </c>
      <c r="R212" s="100" t="s">
        <v>587</v>
      </c>
      <c r="S212" s="100" t="s">
        <v>587</v>
      </c>
      <c r="T212" s="100" t="s">
        <v>576</v>
      </c>
      <c r="U212" s="99" t="s">
        <v>572</v>
      </c>
      <c r="V212" s="99" t="s">
        <v>574</v>
      </c>
      <c r="W212" s="99" t="s">
        <v>575</v>
      </c>
      <c r="X212" s="100" t="s">
        <v>587</v>
      </c>
      <c r="Y212" s="99" t="s">
        <v>574</v>
      </c>
      <c r="Z212" s="99" t="s">
        <v>574</v>
      </c>
      <c r="AA212" s="99" t="s">
        <v>574</v>
      </c>
      <c r="AB212" s="99" t="s">
        <v>574</v>
      </c>
      <c r="AC212" s="99" t="s">
        <v>587</v>
      </c>
      <c r="AD212" s="99" t="s">
        <v>574</v>
      </c>
      <c r="AE212" s="99" t="s">
        <v>587</v>
      </c>
      <c r="AF212" s="99" t="s">
        <v>574</v>
      </c>
      <c r="AG212" s="99" t="s">
        <v>574</v>
      </c>
      <c r="AH212" s="99" t="s">
        <v>587</v>
      </c>
      <c r="AI212" s="99" t="s">
        <v>587</v>
      </c>
      <c r="AJ212" s="100" t="s">
        <v>1173</v>
      </c>
      <c r="AK212" s="100" t="s">
        <v>1173</v>
      </c>
      <c r="AL212" s="100" t="s">
        <v>1173</v>
      </c>
      <c r="AM212" s="100" t="s">
        <v>1173</v>
      </c>
      <c r="AN212" s="100" t="s">
        <v>1173</v>
      </c>
      <c r="AO212" s="100" t="s">
        <v>587</v>
      </c>
      <c r="AP212" s="100" t="s">
        <v>587</v>
      </c>
      <c r="AQ212" s="100" t="s">
        <v>587</v>
      </c>
      <c r="AR212" s="100" t="s">
        <v>587</v>
      </c>
      <c r="AS212" s="100" t="s">
        <v>587</v>
      </c>
      <c r="AT212" s="99" t="s">
        <v>583</v>
      </c>
      <c r="AU212" s="99" t="s">
        <v>583</v>
      </c>
      <c r="AV212" s="99" t="s">
        <v>583</v>
      </c>
      <c r="AW212" s="99" t="s">
        <v>572</v>
      </c>
      <c r="AX212" s="100" t="s">
        <v>583</v>
      </c>
      <c r="AY212" s="100" t="s">
        <v>583</v>
      </c>
      <c r="AZ212" s="99" t="s">
        <v>583</v>
      </c>
      <c r="BA212" s="99" t="s">
        <v>583</v>
      </c>
      <c r="BB212" s="99" t="s">
        <v>583</v>
      </c>
      <c r="BC212" s="99" t="s">
        <v>572</v>
      </c>
      <c r="BD212" s="99" t="s">
        <v>583</v>
      </c>
      <c r="BE212" s="99" t="s">
        <v>583</v>
      </c>
      <c r="BF212" s="99" t="s">
        <v>583</v>
      </c>
      <c r="BG212" s="100" t="s">
        <v>583</v>
      </c>
      <c r="BH212" s="100" t="s">
        <v>583</v>
      </c>
      <c r="BI212" s="100" t="s">
        <v>587</v>
      </c>
      <c r="BJ212" s="99" t="s">
        <v>572</v>
      </c>
      <c r="BK212" s="99" t="s">
        <v>583</v>
      </c>
      <c r="BL212" s="100" t="s">
        <v>583</v>
      </c>
      <c r="BM212" s="99" t="s">
        <v>583</v>
      </c>
      <c r="BN212" s="99" t="s">
        <v>583</v>
      </c>
      <c r="BO212" s="100" t="s">
        <v>583</v>
      </c>
      <c r="BP212" s="99" t="s">
        <v>583</v>
      </c>
      <c r="BQ212" s="100" t="s">
        <v>583</v>
      </c>
      <c r="BR212" s="99" t="s">
        <v>583</v>
      </c>
      <c r="BS212" s="100" t="s">
        <v>583</v>
      </c>
      <c r="BT212" s="100" t="s">
        <v>583</v>
      </c>
      <c r="BU212" s="99" t="s">
        <v>583</v>
      </c>
      <c r="BV212" s="99" t="s">
        <v>583</v>
      </c>
      <c r="BW212" s="99" t="s">
        <v>583</v>
      </c>
      <c r="BX212" s="100" t="s">
        <v>583</v>
      </c>
      <c r="BY212" s="99" t="s">
        <v>583</v>
      </c>
      <c r="BZ212" s="100" t="s">
        <v>583</v>
      </c>
      <c r="CA212" s="100" t="s">
        <v>572</v>
      </c>
      <c r="CB212" s="100" t="s">
        <v>583</v>
      </c>
      <c r="CC212" s="100" t="s">
        <v>583</v>
      </c>
      <c r="CD212" s="99" t="s">
        <v>583</v>
      </c>
      <c r="CE212" s="100" t="s">
        <v>572</v>
      </c>
      <c r="CF212" s="99" t="s">
        <v>583</v>
      </c>
      <c r="CG212" s="99" t="s">
        <v>572</v>
      </c>
      <c r="CH212" s="99" t="s">
        <v>583</v>
      </c>
      <c r="CI212" s="100" t="s">
        <v>583</v>
      </c>
      <c r="CJ212" s="100" t="s">
        <v>583</v>
      </c>
      <c r="CK212" s="99" t="s">
        <v>583</v>
      </c>
      <c r="CL212" s="99" t="s">
        <v>583</v>
      </c>
      <c r="CM212" s="100" t="s">
        <v>583</v>
      </c>
      <c r="CN212" s="99" t="s">
        <v>583</v>
      </c>
      <c r="CO212" s="100" t="s">
        <v>583</v>
      </c>
      <c r="CP212" s="100" t="s">
        <v>576</v>
      </c>
      <c r="CQ212" s="100" t="s">
        <v>575</v>
      </c>
      <c r="CR212" s="100" t="s">
        <v>574</v>
      </c>
      <c r="CS212" s="100" t="s">
        <v>587</v>
      </c>
      <c r="CT212" s="100" t="s">
        <v>587</v>
      </c>
    </row>
    <row r="213" spans="1:98" s="90" customFormat="1" x14ac:dyDescent="0.25">
      <c r="A213" s="89" t="s">
        <v>1358</v>
      </c>
      <c r="B213" s="89" t="s">
        <v>314</v>
      </c>
      <c r="C213" s="91" t="s">
        <v>322</v>
      </c>
      <c r="D213" s="89" t="s">
        <v>807</v>
      </c>
      <c r="E213" s="89" t="s">
        <v>571</v>
      </c>
      <c r="F213" s="89" t="s">
        <v>1426</v>
      </c>
      <c r="G213" s="89" t="s">
        <v>775</v>
      </c>
      <c r="H213" s="89" t="s">
        <v>77</v>
      </c>
      <c r="I213" s="99" t="s">
        <v>574</v>
      </c>
      <c r="J213" s="99" t="s">
        <v>572</v>
      </c>
      <c r="K213" s="99" t="s">
        <v>572</v>
      </c>
      <c r="L213" s="99" t="s">
        <v>573</v>
      </c>
      <c r="M213" s="99" t="s">
        <v>574</v>
      </c>
      <c r="N213" s="99" t="s">
        <v>575</v>
      </c>
      <c r="O213" s="99" t="s">
        <v>576</v>
      </c>
      <c r="P213" s="99" t="s">
        <v>572</v>
      </c>
      <c r="Q213" s="99" t="s">
        <v>574</v>
      </c>
      <c r="R213" s="99" t="s">
        <v>574</v>
      </c>
      <c r="S213" s="99" t="s">
        <v>576</v>
      </c>
      <c r="T213" s="99" t="s">
        <v>573</v>
      </c>
      <c r="U213" s="99" t="s">
        <v>572</v>
      </c>
      <c r="V213" s="99" t="s">
        <v>574</v>
      </c>
      <c r="W213" s="99" t="s">
        <v>575</v>
      </c>
      <c r="X213" s="99" t="s">
        <v>576</v>
      </c>
      <c r="Y213" s="99" t="s">
        <v>574</v>
      </c>
      <c r="Z213" s="99" t="s">
        <v>574</v>
      </c>
      <c r="AA213" s="99" t="s">
        <v>574</v>
      </c>
      <c r="AB213" s="99" t="s">
        <v>574</v>
      </c>
      <c r="AC213" s="99" t="s">
        <v>574</v>
      </c>
      <c r="AD213" s="99" t="s">
        <v>574</v>
      </c>
      <c r="AE213" s="99" t="s">
        <v>574</v>
      </c>
      <c r="AF213" s="99" t="s">
        <v>574</v>
      </c>
      <c r="AG213" s="99" t="s">
        <v>574</v>
      </c>
      <c r="AH213" s="99" t="s">
        <v>574</v>
      </c>
      <c r="AI213" s="99" t="s">
        <v>574</v>
      </c>
      <c r="AJ213" s="100" t="s">
        <v>1018</v>
      </c>
      <c r="AK213" s="100" t="s">
        <v>943</v>
      </c>
      <c r="AL213" s="100" t="s">
        <v>1019</v>
      </c>
      <c r="AM213" s="100" t="s">
        <v>933</v>
      </c>
      <c r="AN213" s="100" t="s">
        <v>1007</v>
      </c>
      <c r="AO213" s="99" t="s">
        <v>572</v>
      </c>
      <c r="AP213" s="99" t="s">
        <v>572</v>
      </c>
      <c r="AQ213" s="99" t="s">
        <v>577</v>
      </c>
      <c r="AR213" s="99" t="s">
        <v>577</v>
      </c>
      <c r="AS213" s="99" t="s">
        <v>572</v>
      </c>
      <c r="AT213" s="99" t="s">
        <v>583</v>
      </c>
      <c r="AU213" s="99" t="s">
        <v>583</v>
      </c>
      <c r="AV213" s="99" t="s">
        <v>583</v>
      </c>
      <c r="AW213" s="99" t="s">
        <v>572</v>
      </c>
      <c r="AX213" s="99" t="s">
        <v>572</v>
      </c>
      <c r="AY213" s="99" t="s">
        <v>572</v>
      </c>
      <c r="AZ213" s="99" t="s">
        <v>583</v>
      </c>
      <c r="BA213" s="99" t="s">
        <v>583</v>
      </c>
      <c r="BB213" s="99" t="s">
        <v>583</v>
      </c>
      <c r="BC213" s="99" t="s">
        <v>572</v>
      </c>
      <c r="BD213" s="99" t="s">
        <v>583</v>
      </c>
      <c r="BE213" s="99" t="s">
        <v>583</v>
      </c>
      <c r="BF213" s="99" t="s">
        <v>583</v>
      </c>
      <c r="BG213" s="99" t="s">
        <v>572</v>
      </c>
      <c r="BH213" s="99" t="s">
        <v>572</v>
      </c>
      <c r="BI213" s="100" t="s">
        <v>587</v>
      </c>
      <c r="BJ213" s="99" t="s">
        <v>572</v>
      </c>
      <c r="BK213" s="99" t="s">
        <v>583</v>
      </c>
      <c r="BL213" s="99" t="s">
        <v>572</v>
      </c>
      <c r="BM213" s="99" t="s">
        <v>583</v>
      </c>
      <c r="BN213" s="99" t="s">
        <v>583</v>
      </c>
      <c r="BO213" s="99" t="s">
        <v>572</v>
      </c>
      <c r="BP213" s="99" t="s">
        <v>583</v>
      </c>
      <c r="BQ213" s="99" t="s">
        <v>572</v>
      </c>
      <c r="BR213" s="99" t="s">
        <v>583</v>
      </c>
      <c r="BS213" s="99" t="s">
        <v>572</v>
      </c>
      <c r="BT213" s="99" t="s">
        <v>572</v>
      </c>
      <c r="BU213" s="99" t="s">
        <v>583</v>
      </c>
      <c r="BV213" s="100" t="s">
        <v>572</v>
      </c>
      <c r="BW213" s="99" t="s">
        <v>583</v>
      </c>
      <c r="BX213" s="100" t="s">
        <v>583</v>
      </c>
      <c r="BY213" s="99" t="s">
        <v>583</v>
      </c>
      <c r="BZ213" s="99" t="s">
        <v>572</v>
      </c>
      <c r="CA213" s="100" t="s">
        <v>572</v>
      </c>
      <c r="CB213" s="100" t="s">
        <v>583</v>
      </c>
      <c r="CC213" s="100" t="s">
        <v>583</v>
      </c>
      <c r="CD213" s="99" t="s">
        <v>583</v>
      </c>
      <c r="CE213" s="100" t="s">
        <v>572</v>
      </c>
      <c r="CF213" s="99" t="s">
        <v>583</v>
      </c>
      <c r="CG213" s="99" t="s">
        <v>572</v>
      </c>
      <c r="CH213" s="100" t="s">
        <v>572</v>
      </c>
      <c r="CI213" s="100" t="s">
        <v>583</v>
      </c>
      <c r="CJ213" s="100" t="s">
        <v>583</v>
      </c>
      <c r="CK213" s="100" t="s">
        <v>572</v>
      </c>
      <c r="CL213" s="99" t="s">
        <v>583</v>
      </c>
      <c r="CM213" s="99" t="s">
        <v>572</v>
      </c>
      <c r="CN213" s="99" t="s">
        <v>583</v>
      </c>
      <c r="CO213" s="100" t="s">
        <v>583</v>
      </c>
      <c r="CP213" s="100" t="s">
        <v>576</v>
      </c>
      <c r="CQ213" s="100" t="s">
        <v>575</v>
      </c>
      <c r="CR213" s="100" t="s">
        <v>574</v>
      </c>
      <c r="CS213" s="100" t="s">
        <v>573</v>
      </c>
      <c r="CT213" s="100" t="s">
        <v>572</v>
      </c>
    </row>
    <row r="214" spans="1:98" s="90" customFormat="1" x14ac:dyDescent="0.25">
      <c r="A214" s="89" t="s">
        <v>1542</v>
      </c>
      <c r="B214" s="89" t="s">
        <v>314</v>
      </c>
      <c r="C214" s="91" t="s">
        <v>323</v>
      </c>
      <c r="D214" s="89" t="s">
        <v>808</v>
      </c>
      <c r="E214" s="89" t="s">
        <v>571</v>
      </c>
      <c r="F214" s="89" t="s">
        <v>1364</v>
      </c>
      <c r="G214" s="89" t="s">
        <v>775</v>
      </c>
      <c r="H214" s="89" t="s">
        <v>77</v>
      </c>
      <c r="I214" s="99" t="s">
        <v>574</v>
      </c>
      <c r="J214" s="99" t="s">
        <v>572</v>
      </c>
      <c r="K214" s="99" t="s">
        <v>572</v>
      </c>
      <c r="L214" s="99" t="s">
        <v>573</v>
      </c>
      <c r="M214" s="99" t="s">
        <v>574</v>
      </c>
      <c r="N214" s="99" t="s">
        <v>575</v>
      </c>
      <c r="O214" s="99" t="s">
        <v>576</v>
      </c>
      <c r="P214" s="99" t="s">
        <v>572</v>
      </c>
      <c r="Q214" s="99" t="s">
        <v>574</v>
      </c>
      <c r="R214" s="99" t="s">
        <v>574</v>
      </c>
      <c r="S214" s="99" t="s">
        <v>576</v>
      </c>
      <c r="T214" s="99" t="s">
        <v>573</v>
      </c>
      <c r="U214" s="99" t="s">
        <v>572</v>
      </c>
      <c r="V214" s="99" t="s">
        <v>574</v>
      </c>
      <c r="W214" s="99" t="s">
        <v>575</v>
      </c>
      <c r="X214" s="99" t="s">
        <v>576</v>
      </c>
      <c r="Y214" s="99" t="s">
        <v>574</v>
      </c>
      <c r="Z214" s="99" t="s">
        <v>574</v>
      </c>
      <c r="AA214" s="99" t="s">
        <v>574</v>
      </c>
      <c r="AB214" s="99" t="s">
        <v>574</v>
      </c>
      <c r="AC214" s="99" t="s">
        <v>574</v>
      </c>
      <c r="AD214" s="99" t="s">
        <v>574</v>
      </c>
      <c r="AE214" s="99" t="s">
        <v>574</v>
      </c>
      <c r="AF214" s="99" t="s">
        <v>574</v>
      </c>
      <c r="AG214" s="99" t="s">
        <v>574</v>
      </c>
      <c r="AH214" s="99" t="s">
        <v>574</v>
      </c>
      <c r="AI214" s="99" t="s">
        <v>574</v>
      </c>
      <c r="AJ214" s="100" t="s">
        <v>852</v>
      </c>
      <c r="AK214" s="100" t="s">
        <v>831</v>
      </c>
      <c r="AL214" s="100" t="s">
        <v>921</v>
      </c>
      <c r="AM214" s="100" t="s">
        <v>854</v>
      </c>
      <c r="AN214" s="100" t="s">
        <v>832</v>
      </c>
      <c r="AO214" s="99" t="s">
        <v>572</v>
      </c>
      <c r="AP214" s="99" t="s">
        <v>572</v>
      </c>
      <c r="AQ214" s="99" t="s">
        <v>577</v>
      </c>
      <c r="AR214" s="99" t="s">
        <v>577</v>
      </c>
      <c r="AS214" s="99" t="s">
        <v>572</v>
      </c>
      <c r="AT214" s="99" t="s">
        <v>583</v>
      </c>
      <c r="AU214" s="99" t="s">
        <v>583</v>
      </c>
      <c r="AV214" s="99" t="s">
        <v>583</v>
      </c>
      <c r="AW214" s="99" t="s">
        <v>572</v>
      </c>
      <c r="AX214" s="99" t="s">
        <v>572</v>
      </c>
      <c r="AY214" s="99" t="s">
        <v>572</v>
      </c>
      <c r="AZ214" s="99" t="s">
        <v>583</v>
      </c>
      <c r="BA214" s="99" t="s">
        <v>583</v>
      </c>
      <c r="BB214" s="99" t="s">
        <v>583</v>
      </c>
      <c r="BC214" s="99" t="s">
        <v>572</v>
      </c>
      <c r="BD214" s="99" t="s">
        <v>583</v>
      </c>
      <c r="BE214" s="99" t="s">
        <v>583</v>
      </c>
      <c r="BF214" s="99" t="s">
        <v>583</v>
      </c>
      <c r="BG214" s="99" t="s">
        <v>572</v>
      </c>
      <c r="BH214" s="99" t="s">
        <v>572</v>
      </c>
      <c r="BI214" s="100" t="s">
        <v>587</v>
      </c>
      <c r="BJ214" s="100" t="s">
        <v>583</v>
      </c>
      <c r="BK214" s="99" t="s">
        <v>583</v>
      </c>
      <c r="BL214" s="99" t="s">
        <v>572</v>
      </c>
      <c r="BM214" s="99" t="s">
        <v>583</v>
      </c>
      <c r="BN214" s="99" t="s">
        <v>583</v>
      </c>
      <c r="BO214" s="99" t="s">
        <v>572</v>
      </c>
      <c r="BP214" s="99" t="s">
        <v>583</v>
      </c>
      <c r="BQ214" s="99" t="s">
        <v>572</v>
      </c>
      <c r="BR214" s="99" t="s">
        <v>583</v>
      </c>
      <c r="BS214" s="99" t="s">
        <v>572</v>
      </c>
      <c r="BT214" s="99" t="s">
        <v>572</v>
      </c>
      <c r="BU214" s="99" t="s">
        <v>583</v>
      </c>
      <c r="BV214" s="100" t="s">
        <v>572</v>
      </c>
      <c r="BW214" s="99" t="s">
        <v>583</v>
      </c>
      <c r="BX214" s="100" t="s">
        <v>583</v>
      </c>
      <c r="BY214" s="99" t="s">
        <v>583</v>
      </c>
      <c r="BZ214" s="99" t="s">
        <v>572</v>
      </c>
      <c r="CA214" s="100" t="s">
        <v>572</v>
      </c>
      <c r="CB214" s="100" t="s">
        <v>583</v>
      </c>
      <c r="CC214" s="100" t="s">
        <v>583</v>
      </c>
      <c r="CD214" s="99" t="s">
        <v>583</v>
      </c>
      <c r="CE214" s="100" t="s">
        <v>572</v>
      </c>
      <c r="CF214" s="99" t="s">
        <v>583</v>
      </c>
      <c r="CG214" s="99" t="s">
        <v>572</v>
      </c>
      <c r="CH214" s="100" t="s">
        <v>572</v>
      </c>
      <c r="CI214" s="100" t="s">
        <v>583</v>
      </c>
      <c r="CJ214" s="100" t="s">
        <v>583</v>
      </c>
      <c r="CK214" s="100" t="s">
        <v>572</v>
      </c>
      <c r="CL214" s="99" t="s">
        <v>583</v>
      </c>
      <c r="CM214" s="99" t="s">
        <v>572</v>
      </c>
      <c r="CN214" s="99" t="s">
        <v>583</v>
      </c>
      <c r="CO214" s="100" t="s">
        <v>583</v>
      </c>
      <c r="CP214" s="100" t="s">
        <v>576</v>
      </c>
      <c r="CQ214" s="100" t="s">
        <v>575</v>
      </c>
      <c r="CR214" s="100" t="s">
        <v>574</v>
      </c>
      <c r="CS214" s="100" t="s">
        <v>573</v>
      </c>
      <c r="CT214" s="100" t="s">
        <v>572</v>
      </c>
    </row>
    <row r="215" spans="1:98" s="90" customFormat="1" x14ac:dyDescent="0.25">
      <c r="A215" s="89" t="s">
        <v>1362</v>
      </c>
      <c r="B215" s="89" t="s">
        <v>314</v>
      </c>
      <c r="C215" s="91" t="s">
        <v>324</v>
      </c>
      <c r="D215" s="89" t="s">
        <v>601</v>
      </c>
      <c r="E215" s="89" t="s">
        <v>571</v>
      </c>
      <c r="F215" s="89" t="s">
        <v>1183</v>
      </c>
      <c r="G215" s="89" t="s">
        <v>758</v>
      </c>
      <c r="H215" s="89" t="s">
        <v>77</v>
      </c>
      <c r="I215" s="99" t="s">
        <v>574</v>
      </c>
      <c r="J215" s="99" t="s">
        <v>572</v>
      </c>
      <c r="K215" s="99" t="s">
        <v>572</v>
      </c>
      <c r="L215" s="99" t="s">
        <v>573</v>
      </c>
      <c r="M215" s="100" t="s">
        <v>575</v>
      </c>
      <c r="N215" s="99" t="s">
        <v>575</v>
      </c>
      <c r="O215" s="99" t="s">
        <v>576</v>
      </c>
      <c r="P215" s="99" t="s">
        <v>572</v>
      </c>
      <c r="Q215" s="99" t="s">
        <v>574</v>
      </c>
      <c r="R215" s="99" t="s">
        <v>574</v>
      </c>
      <c r="S215" s="99" t="s">
        <v>576</v>
      </c>
      <c r="T215" s="100" t="s">
        <v>576</v>
      </c>
      <c r="U215" s="99" t="s">
        <v>572</v>
      </c>
      <c r="V215" s="99" t="s">
        <v>574</v>
      </c>
      <c r="W215" s="100" t="s">
        <v>574</v>
      </c>
      <c r="X215" s="99" t="s">
        <v>576</v>
      </c>
      <c r="Y215" s="99" t="s">
        <v>574</v>
      </c>
      <c r="Z215" s="99" t="s">
        <v>574</v>
      </c>
      <c r="AA215" s="99" t="s">
        <v>574</v>
      </c>
      <c r="AB215" s="99" t="s">
        <v>574</v>
      </c>
      <c r="AC215" s="99" t="s">
        <v>574</v>
      </c>
      <c r="AD215" s="99" t="s">
        <v>574</v>
      </c>
      <c r="AE215" s="99" t="s">
        <v>574</v>
      </c>
      <c r="AF215" s="99" t="s">
        <v>574</v>
      </c>
      <c r="AG215" s="99" t="s">
        <v>574</v>
      </c>
      <c r="AH215" s="99" t="s">
        <v>574</v>
      </c>
      <c r="AI215" s="99" t="s">
        <v>574</v>
      </c>
      <c r="AJ215" s="100" t="s">
        <v>852</v>
      </c>
      <c r="AK215" s="100" t="s">
        <v>831</v>
      </c>
      <c r="AL215" s="100" t="s">
        <v>853</v>
      </c>
      <c r="AM215" s="100" t="s">
        <v>854</v>
      </c>
      <c r="AN215" s="100" t="s">
        <v>832</v>
      </c>
      <c r="AO215" s="99" t="s">
        <v>572</v>
      </c>
      <c r="AP215" s="100" t="s">
        <v>577</v>
      </c>
      <c r="AQ215" s="99" t="s">
        <v>577</v>
      </c>
      <c r="AR215" s="99" t="s">
        <v>577</v>
      </c>
      <c r="AS215" s="99" t="s">
        <v>572</v>
      </c>
      <c r="AT215" s="100" t="s">
        <v>572</v>
      </c>
      <c r="AU215" s="100" t="s">
        <v>572</v>
      </c>
      <c r="AV215" s="100" t="s">
        <v>572</v>
      </c>
      <c r="AW215" s="100" t="s">
        <v>583</v>
      </c>
      <c r="AX215" s="100" t="s">
        <v>583</v>
      </c>
      <c r="AY215" s="99" t="s">
        <v>572</v>
      </c>
      <c r="AZ215" s="99" t="s">
        <v>583</v>
      </c>
      <c r="BA215" s="99" t="s">
        <v>583</v>
      </c>
      <c r="BB215" s="99" t="s">
        <v>583</v>
      </c>
      <c r="BC215" s="99" t="s">
        <v>572</v>
      </c>
      <c r="BD215" s="99" t="s">
        <v>583</v>
      </c>
      <c r="BE215" s="99" t="s">
        <v>583</v>
      </c>
      <c r="BF215" s="99" t="s">
        <v>583</v>
      </c>
      <c r="BG215" s="99" t="s">
        <v>572</v>
      </c>
      <c r="BH215" s="99" t="s">
        <v>572</v>
      </c>
      <c r="BI215" s="100" t="s">
        <v>587</v>
      </c>
      <c r="BJ215" s="99" t="s">
        <v>572</v>
      </c>
      <c r="BK215" s="99" t="s">
        <v>583</v>
      </c>
      <c r="BL215" s="99" t="s">
        <v>572</v>
      </c>
      <c r="BM215" s="99" t="s">
        <v>583</v>
      </c>
      <c r="BN215" s="100" t="s">
        <v>572</v>
      </c>
      <c r="BO215" s="100" t="s">
        <v>583</v>
      </c>
      <c r="BP215" s="100" t="s">
        <v>572</v>
      </c>
      <c r="BQ215" s="100" t="s">
        <v>583</v>
      </c>
      <c r="BR215" s="100" t="s">
        <v>572</v>
      </c>
      <c r="BS215" s="99" t="s">
        <v>572</v>
      </c>
      <c r="BT215" s="99" t="s">
        <v>572</v>
      </c>
      <c r="BU215" s="99" t="s">
        <v>583</v>
      </c>
      <c r="BV215" s="100" t="s">
        <v>572</v>
      </c>
      <c r="BW215" s="99" t="s">
        <v>583</v>
      </c>
      <c r="BX215" s="100" t="s">
        <v>583</v>
      </c>
      <c r="BY215" s="99" t="s">
        <v>583</v>
      </c>
      <c r="BZ215" s="99" t="s">
        <v>572</v>
      </c>
      <c r="CA215" s="99" t="s">
        <v>583</v>
      </c>
      <c r="CB215" s="99" t="s">
        <v>572</v>
      </c>
      <c r="CC215" s="99" t="s">
        <v>572</v>
      </c>
      <c r="CD215" s="100" t="s">
        <v>572</v>
      </c>
      <c r="CE215" s="100" t="s">
        <v>572</v>
      </c>
      <c r="CF215" s="99" t="s">
        <v>583</v>
      </c>
      <c r="CG215" s="99" t="s">
        <v>572</v>
      </c>
      <c r="CH215" s="99" t="s">
        <v>583</v>
      </c>
      <c r="CI215" s="100" t="s">
        <v>583</v>
      </c>
      <c r="CJ215" s="100" t="s">
        <v>583</v>
      </c>
      <c r="CK215" s="99" t="s">
        <v>583</v>
      </c>
      <c r="CL215" s="100" t="s">
        <v>572</v>
      </c>
      <c r="CM215" s="100" t="s">
        <v>583</v>
      </c>
      <c r="CN215" s="100" t="s">
        <v>572</v>
      </c>
      <c r="CO215" s="99" t="s">
        <v>572</v>
      </c>
      <c r="CP215" s="100" t="s">
        <v>576</v>
      </c>
      <c r="CQ215" s="100" t="s">
        <v>575</v>
      </c>
      <c r="CR215" s="100" t="s">
        <v>574</v>
      </c>
      <c r="CS215" s="100" t="s">
        <v>573</v>
      </c>
      <c r="CT215" s="100" t="s">
        <v>829</v>
      </c>
    </row>
    <row r="216" spans="1:98" s="90" customFormat="1" x14ac:dyDescent="0.25">
      <c r="A216" s="89" t="s">
        <v>1457</v>
      </c>
      <c r="B216" s="89" t="s">
        <v>314</v>
      </c>
      <c r="C216" s="91" t="s">
        <v>326</v>
      </c>
      <c r="D216" s="89" t="s">
        <v>1366</v>
      </c>
      <c r="E216" s="89" t="s">
        <v>571</v>
      </c>
      <c r="F216" s="89" t="s">
        <v>1034</v>
      </c>
      <c r="G216" s="89" t="s">
        <v>748</v>
      </c>
      <c r="H216" s="89" t="s">
        <v>77</v>
      </c>
      <c r="I216" s="99" t="s">
        <v>574</v>
      </c>
      <c r="J216" s="99" t="s">
        <v>572</v>
      </c>
      <c r="K216" s="99" t="s">
        <v>572</v>
      </c>
      <c r="L216" s="99" t="s">
        <v>573</v>
      </c>
      <c r="M216" s="99" t="s">
        <v>574</v>
      </c>
      <c r="N216" s="99" t="s">
        <v>575</v>
      </c>
      <c r="O216" s="99" t="s">
        <v>576</v>
      </c>
      <c r="P216" s="99" t="s">
        <v>572</v>
      </c>
      <c r="Q216" s="99" t="s">
        <v>574</v>
      </c>
      <c r="R216" s="99" t="s">
        <v>574</v>
      </c>
      <c r="S216" s="99" t="s">
        <v>576</v>
      </c>
      <c r="T216" s="100" t="s">
        <v>576</v>
      </c>
      <c r="U216" s="99" t="s">
        <v>572</v>
      </c>
      <c r="V216" s="99" t="s">
        <v>574</v>
      </c>
      <c r="W216" s="99" t="s">
        <v>575</v>
      </c>
      <c r="X216" s="99" t="s">
        <v>576</v>
      </c>
      <c r="Y216" s="99" t="s">
        <v>574</v>
      </c>
      <c r="Z216" s="99" t="s">
        <v>574</v>
      </c>
      <c r="AA216" s="99" t="s">
        <v>574</v>
      </c>
      <c r="AB216" s="99" t="s">
        <v>574</v>
      </c>
      <c r="AC216" s="99" t="s">
        <v>574</v>
      </c>
      <c r="AD216" s="99" t="s">
        <v>574</v>
      </c>
      <c r="AE216" s="99" t="s">
        <v>574</v>
      </c>
      <c r="AF216" s="99" t="s">
        <v>574</v>
      </c>
      <c r="AG216" s="99" t="s">
        <v>574</v>
      </c>
      <c r="AH216" s="99" t="s">
        <v>574</v>
      </c>
      <c r="AI216" s="99" t="s">
        <v>574</v>
      </c>
      <c r="AJ216" s="100" t="s">
        <v>969</v>
      </c>
      <c r="AK216" s="100" t="s">
        <v>831</v>
      </c>
      <c r="AL216" s="100" t="s">
        <v>997</v>
      </c>
      <c r="AM216" s="100" t="s">
        <v>854</v>
      </c>
      <c r="AN216" s="100" t="s">
        <v>1367</v>
      </c>
      <c r="AO216" s="99" t="s">
        <v>572</v>
      </c>
      <c r="AP216" s="100" t="s">
        <v>577</v>
      </c>
      <c r="AQ216" s="99" t="s">
        <v>577</v>
      </c>
      <c r="AR216" s="99" t="s">
        <v>577</v>
      </c>
      <c r="AS216" s="99" t="s">
        <v>572</v>
      </c>
      <c r="AT216" s="100" t="s">
        <v>572</v>
      </c>
      <c r="AU216" s="100" t="s">
        <v>572</v>
      </c>
      <c r="AV216" s="100" t="s">
        <v>572</v>
      </c>
      <c r="AW216" s="100" t="s">
        <v>583</v>
      </c>
      <c r="AX216" s="99" t="s">
        <v>572</v>
      </c>
      <c r="AY216" s="100" t="s">
        <v>583</v>
      </c>
      <c r="AZ216" s="99" t="s">
        <v>583</v>
      </c>
      <c r="BA216" s="99" t="s">
        <v>583</v>
      </c>
      <c r="BB216" s="99" t="s">
        <v>583</v>
      </c>
      <c r="BC216" s="99" t="s">
        <v>572</v>
      </c>
      <c r="BD216" s="99" t="s">
        <v>583</v>
      </c>
      <c r="BE216" s="99" t="s">
        <v>583</v>
      </c>
      <c r="BF216" s="99" t="s">
        <v>583</v>
      </c>
      <c r="BG216" s="99" t="s">
        <v>572</v>
      </c>
      <c r="BH216" s="100" t="s">
        <v>583</v>
      </c>
      <c r="BI216" s="100" t="s">
        <v>587</v>
      </c>
      <c r="BJ216" s="99" t="s">
        <v>572</v>
      </c>
      <c r="BK216" s="99" t="s">
        <v>583</v>
      </c>
      <c r="BL216" s="99" t="s">
        <v>572</v>
      </c>
      <c r="BM216" s="99" t="s">
        <v>583</v>
      </c>
      <c r="BN216" s="100" t="s">
        <v>572</v>
      </c>
      <c r="BO216" s="99" t="s">
        <v>572</v>
      </c>
      <c r="BP216" s="100" t="s">
        <v>572</v>
      </c>
      <c r="BQ216" s="100" t="s">
        <v>583</v>
      </c>
      <c r="BR216" s="100" t="s">
        <v>572</v>
      </c>
      <c r="BS216" s="99" t="s">
        <v>572</v>
      </c>
      <c r="BT216" s="99" t="s">
        <v>572</v>
      </c>
      <c r="BU216" s="99" t="s">
        <v>583</v>
      </c>
      <c r="BV216" s="100" t="s">
        <v>572</v>
      </c>
      <c r="BW216" s="99" t="s">
        <v>583</v>
      </c>
      <c r="BX216" s="100" t="s">
        <v>583</v>
      </c>
      <c r="BY216" s="99" t="s">
        <v>583</v>
      </c>
      <c r="BZ216" s="99" t="s">
        <v>572</v>
      </c>
      <c r="CA216" s="100" t="s">
        <v>572</v>
      </c>
      <c r="CB216" s="100" t="s">
        <v>583</v>
      </c>
      <c r="CC216" s="100" t="s">
        <v>583</v>
      </c>
      <c r="CD216" s="99" t="s">
        <v>583</v>
      </c>
      <c r="CE216" s="99" t="s">
        <v>583</v>
      </c>
      <c r="CF216" s="99" t="s">
        <v>583</v>
      </c>
      <c r="CG216" s="99" t="s">
        <v>572</v>
      </c>
      <c r="CH216" s="99" t="s">
        <v>583</v>
      </c>
      <c r="CI216" s="100" t="s">
        <v>583</v>
      </c>
      <c r="CJ216" s="100" t="s">
        <v>583</v>
      </c>
      <c r="CK216" s="99" t="s">
        <v>583</v>
      </c>
      <c r="CL216" s="99" t="s">
        <v>583</v>
      </c>
      <c r="CM216" s="99" t="s">
        <v>572</v>
      </c>
      <c r="CN216" s="99" t="s">
        <v>583</v>
      </c>
      <c r="CO216" s="100" t="s">
        <v>583</v>
      </c>
      <c r="CP216" s="100" t="s">
        <v>576</v>
      </c>
      <c r="CQ216" s="100" t="s">
        <v>575</v>
      </c>
      <c r="CR216" s="100" t="s">
        <v>574</v>
      </c>
      <c r="CS216" s="100" t="s">
        <v>573</v>
      </c>
      <c r="CT216" s="100" t="s">
        <v>829</v>
      </c>
    </row>
    <row r="217" spans="1:98" s="90" customFormat="1" x14ac:dyDescent="0.25">
      <c r="A217" s="89" t="s">
        <v>1427</v>
      </c>
      <c r="B217" s="89" t="s">
        <v>314</v>
      </c>
      <c r="C217" s="91" t="s">
        <v>327</v>
      </c>
      <c r="D217" s="89" t="s">
        <v>689</v>
      </c>
      <c r="E217" s="89" t="s">
        <v>571</v>
      </c>
      <c r="F217" s="89" t="s">
        <v>1043</v>
      </c>
      <c r="G217" s="89" t="s">
        <v>756</v>
      </c>
      <c r="H217" s="89" t="s">
        <v>77</v>
      </c>
      <c r="I217" s="99" t="s">
        <v>574</v>
      </c>
      <c r="J217" s="99" t="s">
        <v>572</v>
      </c>
      <c r="K217" s="99" t="s">
        <v>572</v>
      </c>
      <c r="L217" s="99" t="s">
        <v>573</v>
      </c>
      <c r="M217" s="99" t="s">
        <v>574</v>
      </c>
      <c r="N217" s="99" t="s">
        <v>575</v>
      </c>
      <c r="O217" s="99" t="s">
        <v>576</v>
      </c>
      <c r="P217" s="99" t="s">
        <v>572</v>
      </c>
      <c r="Q217" s="99" t="s">
        <v>574</v>
      </c>
      <c r="R217" s="99" t="s">
        <v>574</v>
      </c>
      <c r="S217" s="99" t="s">
        <v>576</v>
      </c>
      <c r="T217" s="99" t="s">
        <v>573</v>
      </c>
      <c r="U217" s="99" t="s">
        <v>572</v>
      </c>
      <c r="V217" s="99" t="s">
        <v>574</v>
      </c>
      <c r="W217" s="99" t="s">
        <v>575</v>
      </c>
      <c r="X217" s="99" t="s">
        <v>576</v>
      </c>
      <c r="Y217" s="99" t="s">
        <v>574</v>
      </c>
      <c r="Z217" s="99" t="s">
        <v>574</v>
      </c>
      <c r="AA217" s="99" t="s">
        <v>574</v>
      </c>
      <c r="AB217" s="99" t="s">
        <v>574</v>
      </c>
      <c r="AC217" s="99" t="s">
        <v>574</v>
      </c>
      <c r="AD217" s="99" t="s">
        <v>574</v>
      </c>
      <c r="AE217" s="99" t="s">
        <v>574</v>
      </c>
      <c r="AF217" s="99" t="s">
        <v>574</v>
      </c>
      <c r="AG217" s="99" t="s">
        <v>574</v>
      </c>
      <c r="AH217" s="99" t="s">
        <v>574</v>
      </c>
      <c r="AI217" s="99" t="s">
        <v>574</v>
      </c>
      <c r="AJ217" s="100" t="s">
        <v>1368</v>
      </c>
      <c r="AK217" s="100" t="s">
        <v>1060</v>
      </c>
      <c r="AL217" s="100" t="s">
        <v>1369</v>
      </c>
      <c r="AM217" s="100" t="s">
        <v>1062</v>
      </c>
      <c r="AN217" s="100" t="s">
        <v>1063</v>
      </c>
      <c r="AO217" s="99" t="s">
        <v>572</v>
      </c>
      <c r="AP217" s="100" t="s">
        <v>577</v>
      </c>
      <c r="AQ217" s="99" t="s">
        <v>577</v>
      </c>
      <c r="AR217" s="99" t="s">
        <v>577</v>
      </c>
      <c r="AS217" s="100" t="s">
        <v>577</v>
      </c>
      <c r="AT217" s="99" t="s">
        <v>583</v>
      </c>
      <c r="AU217" s="99" t="s">
        <v>583</v>
      </c>
      <c r="AV217" s="99" t="s">
        <v>583</v>
      </c>
      <c r="AW217" s="99" t="s">
        <v>572</v>
      </c>
      <c r="AX217" s="99" t="s">
        <v>572</v>
      </c>
      <c r="AY217" s="99" t="s">
        <v>572</v>
      </c>
      <c r="AZ217" s="99" t="s">
        <v>583</v>
      </c>
      <c r="BA217" s="99" t="s">
        <v>583</v>
      </c>
      <c r="BB217" s="100" t="s">
        <v>572</v>
      </c>
      <c r="BC217" s="99" t="s">
        <v>572</v>
      </c>
      <c r="BD217" s="99" t="s">
        <v>583</v>
      </c>
      <c r="BE217" s="99" t="s">
        <v>583</v>
      </c>
      <c r="BF217" s="99" t="s">
        <v>583</v>
      </c>
      <c r="BG217" s="100" t="s">
        <v>583</v>
      </c>
      <c r="BH217" s="99" t="s">
        <v>572</v>
      </c>
      <c r="BI217" s="100" t="s">
        <v>587</v>
      </c>
      <c r="BJ217" s="99" t="s">
        <v>572</v>
      </c>
      <c r="BK217" s="99" t="s">
        <v>583</v>
      </c>
      <c r="BL217" s="100" t="s">
        <v>583</v>
      </c>
      <c r="BM217" s="100" t="s">
        <v>572</v>
      </c>
      <c r="BN217" s="99" t="s">
        <v>583</v>
      </c>
      <c r="BO217" s="99" t="s">
        <v>572</v>
      </c>
      <c r="BP217" s="99" t="s">
        <v>583</v>
      </c>
      <c r="BQ217" s="99" t="s">
        <v>572</v>
      </c>
      <c r="BR217" s="99" t="s">
        <v>583</v>
      </c>
      <c r="BS217" s="99" t="s">
        <v>572</v>
      </c>
      <c r="BT217" s="99" t="s">
        <v>572</v>
      </c>
      <c r="BU217" s="99" t="s">
        <v>583</v>
      </c>
      <c r="BV217" s="99" t="s">
        <v>583</v>
      </c>
      <c r="BW217" s="99" t="s">
        <v>583</v>
      </c>
      <c r="BX217" s="100" t="s">
        <v>583</v>
      </c>
      <c r="BY217" s="99" t="s">
        <v>583</v>
      </c>
      <c r="BZ217" s="99" t="s">
        <v>572</v>
      </c>
      <c r="CA217" s="100" t="s">
        <v>572</v>
      </c>
      <c r="CB217" s="100" t="s">
        <v>583</v>
      </c>
      <c r="CC217" s="100" t="s">
        <v>583</v>
      </c>
      <c r="CD217" s="99" t="s">
        <v>583</v>
      </c>
      <c r="CE217" s="100" t="s">
        <v>572</v>
      </c>
      <c r="CF217" s="99" t="s">
        <v>583</v>
      </c>
      <c r="CG217" s="99" t="s">
        <v>572</v>
      </c>
      <c r="CH217" s="99" t="s">
        <v>583</v>
      </c>
      <c r="CI217" s="100" t="s">
        <v>583</v>
      </c>
      <c r="CJ217" s="100" t="s">
        <v>583</v>
      </c>
      <c r="CK217" s="100" t="s">
        <v>572</v>
      </c>
      <c r="CL217" s="99" t="s">
        <v>583</v>
      </c>
      <c r="CM217" s="99" t="s">
        <v>572</v>
      </c>
      <c r="CN217" s="99" t="s">
        <v>583</v>
      </c>
      <c r="CO217" s="100" t="s">
        <v>583</v>
      </c>
      <c r="CP217" s="100" t="s">
        <v>576</v>
      </c>
      <c r="CQ217" s="100" t="s">
        <v>575</v>
      </c>
      <c r="CR217" s="100" t="s">
        <v>574</v>
      </c>
      <c r="CS217" s="100" t="s">
        <v>573</v>
      </c>
      <c r="CT217" s="100" t="s">
        <v>829</v>
      </c>
    </row>
    <row r="218" spans="1:98" s="90" customFormat="1" ht="315" x14ac:dyDescent="0.25">
      <c r="A218" s="89" t="s">
        <v>1365</v>
      </c>
      <c r="B218" s="89" t="s">
        <v>314</v>
      </c>
      <c r="C218" s="91" t="s">
        <v>328</v>
      </c>
      <c r="D218" s="89" t="s">
        <v>850</v>
      </c>
      <c r="E218" s="89" t="s">
        <v>571</v>
      </c>
      <c r="F218" s="89" t="s">
        <v>1145</v>
      </c>
      <c r="G218" s="89" t="s">
        <v>756</v>
      </c>
      <c r="H218" s="89" t="s">
        <v>77</v>
      </c>
      <c r="I218" s="99" t="s">
        <v>574</v>
      </c>
      <c r="J218" s="99" t="s">
        <v>572</v>
      </c>
      <c r="K218" s="99" t="s">
        <v>572</v>
      </c>
      <c r="L218" s="99" t="s">
        <v>573</v>
      </c>
      <c r="M218" s="99" t="s">
        <v>574</v>
      </c>
      <c r="N218" s="99" t="s">
        <v>575</v>
      </c>
      <c r="O218" s="99" t="s">
        <v>576</v>
      </c>
      <c r="P218" s="100" t="s">
        <v>576</v>
      </c>
      <c r="Q218" s="99" t="s">
        <v>574</v>
      </c>
      <c r="R218" s="99" t="s">
        <v>574</v>
      </c>
      <c r="S218" s="99" t="s">
        <v>576</v>
      </c>
      <c r="T218" s="100" t="s">
        <v>576</v>
      </c>
      <c r="U218" s="99" t="s">
        <v>572</v>
      </c>
      <c r="V218" s="99" t="s">
        <v>574</v>
      </c>
      <c r="W218" s="99" t="s">
        <v>575</v>
      </c>
      <c r="X218" s="99" t="s">
        <v>576</v>
      </c>
      <c r="Y218" s="99" t="s">
        <v>574</v>
      </c>
      <c r="Z218" s="99" t="s">
        <v>574</v>
      </c>
      <c r="AA218" s="99" t="s">
        <v>574</v>
      </c>
      <c r="AB218" s="99" t="s">
        <v>574</v>
      </c>
      <c r="AC218" s="99" t="s">
        <v>574</v>
      </c>
      <c r="AD218" s="99" t="s">
        <v>574</v>
      </c>
      <c r="AE218" s="99" t="s">
        <v>574</v>
      </c>
      <c r="AF218" s="99" t="s">
        <v>574</v>
      </c>
      <c r="AG218" s="99" t="s">
        <v>574</v>
      </c>
      <c r="AH218" s="99" t="s">
        <v>574</v>
      </c>
      <c r="AI218" s="99" t="s">
        <v>574</v>
      </c>
      <c r="AJ218" s="102" t="s">
        <v>1129</v>
      </c>
      <c r="AK218" s="102" t="s">
        <v>1371</v>
      </c>
      <c r="AL218" s="102" t="s">
        <v>1372</v>
      </c>
      <c r="AM218" s="102" t="s">
        <v>1132</v>
      </c>
      <c r="AN218" s="102" t="s">
        <v>1373</v>
      </c>
      <c r="AO218" s="99" t="s">
        <v>572</v>
      </c>
      <c r="AP218" s="99" t="s">
        <v>572</v>
      </c>
      <c r="AQ218" s="99" t="s">
        <v>577</v>
      </c>
      <c r="AR218" s="99" t="s">
        <v>577</v>
      </c>
      <c r="AS218" s="100" t="s">
        <v>577</v>
      </c>
      <c r="AT218" s="99" t="s">
        <v>583</v>
      </c>
      <c r="AU218" s="99" t="s">
        <v>583</v>
      </c>
      <c r="AV218" s="99" t="s">
        <v>583</v>
      </c>
      <c r="AW218" s="99" t="s">
        <v>572</v>
      </c>
      <c r="AX218" s="99" t="s">
        <v>572</v>
      </c>
      <c r="AY218" s="99" t="s">
        <v>572</v>
      </c>
      <c r="AZ218" s="99" t="s">
        <v>583</v>
      </c>
      <c r="BA218" s="99" t="s">
        <v>583</v>
      </c>
      <c r="BB218" s="100" t="s">
        <v>572</v>
      </c>
      <c r="BC218" s="99" t="s">
        <v>572</v>
      </c>
      <c r="BD218" s="99" t="s">
        <v>583</v>
      </c>
      <c r="BE218" s="100" t="s">
        <v>572</v>
      </c>
      <c r="BF218" s="99" t="s">
        <v>583</v>
      </c>
      <c r="BG218" s="99" t="s">
        <v>572</v>
      </c>
      <c r="BH218" s="99" t="s">
        <v>572</v>
      </c>
      <c r="BI218" s="100" t="s">
        <v>587</v>
      </c>
      <c r="BJ218" s="99" t="s">
        <v>572</v>
      </c>
      <c r="BK218" s="99" t="s">
        <v>583</v>
      </c>
      <c r="BL218" s="99" t="s">
        <v>572</v>
      </c>
      <c r="BM218" s="99" t="s">
        <v>583</v>
      </c>
      <c r="BN218" s="100" t="s">
        <v>572</v>
      </c>
      <c r="BO218" s="100" t="s">
        <v>583</v>
      </c>
      <c r="BP218" s="100" t="s">
        <v>572</v>
      </c>
      <c r="BQ218" s="100" t="s">
        <v>583</v>
      </c>
      <c r="BR218" s="100" t="s">
        <v>572</v>
      </c>
      <c r="BS218" s="99" t="s">
        <v>572</v>
      </c>
      <c r="BT218" s="99" t="s">
        <v>572</v>
      </c>
      <c r="BU218" s="99" t="s">
        <v>583</v>
      </c>
      <c r="BV218" s="100" t="s">
        <v>572</v>
      </c>
      <c r="BW218" s="99" t="s">
        <v>583</v>
      </c>
      <c r="BX218" s="100" t="s">
        <v>583</v>
      </c>
      <c r="BY218" s="99" t="s">
        <v>583</v>
      </c>
      <c r="BZ218" s="99" t="s">
        <v>572</v>
      </c>
      <c r="CA218" s="100" t="s">
        <v>572</v>
      </c>
      <c r="CB218" s="100" t="s">
        <v>583</v>
      </c>
      <c r="CC218" s="100" t="s">
        <v>583</v>
      </c>
      <c r="CD218" s="99" t="s">
        <v>583</v>
      </c>
      <c r="CE218" s="100" t="s">
        <v>572</v>
      </c>
      <c r="CF218" s="99" t="s">
        <v>583</v>
      </c>
      <c r="CG218" s="99" t="s">
        <v>572</v>
      </c>
      <c r="CH218" s="100" t="s">
        <v>572</v>
      </c>
      <c r="CI218" s="100" t="s">
        <v>583</v>
      </c>
      <c r="CJ218" s="100" t="s">
        <v>583</v>
      </c>
      <c r="CK218" s="99" t="s">
        <v>583</v>
      </c>
      <c r="CL218" s="100" t="s">
        <v>572</v>
      </c>
      <c r="CM218" s="100" t="s">
        <v>583</v>
      </c>
      <c r="CN218" s="100" t="s">
        <v>572</v>
      </c>
      <c r="CO218" s="99" t="s">
        <v>572</v>
      </c>
      <c r="CP218" s="100" t="s">
        <v>576</v>
      </c>
      <c r="CQ218" s="100" t="s">
        <v>575</v>
      </c>
      <c r="CR218" s="100" t="s">
        <v>572</v>
      </c>
      <c r="CS218" s="100" t="s">
        <v>573</v>
      </c>
      <c r="CT218" s="100" t="s">
        <v>829</v>
      </c>
    </row>
    <row r="219" spans="1:98" s="90" customFormat="1" ht="105" x14ac:dyDescent="0.25">
      <c r="A219" s="89" t="s">
        <v>1543</v>
      </c>
      <c r="B219" s="89" t="s">
        <v>314</v>
      </c>
      <c r="C219" s="91" t="s">
        <v>329</v>
      </c>
      <c r="D219" s="89" t="s">
        <v>810</v>
      </c>
      <c r="E219" s="89" t="s">
        <v>571</v>
      </c>
      <c r="F219" s="89" t="s">
        <v>1072</v>
      </c>
      <c r="G219" s="89" t="s">
        <v>763</v>
      </c>
      <c r="H219" s="89" t="s">
        <v>77</v>
      </c>
      <c r="I219" s="99" t="s">
        <v>574</v>
      </c>
      <c r="J219" s="99" t="s">
        <v>572</v>
      </c>
      <c r="K219" s="99" t="s">
        <v>572</v>
      </c>
      <c r="L219" s="99" t="s">
        <v>573</v>
      </c>
      <c r="M219" s="99" t="s">
        <v>574</v>
      </c>
      <c r="N219" s="99" t="s">
        <v>575</v>
      </c>
      <c r="O219" s="99" t="s">
        <v>576</v>
      </c>
      <c r="P219" s="99" t="s">
        <v>572</v>
      </c>
      <c r="Q219" s="99" t="s">
        <v>574</v>
      </c>
      <c r="R219" s="99" t="s">
        <v>574</v>
      </c>
      <c r="S219" s="99" t="s">
        <v>576</v>
      </c>
      <c r="T219" s="99" t="s">
        <v>573</v>
      </c>
      <c r="U219" s="99" t="s">
        <v>572</v>
      </c>
      <c r="V219" s="99" t="s">
        <v>574</v>
      </c>
      <c r="W219" s="99" t="s">
        <v>575</v>
      </c>
      <c r="X219" s="99" t="s">
        <v>576</v>
      </c>
      <c r="Y219" s="99" t="s">
        <v>574</v>
      </c>
      <c r="Z219" s="99" t="s">
        <v>574</v>
      </c>
      <c r="AA219" s="99" t="s">
        <v>574</v>
      </c>
      <c r="AB219" s="99" t="s">
        <v>574</v>
      </c>
      <c r="AC219" s="99" t="s">
        <v>574</v>
      </c>
      <c r="AD219" s="99" t="s">
        <v>574</v>
      </c>
      <c r="AE219" s="99" t="s">
        <v>574</v>
      </c>
      <c r="AF219" s="99" t="s">
        <v>574</v>
      </c>
      <c r="AG219" s="99" t="s">
        <v>574</v>
      </c>
      <c r="AH219" s="99" t="s">
        <v>574</v>
      </c>
      <c r="AI219" s="99" t="s">
        <v>574</v>
      </c>
      <c r="AJ219" s="102" t="s">
        <v>920</v>
      </c>
      <c r="AK219" s="102" t="s">
        <v>831</v>
      </c>
      <c r="AL219" s="102" t="s">
        <v>1026</v>
      </c>
      <c r="AM219" s="102" t="s">
        <v>854</v>
      </c>
      <c r="AN219" s="102" t="s">
        <v>832</v>
      </c>
      <c r="AO219" s="99" t="s">
        <v>572</v>
      </c>
      <c r="AP219" s="99" t="s">
        <v>572</v>
      </c>
      <c r="AQ219" s="99" t="s">
        <v>577</v>
      </c>
      <c r="AR219" s="99" t="s">
        <v>577</v>
      </c>
      <c r="AS219" s="99" t="s">
        <v>572</v>
      </c>
      <c r="AT219" s="99" t="s">
        <v>583</v>
      </c>
      <c r="AU219" s="99" t="s">
        <v>583</v>
      </c>
      <c r="AV219" s="99" t="s">
        <v>583</v>
      </c>
      <c r="AW219" s="99" t="s">
        <v>572</v>
      </c>
      <c r="AX219" s="99" t="s">
        <v>572</v>
      </c>
      <c r="AY219" s="100" t="s">
        <v>583</v>
      </c>
      <c r="AZ219" s="99" t="s">
        <v>583</v>
      </c>
      <c r="BA219" s="99" t="s">
        <v>583</v>
      </c>
      <c r="BB219" s="99" t="s">
        <v>583</v>
      </c>
      <c r="BC219" s="99" t="s">
        <v>572</v>
      </c>
      <c r="BD219" s="99" t="s">
        <v>583</v>
      </c>
      <c r="BE219" s="100" t="s">
        <v>572</v>
      </c>
      <c r="BF219" s="99" t="s">
        <v>583</v>
      </c>
      <c r="BG219" s="99" t="s">
        <v>572</v>
      </c>
      <c r="BH219" s="100" t="s">
        <v>583</v>
      </c>
      <c r="BI219" s="100" t="s">
        <v>587</v>
      </c>
      <c r="BJ219" s="100" t="s">
        <v>583</v>
      </c>
      <c r="BK219" s="99" t="s">
        <v>583</v>
      </c>
      <c r="BL219" s="99" t="s">
        <v>572</v>
      </c>
      <c r="BM219" s="99" t="s">
        <v>583</v>
      </c>
      <c r="BN219" s="99" t="s">
        <v>583</v>
      </c>
      <c r="BO219" s="100" t="s">
        <v>583</v>
      </c>
      <c r="BP219" s="99" t="s">
        <v>583</v>
      </c>
      <c r="BQ219" s="99" t="s">
        <v>572</v>
      </c>
      <c r="BR219" s="99" t="s">
        <v>583</v>
      </c>
      <c r="BS219" s="99" t="s">
        <v>572</v>
      </c>
      <c r="BT219" s="99" t="s">
        <v>572</v>
      </c>
      <c r="BU219" s="99" t="s">
        <v>583</v>
      </c>
      <c r="BV219" s="99" t="s">
        <v>583</v>
      </c>
      <c r="BW219" s="99" t="s">
        <v>583</v>
      </c>
      <c r="BX219" s="100" t="s">
        <v>583</v>
      </c>
      <c r="BY219" s="99" t="s">
        <v>583</v>
      </c>
      <c r="BZ219" s="99" t="s">
        <v>572</v>
      </c>
      <c r="CA219" s="100" t="s">
        <v>572</v>
      </c>
      <c r="CB219" s="100" t="s">
        <v>583</v>
      </c>
      <c r="CC219" s="100" t="s">
        <v>583</v>
      </c>
      <c r="CD219" s="99" t="s">
        <v>583</v>
      </c>
      <c r="CE219" s="99" t="s">
        <v>583</v>
      </c>
      <c r="CF219" s="99" t="s">
        <v>583</v>
      </c>
      <c r="CG219" s="99" t="s">
        <v>572</v>
      </c>
      <c r="CH219" s="99" t="s">
        <v>583</v>
      </c>
      <c r="CI219" s="100" t="s">
        <v>583</v>
      </c>
      <c r="CJ219" s="100" t="s">
        <v>583</v>
      </c>
      <c r="CK219" s="99" t="s">
        <v>583</v>
      </c>
      <c r="CL219" s="99" t="s">
        <v>583</v>
      </c>
      <c r="CM219" s="99" t="s">
        <v>572</v>
      </c>
      <c r="CN219" s="99" t="s">
        <v>583</v>
      </c>
      <c r="CO219" s="100" t="s">
        <v>583</v>
      </c>
      <c r="CP219" s="100" t="s">
        <v>576</v>
      </c>
      <c r="CQ219" s="100" t="s">
        <v>575</v>
      </c>
      <c r="CR219" s="100" t="s">
        <v>574</v>
      </c>
      <c r="CS219" s="100" t="s">
        <v>573</v>
      </c>
      <c r="CT219" s="100" t="s">
        <v>829</v>
      </c>
    </row>
    <row r="220" spans="1:98" s="90" customFormat="1" ht="30" x14ac:dyDescent="0.25">
      <c r="A220" s="89" t="s">
        <v>1370</v>
      </c>
      <c r="B220" s="89" t="s">
        <v>314</v>
      </c>
      <c r="C220" s="91" t="s">
        <v>602</v>
      </c>
      <c r="D220" s="89" t="s">
        <v>603</v>
      </c>
      <c r="E220" s="89" t="s">
        <v>571</v>
      </c>
      <c r="F220" s="89" t="s">
        <v>1426</v>
      </c>
      <c r="G220" s="89" t="s">
        <v>775</v>
      </c>
      <c r="H220" s="89" t="s">
        <v>77</v>
      </c>
      <c r="I220" s="99" t="s">
        <v>574</v>
      </c>
      <c r="J220" s="99" t="s">
        <v>572</v>
      </c>
      <c r="K220" s="99" t="s">
        <v>572</v>
      </c>
      <c r="L220" s="99" t="s">
        <v>573</v>
      </c>
      <c r="M220" s="99" t="s">
        <v>574</v>
      </c>
      <c r="N220" s="99" t="s">
        <v>575</v>
      </c>
      <c r="O220" s="99" t="s">
        <v>576</v>
      </c>
      <c r="P220" s="99" t="s">
        <v>572</v>
      </c>
      <c r="Q220" s="99" t="s">
        <v>574</v>
      </c>
      <c r="R220" s="99" t="s">
        <v>574</v>
      </c>
      <c r="S220" s="99" t="s">
        <v>576</v>
      </c>
      <c r="T220" s="99" t="s">
        <v>573</v>
      </c>
      <c r="U220" s="99" t="s">
        <v>572</v>
      </c>
      <c r="V220" s="99" t="s">
        <v>574</v>
      </c>
      <c r="W220" s="99" t="s">
        <v>575</v>
      </c>
      <c r="X220" s="99" t="s">
        <v>576</v>
      </c>
      <c r="Y220" s="99" t="s">
        <v>574</v>
      </c>
      <c r="Z220" s="99" t="s">
        <v>574</v>
      </c>
      <c r="AA220" s="99" t="s">
        <v>574</v>
      </c>
      <c r="AB220" s="99" t="s">
        <v>574</v>
      </c>
      <c r="AC220" s="99" t="s">
        <v>574</v>
      </c>
      <c r="AD220" s="99" t="s">
        <v>574</v>
      </c>
      <c r="AE220" s="99" t="s">
        <v>574</v>
      </c>
      <c r="AF220" s="99" t="s">
        <v>574</v>
      </c>
      <c r="AG220" s="99" t="s">
        <v>574</v>
      </c>
      <c r="AH220" s="99" t="s">
        <v>574</v>
      </c>
      <c r="AI220" s="99" t="s">
        <v>574</v>
      </c>
      <c r="AJ220" s="102" t="s">
        <v>852</v>
      </c>
      <c r="AK220" s="102" t="s">
        <v>831</v>
      </c>
      <c r="AL220" s="102" t="s">
        <v>853</v>
      </c>
      <c r="AM220" s="102" t="s">
        <v>854</v>
      </c>
      <c r="AN220" s="102" t="s">
        <v>832</v>
      </c>
      <c r="AO220" s="99" t="s">
        <v>572</v>
      </c>
      <c r="AP220" s="99" t="s">
        <v>572</v>
      </c>
      <c r="AQ220" s="99" t="s">
        <v>577</v>
      </c>
      <c r="AR220" s="99" t="s">
        <v>577</v>
      </c>
      <c r="AS220" s="99" t="s">
        <v>572</v>
      </c>
      <c r="AT220" s="99" t="s">
        <v>583</v>
      </c>
      <c r="AU220" s="99" t="s">
        <v>583</v>
      </c>
      <c r="AV220" s="99" t="s">
        <v>583</v>
      </c>
      <c r="AW220" s="99" t="s">
        <v>572</v>
      </c>
      <c r="AX220" s="100" t="s">
        <v>583</v>
      </c>
      <c r="AY220" s="99" t="s">
        <v>572</v>
      </c>
      <c r="AZ220" s="99" t="s">
        <v>583</v>
      </c>
      <c r="BA220" s="99" t="s">
        <v>583</v>
      </c>
      <c r="BB220" s="99" t="s">
        <v>583</v>
      </c>
      <c r="BC220" s="99" t="s">
        <v>572</v>
      </c>
      <c r="BD220" s="99" t="s">
        <v>583</v>
      </c>
      <c r="BE220" s="99" t="s">
        <v>583</v>
      </c>
      <c r="BF220" s="99" t="s">
        <v>583</v>
      </c>
      <c r="BG220" s="99" t="s">
        <v>572</v>
      </c>
      <c r="BH220" s="99" t="s">
        <v>572</v>
      </c>
      <c r="BI220" s="100" t="s">
        <v>587</v>
      </c>
      <c r="BJ220" s="99" t="s">
        <v>572</v>
      </c>
      <c r="BK220" s="99" t="s">
        <v>583</v>
      </c>
      <c r="BL220" s="99" t="s">
        <v>572</v>
      </c>
      <c r="BM220" s="99" t="s">
        <v>583</v>
      </c>
      <c r="BN220" s="99" t="s">
        <v>583</v>
      </c>
      <c r="BO220" s="100" t="s">
        <v>583</v>
      </c>
      <c r="BP220" s="99" t="s">
        <v>583</v>
      </c>
      <c r="BQ220" s="99" t="s">
        <v>572</v>
      </c>
      <c r="BR220" s="99" t="s">
        <v>583</v>
      </c>
      <c r="BS220" s="100" t="s">
        <v>583</v>
      </c>
      <c r="BT220" s="100" t="s">
        <v>583</v>
      </c>
      <c r="BU220" s="100" t="s">
        <v>572</v>
      </c>
      <c r="BV220" s="99" t="s">
        <v>583</v>
      </c>
      <c r="BW220" s="99" t="s">
        <v>583</v>
      </c>
      <c r="BX220" s="100" t="s">
        <v>583</v>
      </c>
      <c r="BY220" s="99" t="s">
        <v>583</v>
      </c>
      <c r="BZ220" s="99" t="s">
        <v>572</v>
      </c>
      <c r="CA220" s="100" t="s">
        <v>572</v>
      </c>
      <c r="CB220" s="100" t="s">
        <v>583</v>
      </c>
      <c r="CC220" s="100" t="s">
        <v>583</v>
      </c>
      <c r="CD220" s="99" t="s">
        <v>583</v>
      </c>
      <c r="CE220" s="99" t="s">
        <v>583</v>
      </c>
      <c r="CF220" s="99" t="s">
        <v>583</v>
      </c>
      <c r="CG220" s="99" t="s">
        <v>572</v>
      </c>
      <c r="CH220" s="99" t="s">
        <v>583</v>
      </c>
      <c r="CI220" s="100" t="s">
        <v>583</v>
      </c>
      <c r="CJ220" s="100" t="s">
        <v>583</v>
      </c>
      <c r="CK220" s="99" t="s">
        <v>583</v>
      </c>
      <c r="CL220" s="99" t="s">
        <v>583</v>
      </c>
      <c r="CM220" s="99" t="s">
        <v>572</v>
      </c>
      <c r="CN220" s="99" t="s">
        <v>583</v>
      </c>
      <c r="CO220" s="100" t="s">
        <v>583</v>
      </c>
      <c r="CP220" s="100" t="s">
        <v>576</v>
      </c>
      <c r="CQ220" s="100" t="s">
        <v>575</v>
      </c>
      <c r="CR220" s="100" t="s">
        <v>574</v>
      </c>
      <c r="CS220" s="100" t="s">
        <v>573</v>
      </c>
      <c r="CT220" s="100" t="s">
        <v>572</v>
      </c>
    </row>
    <row r="221" spans="1:98" s="90" customFormat="1" ht="285" x14ac:dyDescent="0.25">
      <c r="A221" s="89" t="s">
        <v>1428</v>
      </c>
      <c r="B221" s="89" t="s">
        <v>314</v>
      </c>
      <c r="C221" s="91" t="s">
        <v>332</v>
      </c>
      <c r="D221" s="89" t="s">
        <v>811</v>
      </c>
      <c r="E221" s="89" t="s">
        <v>571</v>
      </c>
      <c r="F221" s="89" t="s">
        <v>1374</v>
      </c>
      <c r="G221" s="89" t="s">
        <v>692</v>
      </c>
      <c r="H221" s="89" t="s">
        <v>77</v>
      </c>
      <c r="I221" s="99" t="s">
        <v>587</v>
      </c>
      <c r="J221" s="99" t="s">
        <v>572</v>
      </c>
      <c r="K221" s="99" t="s">
        <v>572</v>
      </c>
      <c r="L221" s="99" t="s">
        <v>573</v>
      </c>
      <c r="M221" s="99" t="s">
        <v>574</v>
      </c>
      <c r="N221" s="99" t="s">
        <v>575</v>
      </c>
      <c r="O221" s="99" t="s">
        <v>576</v>
      </c>
      <c r="P221" s="100" t="s">
        <v>576</v>
      </c>
      <c r="Q221" s="99" t="s">
        <v>574</v>
      </c>
      <c r="R221" s="100" t="s">
        <v>573</v>
      </c>
      <c r="S221" s="99" t="s">
        <v>576</v>
      </c>
      <c r="T221" s="100" t="s">
        <v>576</v>
      </c>
      <c r="U221" s="99" t="s">
        <v>572</v>
      </c>
      <c r="V221" s="99" t="s">
        <v>574</v>
      </c>
      <c r="W221" s="99" t="s">
        <v>575</v>
      </c>
      <c r="X221" s="99" t="s">
        <v>576</v>
      </c>
      <c r="Y221" s="99" t="s">
        <v>574</v>
      </c>
      <c r="Z221" s="99" t="s">
        <v>574</v>
      </c>
      <c r="AA221" s="99" t="s">
        <v>574</v>
      </c>
      <c r="AB221" s="99" t="s">
        <v>574</v>
      </c>
      <c r="AC221" s="99" t="s">
        <v>574</v>
      </c>
      <c r="AD221" s="99" t="s">
        <v>574</v>
      </c>
      <c r="AE221" s="99" t="s">
        <v>574</v>
      </c>
      <c r="AF221" s="99" t="s">
        <v>574</v>
      </c>
      <c r="AG221" s="99" t="s">
        <v>574</v>
      </c>
      <c r="AH221" s="99" t="s">
        <v>574</v>
      </c>
      <c r="AI221" s="99" t="s">
        <v>587</v>
      </c>
      <c r="AJ221" s="102" t="s">
        <v>1375</v>
      </c>
      <c r="AK221" s="102" t="s">
        <v>1376</v>
      </c>
      <c r="AL221" s="102" t="s">
        <v>1201</v>
      </c>
      <c r="AM221" s="102" t="s">
        <v>898</v>
      </c>
      <c r="AN221" s="102" t="s">
        <v>893</v>
      </c>
      <c r="AO221" s="99" t="s">
        <v>572</v>
      </c>
      <c r="AP221" s="99" t="s">
        <v>572</v>
      </c>
      <c r="AQ221" s="99" t="s">
        <v>577</v>
      </c>
      <c r="AR221" s="99" t="s">
        <v>577</v>
      </c>
      <c r="AS221" s="99" t="s">
        <v>572</v>
      </c>
      <c r="AT221" s="100" t="s">
        <v>572</v>
      </c>
      <c r="AU221" s="100" t="s">
        <v>572</v>
      </c>
      <c r="AV221" s="99" t="s">
        <v>583</v>
      </c>
      <c r="AW221" s="100" t="s">
        <v>583</v>
      </c>
      <c r="AX221" s="100" t="s">
        <v>583</v>
      </c>
      <c r="AY221" s="100" t="s">
        <v>583</v>
      </c>
      <c r="AZ221" s="99" t="s">
        <v>583</v>
      </c>
      <c r="BA221" s="99" t="s">
        <v>583</v>
      </c>
      <c r="BB221" s="99" t="s">
        <v>583</v>
      </c>
      <c r="BC221" s="99" t="s">
        <v>572</v>
      </c>
      <c r="BD221" s="99" t="s">
        <v>583</v>
      </c>
      <c r="BE221" s="99" t="s">
        <v>583</v>
      </c>
      <c r="BF221" s="99" t="s">
        <v>583</v>
      </c>
      <c r="BG221" s="99" t="s">
        <v>572</v>
      </c>
      <c r="BH221" s="99" t="s">
        <v>572</v>
      </c>
      <c r="BI221" s="100" t="s">
        <v>587</v>
      </c>
      <c r="BJ221" s="99" t="s">
        <v>572</v>
      </c>
      <c r="BK221" s="99" t="s">
        <v>583</v>
      </c>
      <c r="BL221" s="100" t="s">
        <v>583</v>
      </c>
      <c r="BM221" s="99" t="s">
        <v>583</v>
      </c>
      <c r="BN221" s="100" t="s">
        <v>572</v>
      </c>
      <c r="BO221" s="99" t="s">
        <v>572</v>
      </c>
      <c r="BP221" s="100" t="s">
        <v>572</v>
      </c>
      <c r="BQ221" s="100" t="s">
        <v>583</v>
      </c>
      <c r="BR221" s="100" t="s">
        <v>572</v>
      </c>
      <c r="BS221" s="99" t="s">
        <v>572</v>
      </c>
      <c r="BT221" s="100" t="s">
        <v>583</v>
      </c>
      <c r="BU221" s="99" t="s">
        <v>583</v>
      </c>
      <c r="BV221" s="100" t="s">
        <v>572</v>
      </c>
      <c r="BW221" s="99" t="s">
        <v>583</v>
      </c>
      <c r="BX221" s="100" t="s">
        <v>572</v>
      </c>
      <c r="BY221" s="99" t="s">
        <v>583</v>
      </c>
      <c r="BZ221" s="100" t="s">
        <v>583</v>
      </c>
      <c r="CA221" s="100" t="s">
        <v>572</v>
      </c>
      <c r="CB221" s="99" t="s">
        <v>572</v>
      </c>
      <c r="CC221" s="99" t="s">
        <v>572</v>
      </c>
      <c r="CD221" s="100" t="s">
        <v>572</v>
      </c>
      <c r="CE221" s="99" t="s">
        <v>583</v>
      </c>
      <c r="CF221" s="99" t="s">
        <v>583</v>
      </c>
      <c r="CG221" s="99" t="s">
        <v>572</v>
      </c>
      <c r="CH221" s="99" t="s">
        <v>583</v>
      </c>
      <c r="CI221" s="100" t="s">
        <v>583</v>
      </c>
      <c r="CJ221" s="100" t="s">
        <v>583</v>
      </c>
      <c r="CK221" s="100" t="s">
        <v>572</v>
      </c>
      <c r="CL221" s="100" t="s">
        <v>572</v>
      </c>
      <c r="CM221" s="100" t="s">
        <v>583</v>
      </c>
      <c r="CN221" s="100" t="s">
        <v>572</v>
      </c>
      <c r="CO221" s="99" t="s">
        <v>572</v>
      </c>
      <c r="CP221" s="100" t="s">
        <v>574</v>
      </c>
      <c r="CQ221" s="100" t="s">
        <v>572</v>
      </c>
      <c r="CR221" s="99" t="s">
        <v>576</v>
      </c>
      <c r="CS221" s="99" t="s">
        <v>575</v>
      </c>
      <c r="CT221" s="100" t="s">
        <v>573</v>
      </c>
    </row>
    <row r="222" spans="1:98" s="90" customFormat="1" ht="30" x14ac:dyDescent="0.25">
      <c r="A222" s="89" t="s">
        <v>1429</v>
      </c>
      <c r="B222" s="89" t="s">
        <v>314</v>
      </c>
      <c r="C222" s="91" t="s">
        <v>334</v>
      </c>
      <c r="D222" s="89" t="s">
        <v>812</v>
      </c>
      <c r="E222" s="89" t="s">
        <v>571</v>
      </c>
      <c r="F222" s="89" t="s">
        <v>1058</v>
      </c>
      <c r="G222" s="89" t="s">
        <v>767</v>
      </c>
      <c r="H222" s="89" t="s">
        <v>77</v>
      </c>
      <c r="I222" s="99" t="s">
        <v>574</v>
      </c>
      <c r="J222" s="99" t="s">
        <v>572</v>
      </c>
      <c r="K222" s="99" t="s">
        <v>572</v>
      </c>
      <c r="L222" s="99" t="s">
        <v>573</v>
      </c>
      <c r="M222" s="99" t="s">
        <v>574</v>
      </c>
      <c r="N222" s="99" t="s">
        <v>575</v>
      </c>
      <c r="O222" s="99" t="s">
        <v>576</v>
      </c>
      <c r="P222" s="99" t="s">
        <v>572</v>
      </c>
      <c r="Q222" s="99" t="s">
        <v>574</v>
      </c>
      <c r="R222" s="99" t="s">
        <v>574</v>
      </c>
      <c r="S222" s="99" t="s">
        <v>576</v>
      </c>
      <c r="T222" s="99" t="s">
        <v>573</v>
      </c>
      <c r="U222" s="99" t="s">
        <v>572</v>
      </c>
      <c r="V222" s="99" t="s">
        <v>574</v>
      </c>
      <c r="W222" s="99" t="s">
        <v>575</v>
      </c>
      <c r="X222" s="99" t="s">
        <v>576</v>
      </c>
      <c r="Y222" s="99" t="s">
        <v>574</v>
      </c>
      <c r="Z222" s="99" t="s">
        <v>574</v>
      </c>
      <c r="AA222" s="99" t="s">
        <v>574</v>
      </c>
      <c r="AB222" s="99" t="s">
        <v>574</v>
      </c>
      <c r="AC222" s="99" t="s">
        <v>574</v>
      </c>
      <c r="AD222" s="99" t="s">
        <v>574</v>
      </c>
      <c r="AE222" s="99" t="s">
        <v>574</v>
      </c>
      <c r="AF222" s="99" t="s">
        <v>574</v>
      </c>
      <c r="AG222" s="99" t="s">
        <v>574</v>
      </c>
      <c r="AH222" s="99" t="s">
        <v>574</v>
      </c>
      <c r="AI222" s="99" t="s">
        <v>574</v>
      </c>
      <c r="AJ222" s="100" t="s">
        <v>852</v>
      </c>
      <c r="AK222" s="102" t="s">
        <v>831</v>
      </c>
      <c r="AL222" s="100" t="s">
        <v>853</v>
      </c>
      <c r="AM222" s="100" t="s">
        <v>854</v>
      </c>
      <c r="AN222" s="100" t="s">
        <v>832</v>
      </c>
      <c r="AO222" s="99" t="s">
        <v>572</v>
      </c>
      <c r="AP222" s="100" t="s">
        <v>577</v>
      </c>
      <c r="AQ222" s="100" t="s">
        <v>572</v>
      </c>
      <c r="AR222" s="99" t="s">
        <v>577</v>
      </c>
      <c r="AS222" s="100" t="s">
        <v>577</v>
      </c>
      <c r="AT222" s="99" t="s">
        <v>583</v>
      </c>
      <c r="AU222" s="99" t="s">
        <v>583</v>
      </c>
      <c r="AV222" s="99" t="s">
        <v>583</v>
      </c>
      <c r="AW222" s="99" t="s">
        <v>572</v>
      </c>
      <c r="AX222" s="99" t="s">
        <v>572</v>
      </c>
      <c r="AY222" s="99" t="s">
        <v>572</v>
      </c>
      <c r="AZ222" s="99" t="s">
        <v>583</v>
      </c>
      <c r="BA222" s="99" t="s">
        <v>583</v>
      </c>
      <c r="BB222" s="100" t="s">
        <v>572</v>
      </c>
      <c r="BC222" s="99" t="s">
        <v>572</v>
      </c>
      <c r="BD222" s="99" t="s">
        <v>583</v>
      </c>
      <c r="BE222" s="99" t="s">
        <v>583</v>
      </c>
      <c r="BF222" s="99" t="s">
        <v>583</v>
      </c>
      <c r="BG222" s="99" t="s">
        <v>572</v>
      </c>
      <c r="BH222" s="99" t="s">
        <v>572</v>
      </c>
      <c r="BI222" s="100" t="s">
        <v>587</v>
      </c>
      <c r="BJ222" s="99" t="s">
        <v>572</v>
      </c>
      <c r="BK222" s="99" t="s">
        <v>583</v>
      </c>
      <c r="BL222" s="99" t="s">
        <v>572</v>
      </c>
      <c r="BM222" s="99" t="s">
        <v>583</v>
      </c>
      <c r="BN222" s="100" t="s">
        <v>572</v>
      </c>
      <c r="BO222" s="100" t="s">
        <v>583</v>
      </c>
      <c r="BP222" s="100" t="s">
        <v>572</v>
      </c>
      <c r="BQ222" s="100" t="s">
        <v>583</v>
      </c>
      <c r="BR222" s="100" t="s">
        <v>572</v>
      </c>
      <c r="BS222" s="99" t="s">
        <v>572</v>
      </c>
      <c r="BT222" s="99" t="s">
        <v>572</v>
      </c>
      <c r="BU222" s="99" t="s">
        <v>583</v>
      </c>
      <c r="BV222" s="100" t="s">
        <v>572</v>
      </c>
      <c r="BW222" s="99" t="s">
        <v>583</v>
      </c>
      <c r="BX222" s="100" t="s">
        <v>583</v>
      </c>
      <c r="BY222" s="99" t="s">
        <v>583</v>
      </c>
      <c r="BZ222" s="99" t="s">
        <v>572</v>
      </c>
      <c r="CA222" s="100" t="s">
        <v>572</v>
      </c>
      <c r="CB222" s="99" t="s">
        <v>572</v>
      </c>
      <c r="CC222" s="100" t="s">
        <v>583</v>
      </c>
      <c r="CD222" s="99" t="s">
        <v>583</v>
      </c>
      <c r="CE222" s="100" t="s">
        <v>572</v>
      </c>
      <c r="CF222" s="99" t="s">
        <v>583</v>
      </c>
      <c r="CG222" s="99" t="s">
        <v>572</v>
      </c>
      <c r="CH222" s="100" t="s">
        <v>572</v>
      </c>
      <c r="CI222" s="100" t="s">
        <v>583</v>
      </c>
      <c r="CJ222" s="100" t="s">
        <v>583</v>
      </c>
      <c r="CK222" s="99" t="s">
        <v>583</v>
      </c>
      <c r="CL222" s="99" t="s">
        <v>583</v>
      </c>
      <c r="CM222" s="99" t="s">
        <v>572</v>
      </c>
      <c r="CN222" s="99" t="s">
        <v>583</v>
      </c>
      <c r="CO222" s="100" t="s">
        <v>583</v>
      </c>
      <c r="CP222" s="100" t="s">
        <v>576</v>
      </c>
      <c r="CQ222" s="100" t="s">
        <v>575</v>
      </c>
      <c r="CR222" s="100" t="s">
        <v>574</v>
      </c>
      <c r="CS222" s="100" t="s">
        <v>573</v>
      </c>
      <c r="CT222" s="100" t="s">
        <v>572</v>
      </c>
    </row>
    <row r="223" spans="1:98" s="90" customFormat="1" ht="30" x14ac:dyDescent="0.25">
      <c r="A223" s="89" t="s">
        <v>1377</v>
      </c>
      <c r="B223" s="89" t="s">
        <v>314</v>
      </c>
      <c r="C223" s="91" t="s">
        <v>335</v>
      </c>
      <c r="D223" s="89" t="s">
        <v>604</v>
      </c>
      <c r="E223" s="89" t="s">
        <v>571</v>
      </c>
      <c r="F223" s="89" t="s">
        <v>1378</v>
      </c>
      <c r="G223" s="89" t="s">
        <v>656</v>
      </c>
      <c r="H223" s="89" t="s">
        <v>77</v>
      </c>
      <c r="I223" s="99" t="s">
        <v>574</v>
      </c>
      <c r="J223" s="100" t="s">
        <v>573</v>
      </c>
      <c r="K223" s="99" t="s">
        <v>572</v>
      </c>
      <c r="L223" s="100" t="s">
        <v>576</v>
      </c>
      <c r="M223" s="100" t="s">
        <v>576</v>
      </c>
      <c r="N223" s="100" t="s">
        <v>574</v>
      </c>
      <c r="O223" s="100" t="s">
        <v>572</v>
      </c>
      <c r="P223" s="100" t="s">
        <v>574</v>
      </c>
      <c r="Q223" s="100" t="s">
        <v>576</v>
      </c>
      <c r="R223" s="99" t="s">
        <v>574</v>
      </c>
      <c r="S223" s="99" t="s">
        <v>576</v>
      </c>
      <c r="T223" s="100" t="s">
        <v>574</v>
      </c>
      <c r="U223" s="99" t="s">
        <v>572</v>
      </c>
      <c r="V223" s="100" t="s">
        <v>575</v>
      </c>
      <c r="W223" s="100" t="s">
        <v>574</v>
      </c>
      <c r="X223" s="99" t="s">
        <v>576</v>
      </c>
      <c r="Y223" s="99" t="s">
        <v>574</v>
      </c>
      <c r="Z223" s="99" t="s">
        <v>574</v>
      </c>
      <c r="AA223" s="99" t="s">
        <v>574</v>
      </c>
      <c r="AB223" s="99" t="s">
        <v>574</v>
      </c>
      <c r="AC223" s="99" t="s">
        <v>574</v>
      </c>
      <c r="AD223" s="99" t="s">
        <v>574</v>
      </c>
      <c r="AE223" s="99" t="s">
        <v>574</v>
      </c>
      <c r="AF223" s="99" t="s">
        <v>574</v>
      </c>
      <c r="AG223" s="99" t="s">
        <v>574</v>
      </c>
      <c r="AH223" s="99" t="s">
        <v>574</v>
      </c>
      <c r="AI223" s="99" t="s">
        <v>574</v>
      </c>
      <c r="AJ223" s="100" t="s">
        <v>1233</v>
      </c>
      <c r="AK223" s="102" t="s">
        <v>1173</v>
      </c>
      <c r="AL223" s="100" t="s">
        <v>1379</v>
      </c>
      <c r="AM223" s="100" t="s">
        <v>1380</v>
      </c>
      <c r="AN223" s="102" t="s">
        <v>1381</v>
      </c>
      <c r="AO223" s="99" t="s">
        <v>572</v>
      </c>
      <c r="AP223" s="100" t="s">
        <v>577</v>
      </c>
      <c r="AQ223" s="100" t="s">
        <v>572</v>
      </c>
      <c r="AR223" s="99" t="s">
        <v>577</v>
      </c>
      <c r="AS223" s="99" t="s">
        <v>572</v>
      </c>
      <c r="AT223" s="99" t="s">
        <v>583</v>
      </c>
      <c r="AU223" s="99" t="s">
        <v>583</v>
      </c>
      <c r="AV223" s="99" t="s">
        <v>583</v>
      </c>
      <c r="AW223" s="99" t="s">
        <v>572</v>
      </c>
      <c r="AX223" s="100" t="s">
        <v>583</v>
      </c>
      <c r="AY223" s="100" t="s">
        <v>583</v>
      </c>
      <c r="AZ223" s="99" t="s">
        <v>583</v>
      </c>
      <c r="BA223" s="100" t="s">
        <v>572</v>
      </c>
      <c r="BB223" s="99" t="s">
        <v>583</v>
      </c>
      <c r="BC223" s="99" t="s">
        <v>572</v>
      </c>
      <c r="BD223" s="99" t="s">
        <v>583</v>
      </c>
      <c r="BE223" s="100" t="s">
        <v>572</v>
      </c>
      <c r="BF223" s="99" t="s">
        <v>583</v>
      </c>
      <c r="BG223" s="100" t="s">
        <v>583</v>
      </c>
      <c r="BH223" s="100" t="s">
        <v>583</v>
      </c>
      <c r="BI223" s="100" t="s">
        <v>587</v>
      </c>
      <c r="BJ223" s="100" t="s">
        <v>583</v>
      </c>
      <c r="BK223" s="100" t="s">
        <v>572</v>
      </c>
      <c r="BL223" s="100" t="s">
        <v>583</v>
      </c>
      <c r="BM223" s="99" t="s">
        <v>583</v>
      </c>
      <c r="BN223" s="99" t="s">
        <v>583</v>
      </c>
      <c r="BO223" s="99" t="s">
        <v>572</v>
      </c>
      <c r="BP223" s="99" t="s">
        <v>583</v>
      </c>
      <c r="BQ223" s="100" t="s">
        <v>583</v>
      </c>
      <c r="BR223" s="99" t="s">
        <v>583</v>
      </c>
      <c r="BS223" s="100" t="s">
        <v>583</v>
      </c>
      <c r="BT223" s="99" t="s">
        <v>572</v>
      </c>
      <c r="BU223" s="99" t="s">
        <v>583</v>
      </c>
      <c r="BV223" s="99" t="s">
        <v>583</v>
      </c>
      <c r="BW223" s="99" t="s">
        <v>583</v>
      </c>
      <c r="BX223" s="100" t="s">
        <v>583</v>
      </c>
      <c r="BY223" s="100" t="s">
        <v>572</v>
      </c>
      <c r="BZ223" s="100" t="s">
        <v>583</v>
      </c>
      <c r="CA223" s="99" t="s">
        <v>583</v>
      </c>
      <c r="CB223" s="100" t="s">
        <v>583</v>
      </c>
      <c r="CC223" s="100" t="s">
        <v>583</v>
      </c>
      <c r="CD223" s="99" t="s">
        <v>583</v>
      </c>
      <c r="CE223" s="100" t="s">
        <v>572</v>
      </c>
      <c r="CF223" s="99" t="s">
        <v>583</v>
      </c>
      <c r="CG223" s="99" t="s">
        <v>572</v>
      </c>
      <c r="CH223" s="99" t="s">
        <v>583</v>
      </c>
      <c r="CI223" s="100" t="s">
        <v>583</v>
      </c>
      <c r="CJ223" s="100" t="s">
        <v>583</v>
      </c>
      <c r="CK223" s="99" t="s">
        <v>583</v>
      </c>
      <c r="CL223" s="99" t="s">
        <v>583</v>
      </c>
      <c r="CM223" s="99" t="s">
        <v>572</v>
      </c>
      <c r="CN223" s="99" t="s">
        <v>583</v>
      </c>
      <c r="CO223" s="100" t="s">
        <v>583</v>
      </c>
      <c r="CP223" s="100" t="s">
        <v>574</v>
      </c>
      <c r="CQ223" s="100" t="s">
        <v>572</v>
      </c>
      <c r="CR223" s="100" t="s">
        <v>574</v>
      </c>
      <c r="CS223" s="100" t="s">
        <v>572</v>
      </c>
      <c r="CT223" s="99" t="s">
        <v>574</v>
      </c>
    </row>
    <row r="224" spans="1:98" s="90" customFormat="1" x14ac:dyDescent="0.25">
      <c r="A224" s="89" t="s">
        <v>1382</v>
      </c>
      <c r="B224" s="89" t="s">
        <v>314</v>
      </c>
      <c r="C224" s="91" t="s">
        <v>336</v>
      </c>
      <c r="D224" s="89" t="s">
        <v>1383</v>
      </c>
      <c r="E224" s="89" t="s">
        <v>571</v>
      </c>
      <c r="F224" s="89" t="s">
        <v>1384</v>
      </c>
      <c r="G224" s="89" t="s">
        <v>638</v>
      </c>
      <c r="H224" s="89" t="s">
        <v>77</v>
      </c>
      <c r="I224" s="99" t="s">
        <v>587</v>
      </c>
      <c r="J224" s="100" t="s">
        <v>574</v>
      </c>
      <c r="K224" s="100" t="s">
        <v>576</v>
      </c>
      <c r="L224" s="100" t="s">
        <v>575</v>
      </c>
      <c r="M224" s="100" t="s">
        <v>573</v>
      </c>
      <c r="N224" s="100" t="s">
        <v>574</v>
      </c>
      <c r="O224" s="99" t="s">
        <v>576</v>
      </c>
      <c r="P224" s="100" t="s">
        <v>574</v>
      </c>
      <c r="Q224" s="100" t="s">
        <v>576</v>
      </c>
      <c r="R224" s="100" t="s">
        <v>575</v>
      </c>
      <c r="S224" s="100" t="s">
        <v>573</v>
      </c>
      <c r="T224" s="100" t="s">
        <v>576</v>
      </c>
      <c r="U224" s="100" t="s">
        <v>575</v>
      </c>
      <c r="V224" s="100" t="s">
        <v>573</v>
      </c>
      <c r="W224" s="100" t="s">
        <v>574</v>
      </c>
      <c r="X224" s="100" t="s">
        <v>575</v>
      </c>
      <c r="Y224" s="99" t="s">
        <v>574</v>
      </c>
      <c r="Z224" s="99" t="s">
        <v>587</v>
      </c>
      <c r="AA224" s="99" t="s">
        <v>587</v>
      </c>
      <c r="AB224" s="99" t="s">
        <v>587</v>
      </c>
      <c r="AC224" s="99" t="s">
        <v>587</v>
      </c>
      <c r="AD224" s="99" t="s">
        <v>587</v>
      </c>
      <c r="AE224" s="99" t="s">
        <v>587</v>
      </c>
      <c r="AF224" s="99" t="s">
        <v>587</v>
      </c>
      <c r="AG224" s="99" t="s">
        <v>587</v>
      </c>
      <c r="AH224" s="99" t="s">
        <v>587</v>
      </c>
      <c r="AI224" s="99" t="s">
        <v>587</v>
      </c>
      <c r="AJ224" s="100" t="s">
        <v>1201</v>
      </c>
      <c r="AK224" s="100" t="s">
        <v>1202</v>
      </c>
      <c r="AL224" s="100" t="s">
        <v>1385</v>
      </c>
      <c r="AM224" s="100" t="s">
        <v>1386</v>
      </c>
      <c r="AN224" s="102" t="s">
        <v>1387</v>
      </c>
      <c r="AO224" s="99" t="s">
        <v>572</v>
      </c>
      <c r="AP224" s="99" t="s">
        <v>572</v>
      </c>
      <c r="AQ224" s="99" t="s">
        <v>577</v>
      </c>
      <c r="AR224" s="100" t="s">
        <v>572</v>
      </c>
      <c r="AS224" s="100" t="s">
        <v>577</v>
      </c>
      <c r="AT224" s="99" t="s">
        <v>583</v>
      </c>
      <c r="AU224" s="99" t="s">
        <v>583</v>
      </c>
      <c r="AV224" s="100" t="s">
        <v>572</v>
      </c>
      <c r="AW224" s="99" t="s">
        <v>572</v>
      </c>
      <c r="AX224" s="100" t="s">
        <v>583</v>
      </c>
      <c r="AY224" s="100" t="s">
        <v>583</v>
      </c>
      <c r="AZ224" s="100" t="s">
        <v>572</v>
      </c>
      <c r="BA224" s="99" t="s">
        <v>583</v>
      </c>
      <c r="BB224" s="100" t="s">
        <v>572</v>
      </c>
      <c r="BC224" s="100" t="s">
        <v>583</v>
      </c>
      <c r="BD224" s="100" t="s">
        <v>572</v>
      </c>
      <c r="BE224" s="99" t="s">
        <v>583</v>
      </c>
      <c r="BF224" s="99" t="s">
        <v>583</v>
      </c>
      <c r="BG224" s="100" t="s">
        <v>583</v>
      </c>
      <c r="BH224" s="100" t="s">
        <v>583</v>
      </c>
      <c r="BI224" s="100" t="s">
        <v>587</v>
      </c>
      <c r="BJ224" s="100" t="s">
        <v>583</v>
      </c>
      <c r="BK224" s="100" t="s">
        <v>572</v>
      </c>
      <c r="BL224" s="100" t="s">
        <v>583</v>
      </c>
      <c r="BM224" s="99" t="s">
        <v>583</v>
      </c>
      <c r="BN224" s="100" t="s">
        <v>572</v>
      </c>
      <c r="BO224" s="100" t="s">
        <v>583</v>
      </c>
      <c r="BP224" s="100" t="s">
        <v>572</v>
      </c>
      <c r="BQ224" s="99" t="s">
        <v>572</v>
      </c>
      <c r="BR224" s="99" t="s">
        <v>583</v>
      </c>
      <c r="BS224" s="99" t="s">
        <v>572</v>
      </c>
      <c r="BT224" s="99" t="s">
        <v>572</v>
      </c>
      <c r="BU224" s="100" t="s">
        <v>572</v>
      </c>
      <c r="BV224" s="99" t="s">
        <v>583</v>
      </c>
      <c r="BW224" s="99" t="s">
        <v>583</v>
      </c>
      <c r="BX224" s="100" t="s">
        <v>583</v>
      </c>
      <c r="BY224" s="100" t="s">
        <v>572</v>
      </c>
      <c r="BZ224" s="100" t="s">
        <v>583</v>
      </c>
      <c r="CA224" s="99" t="s">
        <v>583</v>
      </c>
      <c r="CB224" s="99" t="s">
        <v>572</v>
      </c>
      <c r="CC224" s="99" t="s">
        <v>572</v>
      </c>
      <c r="CD224" s="99" t="s">
        <v>583</v>
      </c>
      <c r="CE224" s="99" t="s">
        <v>583</v>
      </c>
      <c r="CF224" s="99" t="s">
        <v>583</v>
      </c>
      <c r="CG224" s="100" t="s">
        <v>583</v>
      </c>
      <c r="CH224" s="99" t="s">
        <v>583</v>
      </c>
      <c r="CI224" s="99" t="s">
        <v>572</v>
      </c>
      <c r="CJ224" s="100" t="s">
        <v>583</v>
      </c>
      <c r="CK224" s="100" t="s">
        <v>572</v>
      </c>
      <c r="CL224" s="99" t="s">
        <v>583</v>
      </c>
      <c r="CM224" s="100" t="s">
        <v>583</v>
      </c>
      <c r="CN224" s="100" t="s">
        <v>572</v>
      </c>
      <c r="CO224" s="100" t="s">
        <v>583</v>
      </c>
      <c r="CP224" s="100" t="s">
        <v>587</v>
      </c>
      <c r="CQ224" s="100" t="s">
        <v>574</v>
      </c>
      <c r="CR224" s="100" t="s">
        <v>587</v>
      </c>
      <c r="CS224" s="100" t="s">
        <v>574</v>
      </c>
      <c r="CT224" s="100" t="s">
        <v>587</v>
      </c>
    </row>
    <row r="225" spans="1:98" s="90" customFormat="1" ht="30" x14ac:dyDescent="0.25">
      <c r="A225" s="89" t="s">
        <v>1544</v>
      </c>
      <c r="B225" s="89" t="s">
        <v>314</v>
      </c>
      <c r="C225" s="91" t="s">
        <v>337</v>
      </c>
      <c r="D225" s="89" t="s">
        <v>813</v>
      </c>
      <c r="E225" s="89" t="s">
        <v>571</v>
      </c>
      <c r="F225" s="89" t="s">
        <v>1066</v>
      </c>
      <c r="G225" s="89" t="s">
        <v>768</v>
      </c>
      <c r="H225" s="89" t="s">
        <v>77</v>
      </c>
      <c r="I225" s="99" t="s">
        <v>574</v>
      </c>
      <c r="J225" s="99" t="s">
        <v>572</v>
      </c>
      <c r="K225" s="99" t="s">
        <v>572</v>
      </c>
      <c r="L225" s="99" t="s">
        <v>573</v>
      </c>
      <c r="M225" s="99" t="s">
        <v>574</v>
      </c>
      <c r="N225" s="99" t="s">
        <v>575</v>
      </c>
      <c r="O225" s="99" t="s">
        <v>576</v>
      </c>
      <c r="P225" s="99" t="s">
        <v>572</v>
      </c>
      <c r="Q225" s="99" t="s">
        <v>574</v>
      </c>
      <c r="R225" s="99" t="s">
        <v>574</v>
      </c>
      <c r="S225" s="99" t="s">
        <v>576</v>
      </c>
      <c r="T225" s="99" t="s">
        <v>573</v>
      </c>
      <c r="U225" s="99" t="s">
        <v>572</v>
      </c>
      <c r="V225" s="99" t="s">
        <v>574</v>
      </c>
      <c r="W225" s="99" t="s">
        <v>575</v>
      </c>
      <c r="X225" s="99" t="s">
        <v>576</v>
      </c>
      <c r="Y225" s="99" t="s">
        <v>574</v>
      </c>
      <c r="Z225" s="99" t="s">
        <v>574</v>
      </c>
      <c r="AA225" s="99" t="s">
        <v>574</v>
      </c>
      <c r="AB225" s="99" t="s">
        <v>574</v>
      </c>
      <c r="AC225" s="99" t="s">
        <v>574</v>
      </c>
      <c r="AD225" s="99" t="s">
        <v>574</v>
      </c>
      <c r="AE225" s="99" t="s">
        <v>574</v>
      </c>
      <c r="AF225" s="99" t="s">
        <v>574</v>
      </c>
      <c r="AG225" s="99" t="s">
        <v>574</v>
      </c>
      <c r="AH225" s="99" t="s">
        <v>574</v>
      </c>
      <c r="AI225" s="99" t="s">
        <v>574</v>
      </c>
      <c r="AJ225" s="100" t="s">
        <v>1016</v>
      </c>
      <c r="AK225" s="100" t="s">
        <v>831</v>
      </c>
      <c r="AL225" s="100" t="s">
        <v>952</v>
      </c>
      <c r="AM225" s="100" t="s">
        <v>854</v>
      </c>
      <c r="AN225" s="102" t="s">
        <v>832</v>
      </c>
      <c r="AO225" s="99" t="s">
        <v>572</v>
      </c>
      <c r="AP225" s="99" t="s">
        <v>572</v>
      </c>
      <c r="AQ225" s="99" t="s">
        <v>577</v>
      </c>
      <c r="AR225" s="99" t="s">
        <v>577</v>
      </c>
      <c r="AS225" s="99" t="s">
        <v>572</v>
      </c>
      <c r="AT225" s="99" t="s">
        <v>583</v>
      </c>
      <c r="AU225" s="99" t="s">
        <v>583</v>
      </c>
      <c r="AV225" s="99" t="s">
        <v>583</v>
      </c>
      <c r="AW225" s="99" t="s">
        <v>572</v>
      </c>
      <c r="AX225" s="99" t="s">
        <v>572</v>
      </c>
      <c r="AY225" s="99" t="s">
        <v>572</v>
      </c>
      <c r="AZ225" s="99" t="s">
        <v>583</v>
      </c>
      <c r="BA225" s="99" t="s">
        <v>583</v>
      </c>
      <c r="BB225" s="100" t="s">
        <v>572</v>
      </c>
      <c r="BC225" s="99" t="s">
        <v>572</v>
      </c>
      <c r="BD225" s="99" t="s">
        <v>583</v>
      </c>
      <c r="BE225" s="99" t="s">
        <v>583</v>
      </c>
      <c r="BF225" s="99" t="s">
        <v>583</v>
      </c>
      <c r="BG225" s="99" t="s">
        <v>572</v>
      </c>
      <c r="BH225" s="99" t="s">
        <v>572</v>
      </c>
      <c r="BI225" s="100" t="s">
        <v>587</v>
      </c>
      <c r="BJ225" s="99" t="s">
        <v>572</v>
      </c>
      <c r="BK225" s="99" t="s">
        <v>583</v>
      </c>
      <c r="BL225" s="99" t="s">
        <v>572</v>
      </c>
      <c r="BM225" s="99" t="s">
        <v>583</v>
      </c>
      <c r="BN225" s="99" t="s">
        <v>583</v>
      </c>
      <c r="BO225" s="99" t="s">
        <v>572</v>
      </c>
      <c r="BP225" s="99" t="s">
        <v>583</v>
      </c>
      <c r="BQ225" s="99" t="s">
        <v>572</v>
      </c>
      <c r="BR225" s="99" t="s">
        <v>583</v>
      </c>
      <c r="BS225" s="99" t="s">
        <v>572</v>
      </c>
      <c r="BT225" s="99" t="s">
        <v>572</v>
      </c>
      <c r="BU225" s="99" t="s">
        <v>583</v>
      </c>
      <c r="BV225" s="99" t="s">
        <v>583</v>
      </c>
      <c r="BW225" s="99" t="s">
        <v>583</v>
      </c>
      <c r="BX225" s="100" t="s">
        <v>583</v>
      </c>
      <c r="BY225" s="99" t="s">
        <v>583</v>
      </c>
      <c r="BZ225" s="99" t="s">
        <v>572</v>
      </c>
      <c r="CA225" s="100" t="s">
        <v>572</v>
      </c>
      <c r="CB225" s="100" t="s">
        <v>583</v>
      </c>
      <c r="CC225" s="100" t="s">
        <v>583</v>
      </c>
      <c r="CD225" s="99" t="s">
        <v>583</v>
      </c>
      <c r="CE225" s="100" t="s">
        <v>572</v>
      </c>
      <c r="CF225" s="99" t="s">
        <v>583</v>
      </c>
      <c r="CG225" s="99" t="s">
        <v>572</v>
      </c>
      <c r="CH225" s="100" t="s">
        <v>572</v>
      </c>
      <c r="CI225" s="100" t="s">
        <v>583</v>
      </c>
      <c r="CJ225" s="100" t="s">
        <v>583</v>
      </c>
      <c r="CK225" s="100" t="s">
        <v>572</v>
      </c>
      <c r="CL225" s="99" t="s">
        <v>583</v>
      </c>
      <c r="CM225" s="99" t="s">
        <v>572</v>
      </c>
      <c r="CN225" s="99" t="s">
        <v>583</v>
      </c>
      <c r="CO225" s="100" t="s">
        <v>583</v>
      </c>
      <c r="CP225" s="100" t="s">
        <v>576</v>
      </c>
      <c r="CQ225" s="100" t="s">
        <v>575</v>
      </c>
      <c r="CR225" s="100" t="s">
        <v>574</v>
      </c>
      <c r="CS225" s="100" t="s">
        <v>573</v>
      </c>
      <c r="CT225" s="100" t="s">
        <v>572</v>
      </c>
    </row>
    <row r="226" spans="1:98" s="90" customFormat="1" x14ac:dyDescent="0.25">
      <c r="A226" s="89" t="s">
        <v>1545</v>
      </c>
      <c r="B226" s="89" t="s">
        <v>314</v>
      </c>
      <c r="C226" s="91" t="s">
        <v>339</v>
      </c>
      <c r="D226" s="89" t="s">
        <v>814</v>
      </c>
      <c r="E226" s="89" t="s">
        <v>571</v>
      </c>
      <c r="F226" s="89" t="s">
        <v>1034</v>
      </c>
      <c r="G226" s="89" t="s">
        <v>760</v>
      </c>
      <c r="H226" s="89" t="s">
        <v>77</v>
      </c>
      <c r="I226" s="99" t="s">
        <v>574</v>
      </c>
      <c r="J226" s="99" t="s">
        <v>572</v>
      </c>
      <c r="K226" s="99" t="s">
        <v>572</v>
      </c>
      <c r="L226" s="99" t="s">
        <v>573</v>
      </c>
      <c r="M226" s="99" t="s">
        <v>574</v>
      </c>
      <c r="N226" s="99" t="s">
        <v>575</v>
      </c>
      <c r="O226" s="99" t="s">
        <v>576</v>
      </c>
      <c r="P226" s="99" t="s">
        <v>572</v>
      </c>
      <c r="Q226" s="99" t="s">
        <v>574</v>
      </c>
      <c r="R226" s="99" t="s">
        <v>574</v>
      </c>
      <c r="S226" s="99" t="s">
        <v>576</v>
      </c>
      <c r="T226" s="99" t="s">
        <v>573</v>
      </c>
      <c r="U226" s="99" t="s">
        <v>572</v>
      </c>
      <c r="V226" s="99" t="s">
        <v>574</v>
      </c>
      <c r="W226" s="99" t="s">
        <v>575</v>
      </c>
      <c r="X226" s="99" t="s">
        <v>576</v>
      </c>
      <c r="Y226" s="99" t="s">
        <v>574</v>
      </c>
      <c r="Z226" s="99" t="s">
        <v>574</v>
      </c>
      <c r="AA226" s="99" t="s">
        <v>574</v>
      </c>
      <c r="AB226" s="99" t="s">
        <v>574</v>
      </c>
      <c r="AC226" s="99" t="s">
        <v>574</v>
      </c>
      <c r="AD226" s="99" t="s">
        <v>574</v>
      </c>
      <c r="AE226" s="99" t="s">
        <v>574</v>
      </c>
      <c r="AF226" s="99" t="s">
        <v>574</v>
      </c>
      <c r="AG226" s="99" t="s">
        <v>574</v>
      </c>
      <c r="AH226" s="99" t="s">
        <v>574</v>
      </c>
      <c r="AI226" s="99" t="s">
        <v>574</v>
      </c>
      <c r="AJ226" s="100" t="s">
        <v>969</v>
      </c>
      <c r="AK226" s="100" t="s">
        <v>831</v>
      </c>
      <c r="AL226" s="100" t="s">
        <v>1026</v>
      </c>
      <c r="AM226" s="100" t="s">
        <v>1027</v>
      </c>
      <c r="AN226" s="100" t="s">
        <v>832</v>
      </c>
      <c r="AO226" s="99" t="s">
        <v>572</v>
      </c>
      <c r="AP226" s="99" t="s">
        <v>572</v>
      </c>
      <c r="AQ226" s="99" t="s">
        <v>577</v>
      </c>
      <c r="AR226" s="99" t="s">
        <v>577</v>
      </c>
      <c r="AS226" s="99" t="s">
        <v>572</v>
      </c>
      <c r="AT226" s="99" t="s">
        <v>583</v>
      </c>
      <c r="AU226" s="99" t="s">
        <v>583</v>
      </c>
      <c r="AV226" s="99" t="s">
        <v>583</v>
      </c>
      <c r="AW226" s="99" t="s">
        <v>572</v>
      </c>
      <c r="AX226" s="100" t="s">
        <v>583</v>
      </c>
      <c r="AY226" s="99" t="s">
        <v>572</v>
      </c>
      <c r="AZ226" s="100" t="s">
        <v>572</v>
      </c>
      <c r="BA226" s="100" t="s">
        <v>572</v>
      </c>
      <c r="BB226" s="99" t="s">
        <v>583</v>
      </c>
      <c r="BC226" s="100" t="s">
        <v>583</v>
      </c>
      <c r="BD226" s="99" t="s">
        <v>583</v>
      </c>
      <c r="BE226" s="99" t="s">
        <v>583</v>
      </c>
      <c r="BF226" s="99" t="s">
        <v>583</v>
      </c>
      <c r="BG226" s="99" t="s">
        <v>572</v>
      </c>
      <c r="BH226" s="99" t="s">
        <v>572</v>
      </c>
      <c r="BI226" s="100" t="s">
        <v>587</v>
      </c>
      <c r="BJ226" s="99" t="s">
        <v>572</v>
      </c>
      <c r="BK226" s="99" t="s">
        <v>583</v>
      </c>
      <c r="BL226" s="99" t="s">
        <v>572</v>
      </c>
      <c r="BM226" s="99" t="s">
        <v>583</v>
      </c>
      <c r="BN226" s="99" t="s">
        <v>583</v>
      </c>
      <c r="BO226" s="99" t="s">
        <v>572</v>
      </c>
      <c r="BP226" s="99" t="s">
        <v>583</v>
      </c>
      <c r="BQ226" s="99" t="s">
        <v>572</v>
      </c>
      <c r="BR226" s="99" t="s">
        <v>583</v>
      </c>
      <c r="BS226" s="99" t="s">
        <v>572</v>
      </c>
      <c r="BT226" s="99" t="s">
        <v>572</v>
      </c>
      <c r="BU226" s="99" t="s">
        <v>583</v>
      </c>
      <c r="BV226" s="100" t="s">
        <v>572</v>
      </c>
      <c r="BW226" s="99" t="s">
        <v>583</v>
      </c>
      <c r="BX226" s="100" t="s">
        <v>583</v>
      </c>
      <c r="BY226" s="99" t="s">
        <v>583</v>
      </c>
      <c r="BZ226" s="99" t="s">
        <v>572</v>
      </c>
      <c r="CA226" s="99" t="s">
        <v>583</v>
      </c>
      <c r="CB226" s="99" t="s">
        <v>572</v>
      </c>
      <c r="CC226" s="99" t="s">
        <v>572</v>
      </c>
      <c r="CD226" s="100" t="s">
        <v>572</v>
      </c>
      <c r="CE226" s="100" t="s">
        <v>572</v>
      </c>
      <c r="CF226" s="99" t="s">
        <v>583</v>
      </c>
      <c r="CG226" s="99" t="s">
        <v>572</v>
      </c>
      <c r="CH226" s="99" t="s">
        <v>583</v>
      </c>
      <c r="CI226" s="100" t="s">
        <v>583</v>
      </c>
      <c r="CJ226" s="99" t="s">
        <v>572</v>
      </c>
      <c r="CK226" s="100" t="s">
        <v>572</v>
      </c>
      <c r="CL226" s="100" t="s">
        <v>572</v>
      </c>
      <c r="CM226" s="100" t="s">
        <v>583</v>
      </c>
      <c r="CN226" s="100" t="s">
        <v>572</v>
      </c>
      <c r="CO226" s="99" t="s">
        <v>572</v>
      </c>
      <c r="CP226" s="100" t="s">
        <v>576</v>
      </c>
      <c r="CQ226" s="100" t="s">
        <v>575</v>
      </c>
      <c r="CR226" s="100" t="s">
        <v>574</v>
      </c>
      <c r="CS226" s="100" t="s">
        <v>573</v>
      </c>
      <c r="CT226" s="100" t="s">
        <v>572</v>
      </c>
    </row>
    <row r="227" spans="1:98" s="90" customFormat="1" x14ac:dyDescent="0.25">
      <c r="A227" s="89" t="s">
        <v>1567</v>
      </c>
      <c r="B227" s="89" t="s">
        <v>314</v>
      </c>
      <c r="C227" s="91" t="s">
        <v>340</v>
      </c>
      <c r="D227" s="89" t="s">
        <v>1568</v>
      </c>
      <c r="E227" s="89" t="s">
        <v>571</v>
      </c>
      <c r="F227" s="89" t="s">
        <v>1569</v>
      </c>
      <c r="G227" s="89" t="s">
        <v>652</v>
      </c>
      <c r="H227" s="89" t="s">
        <v>77</v>
      </c>
      <c r="I227" s="99" t="s">
        <v>574</v>
      </c>
      <c r="J227" s="100" t="s">
        <v>576</v>
      </c>
      <c r="K227" s="100" t="s">
        <v>576</v>
      </c>
      <c r="L227" s="100" t="s">
        <v>574</v>
      </c>
      <c r="M227" s="99" t="s">
        <v>574</v>
      </c>
      <c r="N227" s="100" t="s">
        <v>576</v>
      </c>
      <c r="O227" s="100" t="s">
        <v>573</v>
      </c>
      <c r="P227" s="99" t="s">
        <v>572</v>
      </c>
      <c r="Q227" s="100" t="s">
        <v>576</v>
      </c>
      <c r="R227" s="99" t="s">
        <v>574</v>
      </c>
      <c r="S227" s="99" t="s">
        <v>576</v>
      </c>
      <c r="T227" s="100" t="s">
        <v>575</v>
      </c>
      <c r="U227" s="100" t="s">
        <v>573</v>
      </c>
      <c r="V227" s="100" t="s">
        <v>572</v>
      </c>
      <c r="W227" s="100" t="s">
        <v>574</v>
      </c>
      <c r="X227" s="99" t="s">
        <v>576</v>
      </c>
      <c r="Y227" s="99" t="s">
        <v>574</v>
      </c>
      <c r="Z227" s="99" t="s">
        <v>574</v>
      </c>
      <c r="AA227" s="99" t="s">
        <v>574</v>
      </c>
      <c r="AB227" s="99" t="s">
        <v>574</v>
      </c>
      <c r="AC227" s="99" t="s">
        <v>574</v>
      </c>
      <c r="AD227" s="99" t="s">
        <v>574</v>
      </c>
      <c r="AE227" s="99" t="s">
        <v>574</v>
      </c>
      <c r="AF227" s="99" t="s">
        <v>574</v>
      </c>
      <c r="AG227" s="99" t="s">
        <v>574</v>
      </c>
      <c r="AH227" s="99" t="s">
        <v>574</v>
      </c>
      <c r="AI227" s="99" t="s">
        <v>574</v>
      </c>
      <c r="AJ227" s="100" t="s">
        <v>1203</v>
      </c>
      <c r="AK227" s="100" t="s">
        <v>1570</v>
      </c>
      <c r="AL227" s="100" t="s">
        <v>1203</v>
      </c>
      <c r="AM227" s="100" t="s">
        <v>1571</v>
      </c>
      <c r="AN227" s="100" t="s">
        <v>1570</v>
      </c>
      <c r="AO227" s="99" t="s">
        <v>572</v>
      </c>
      <c r="AP227" s="100" t="s">
        <v>577</v>
      </c>
      <c r="AQ227" s="100" t="s">
        <v>572</v>
      </c>
      <c r="AR227" s="99" t="s">
        <v>577</v>
      </c>
      <c r="AS227" s="99" t="s">
        <v>572</v>
      </c>
      <c r="AT227" s="100" t="s">
        <v>572</v>
      </c>
      <c r="AU227" s="99" t="s">
        <v>583</v>
      </c>
      <c r="AV227" s="100" t="s">
        <v>572</v>
      </c>
      <c r="AW227" s="100" t="s">
        <v>583</v>
      </c>
      <c r="AX227" s="100" t="s">
        <v>583</v>
      </c>
      <c r="AY227" s="99" t="s">
        <v>572</v>
      </c>
      <c r="AZ227" s="99" t="s">
        <v>583</v>
      </c>
      <c r="BA227" s="100" t="s">
        <v>572</v>
      </c>
      <c r="BB227" s="99" t="s">
        <v>583</v>
      </c>
      <c r="BC227" s="100" t="s">
        <v>583</v>
      </c>
      <c r="BD227" s="99" t="s">
        <v>583</v>
      </c>
      <c r="BE227" s="99" t="s">
        <v>583</v>
      </c>
      <c r="BF227" s="99" t="s">
        <v>583</v>
      </c>
      <c r="BG227" s="99" t="s">
        <v>572</v>
      </c>
      <c r="BH227" s="100" t="s">
        <v>583</v>
      </c>
      <c r="BI227" s="100" t="s">
        <v>587</v>
      </c>
      <c r="BJ227" s="100" t="s">
        <v>583</v>
      </c>
      <c r="BK227" s="99" t="s">
        <v>583</v>
      </c>
      <c r="BL227" s="100" t="s">
        <v>583</v>
      </c>
      <c r="BM227" s="99" t="s">
        <v>583</v>
      </c>
      <c r="BN227" s="99" t="s">
        <v>583</v>
      </c>
      <c r="BO227" s="100" t="s">
        <v>583</v>
      </c>
      <c r="BP227" s="99" t="s">
        <v>583</v>
      </c>
      <c r="BQ227" s="99" t="s">
        <v>572</v>
      </c>
      <c r="BR227" s="99" t="s">
        <v>583</v>
      </c>
      <c r="BS227" s="100" t="s">
        <v>583</v>
      </c>
      <c r="BT227" s="99" t="s">
        <v>572</v>
      </c>
      <c r="BU227" s="99" t="s">
        <v>583</v>
      </c>
      <c r="BV227" s="100" t="s">
        <v>572</v>
      </c>
      <c r="BW227" s="99" t="s">
        <v>583</v>
      </c>
      <c r="BX227" s="100" t="s">
        <v>583</v>
      </c>
      <c r="BY227" s="100" t="s">
        <v>572</v>
      </c>
      <c r="BZ227" s="100" t="s">
        <v>583</v>
      </c>
      <c r="CA227" s="99" t="s">
        <v>583</v>
      </c>
      <c r="CB227" s="100" t="s">
        <v>583</v>
      </c>
      <c r="CC227" s="99" t="s">
        <v>572</v>
      </c>
      <c r="CD227" s="99" t="s">
        <v>583</v>
      </c>
      <c r="CE227" s="99" t="s">
        <v>583</v>
      </c>
      <c r="CF227" s="99" t="s">
        <v>583</v>
      </c>
      <c r="CG227" s="100" t="s">
        <v>583</v>
      </c>
      <c r="CH227" s="99" t="s">
        <v>583</v>
      </c>
      <c r="CI227" s="99" t="s">
        <v>572</v>
      </c>
      <c r="CJ227" s="100" t="s">
        <v>583</v>
      </c>
      <c r="CK227" s="100" t="s">
        <v>572</v>
      </c>
      <c r="CL227" s="99" t="s">
        <v>583</v>
      </c>
      <c r="CM227" s="100" t="s">
        <v>583</v>
      </c>
      <c r="CN227" s="99" t="s">
        <v>583</v>
      </c>
      <c r="CO227" s="100" t="s">
        <v>583</v>
      </c>
      <c r="CP227" s="100" t="s">
        <v>574</v>
      </c>
      <c r="CQ227" s="100" t="s">
        <v>572</v>
      </c>
      <c r="CR227" s="100" t="s">
        <v>574</v>
      </c>
      <c r="CS227" s="100" t="s">
        <v>576</v>
      </c>
      <c r="CT227" s="100" t="s">
        <v>572</v>
      </c>
    </row>
    <row r="228" spans="1:98" s="90" customFormat="1" x14ac:dyDescent="0.25">
      <c r="A228" s="89" t="s">
        <v>1572</v>
      </c>
      <c r="B228" s="89" t="s">
        <v>314</v>
      </c>
      <c r="C228" s="91" t="s">
        <v>341</v>
      </c>
      <c r="D228" s="89" t="s">
        <v>605</v>
      </c>
      <c r="E228" s="89" t="s">
        <v>571</v>
      </c>
      <c r="F228" s="89" t="s">
        <v>1216</v>
      </c>
      <c r="G228" s="89" t="s">
        <v>640</v>
      </c>
      <c r="H228" s="89" t="s">
        <v>77</v>
      </c>
      <c r="I228" s="99" t="s">
        <v>574</v>
      </c>
      <c r="J228" s="99" t="s">
        <v>572</v>
      </c>
      <c r="K228" s="100" t="s">
        <v>575</v>
      </c>
      <c r="L228" s="100" t="s">
        <v>576</v>
      </c>
      <c r="M228" s="99" t="s">
        <v>574</v>
      </c>
      <c r="N228" s="100" t="s">
        <v>574</v>
      </c>
      <c r="O228" s="100" t="s">
        <v>573</v>
      </c>
      <c r="P228" s="100" t="s">
        <v>576</v>
      </c>
      <c r="Q228" s="99" t="s">
        <v>574</v>
      </c>
      <c r="R228" s="100" t="s">
        <v>576</v>
      </c>
      <c r="S228" s="100" t="s">
        <v>574</v>
      </c>
      <c r="T228" s="100" t="s">
        <v>574</v>
      </c>
      <c r="U228" s="100" t="s">
        <v>574</v>
      </c>
      <c r="V228" s="100" t="s">
        <v>572</v>
      </c>
      <c r="W228" s="100" t="s">
        <v>576</v>
      </c>
      <c r="X228" s="100" t="s">
        <v>574</v>
      </c>
      <c r="Y228" s="99" t="s">
        <v>574</v>
      </c>
      <c r="Z228" s="99" t="s">
        <v>574</v>
      </c>
      <c r="AA228" s="99" t="s">
        <v>574</v>
      </c>
      <c r="AB228" s="99" t="s">
        <v>574</v>
      </c>
      <c r="AC228" s="99" t="s">
        <v>574</v>
      </c>
      <c r="AD228" s="99" t="s">
        <v>574</v>
      </c>
      <c r="AE228" s="99" t="s">
        <v>574</v>
      </c>
      <c r="AF228" s="99" t="s">
        <v>574</v>
      </c>
      <c r="AG228" s="99" t="s">
        <v>574</v>
      </c>
      <c r="AH228" s="99" t="s">
        <v>574</v>
      </c>
      <c r="AI228" s="99" t="s">
        <v>574</v>
      </c>
      <c r="AJ228" s="100" t="s">
        <v>1388</v>
      </c>
      <c r="AK228" s="100" t="s">
        <v>1388</v>
      </c>
      <c r="AL228" s="100" t="s">
        <v>1234</v>
      </c>
      <c r="AM228" s="100" t="s">
        <v>882</v>
      </c>
      <c r="AN228" s="100" t="s">
        <v>1389</v>
      </c>
      <c r="AO228" s="99" t="s">
        <v>572</v>
      </c>
      <c r="AP228" s="99" t="s">
        <v>572</v>
      </c>
      <c r="AQ228" s="99" t="s">
        <v>577</v>
      </c>
      <c r="AR228" s="100" t="s">
        <v>572</v>
      </c>
      <c r="AS228" s="99" t="s">
        <v>572</v>
      </c>
      <c r="AT228" s="100" t="s">
        <v>572</v>
      </c>
      <c r="AU228" s="99" t="s">
        <v>583</v>
      </c>
      <c r="AV228" s="100" t="s">
        <v>572</v>
      </c>
      <c r="AW228" s="100" t="s">
        <v>583</v>
      </c>
      <c r="AX228" s="100" t="s">
        <v>583</v>
      </c>
      <c r="AY228" s="100" t="s">
        <v>583</v>
      </c>
      <c r="AZ228" s="99" t="s">
        <v>583</v>
      </c>
      <c r="BA228" s="100" t="s">
        <v>572</v>
      </c>
      <c r="BB228" s="100" t="s">
        <v>572</v>
      </c>
      <c r="BC228" s="100" t="s">
        <v>583</v>
      </c>
      <c r="BD228" s="100" t="s">
        <v>572</v>
      </c>
      <c r="BE228" s="100" t="s">
        <v>572</v>
      </c>
      <c r="BF228" s="99" t="s">
        <v>583</v>
      </c>
      <c r="BG228" s="100" t="s">
        <v>583</v>
      </c>
      <c r="BH228" s="100" t="s">
        <v>583</v>
      </c>
      <c r="BI228" s="100" t="s">
        <v>587</v>
      </c>
      <c r="BJ228" s="99" t="s">
        <v>572</v>
      </c>
      <c r="BK228" s="99" t="s">
        <v>583</v>
      </c>
      <c r="BL228" s="100" t="s">
        <v>583</v>
      </c>
      <c r="BM228" s="99" t="s">
        <v>583</v>
      </c>
      <c r="BN228" s="99" t="s">
        <v>583</v>
      </c>
      <c r="BO228" s="99" t="s">
        <v>572</v>
      </c>
      <c r="BP228" s="99" t="s">
        <v>583</v>
      </c>
      <c r="BQ228" s="99" t="s">
        <v>572</v>
      </c>
      <c r="BR228" s="99" t="s">
        <v>583</v>
      </c>
      <c r="BS228" s="99" t="s">
        <v>572</v>
      </c>
      <c r="BT228" s="99" t="s">
        <v>572</v>
      </c>
      <c r="BU228" s="99" t="s">
        <v>583</v>
      </c>
      <c r="BV228" s="99" t="s">
        <v>583</v>
      </c>
      <c r="BW228" s="99" t="s">
        <v>583</v>
      </c>
      <c r="BX228" s="100" t="s">
        <v>572</v>
      </c>
      <c r="BY228" s="99" t="s">
        <v>583</v>
      </c>
      <c r="BZ228" s="100" t="s">
        <v>583</v>
      </c>
      <c r="CA228" s="99" t="s">
        <v>583</v>
      </c>
      <c r="CB228" s="100" t="s">
        <v>583</v>
      </c>
      <c r="CC228" s="100" t="s">
        <v>583</v>
      </c>
      <c r="CD228" s="100" t="s">
        <v>572</v>
      </c>
      <c r="CE228" s="100" t="s">
        <v>572</v>
      </c>
      <c r="CF228" s="100" t="s">
        <v>572</v>
      </c>
      <c r="CG228" s="99" t="s">
        <v>572</v>
      </c>
      <c r="CH228" s="99" t="s">
        <v>583</v>
      </c>
      <c r="CI228" s="100" t="s">
        <v>583</v>
      </c>
      <c r="CJ228" s="100" t="s">
        <v>583</v>
      </c>
      <c r="CK228" s="100" t="s">
        <v>572</v>
      </c>
      <c r="CL228" s="100" t="s">
        <v>572</v>
      </c>
      <c r="CM228" s="100" t="s">
        <v>583</v>
      </c>
      <c r="CN228" s="99" t="s">
        <v>583</v>
      </c>
      <c r="CO228" s="100" t="s">
        <v>583</v>
      </c>
      <c r="CP228" s="100" t="s">
        <v>574</v>
      </c>
      <c r="CQ228" s="100" t="s">
        <v>572</v>
      </c>
      <c r="CR228" s="99" t="s">
        <v>576</v>
      </c>
      <c r="CS228" s="99" t="s">
        <v>575</v>
      </c>
      <c r="CT228" s="100" t="s">
        <v>573</v>
      </c>
    </row>
    <row r="229" spans="1:98" s="90" customFormat="1" x14ac:dyDescent="0.25">
      <c r="A229" s="89" t="s">
        <v>1573</v>
      </c>
      <c r="B229" s="89" t="s">
        <v>314</v>
      </c>
      <c r="C229" s="91" t="s">
        <v>342</v>
      </c>
      <c r="D229" s="89" t="s">
        <v>1390</v>
      </c>
      <c r="E229" s="89" t="s">
        <v>571</v>
      </c>
      <c r="F229" s="89" t="s">
        <v>1391</v>
      </c>
      <c r="G229" s="89" t="s">
        <v>645</v>
      </c>
      <c r="H229" s="89" t="s">
        <v>77</v>
      </c>
      <c r="I229" s="99" t="s">
        <v>574</v>
      </c>
      <c r="J229" s="100" t="s">
        <v>576</v>
      </c>
      <c r="K229" s="100" t="s">
        <v>575</v>
      </c>
      <c r="L229" s="99" t="s">
        <v>573</v>
      </c>
      <c r="M229" s="100" t="s">
        <v>573</v>
      </c>
      <c r="N229" s="99" t="s">
        <v>575</v>
      </c>
      <c r="O229" s="100" t="s">
        <v>573</v>
      </c>
      <c r="P229" s="100" t="s">
        <v>576</v>
      </c>
      <c r="Q229" s="100" t="s">
        <v>572</v>
      </c>
      <c r="R229" s="99" t="s">
        <v>574</v>
      </c>
      <c r="S229" s="100" t="s">
        <v>574</v>
      </c>
      <c r="T229" s="99" t="s">
        <v>573</v>
      </c>
      <c r="U229" s="99" t="s">
        <v>572</v>
      </c>
      <c r="V229" s="100" t="s">
        <v>575</v>
      </c>
      <c r="W229" s="100" t="s">
        <v>576</v>
      </c>
      <c r="X229" s="100" t="s">
        <v>574</v>
      </c>
      <c r="Y229" s="99" t="s">
        <v>574</v>
      </c>
      <c r="Z229" s="99" t="s">
        <v>574</v>
      </c>
      <c r="AA229" s="99" t="s">
        <v>574</v>
      </c>
      <c r="AB229" s="99" t="s">
        <v>574</v>
      </c>
      <c r="AC229" s="99" t="s">
        <v>574</v>
      </c>
      <c r="AD229" s="99" t="s">
        <v>574</v>
      </c>
      <c r="AE229" s="99" t="s">
        <v>574</v>
      </c>
      <c r="AF229" s="99" t="s">
        <v>574</v>
      </c>
      <c r="AG229" s="99" t="s">
        <v>574</v>
      </c>
      <c r="AH229" s="99" t="s">
        <v>574</v>
      </c>
      <c r="AI229" s="99" t="s">
        <v>574</v>
      </c>
      <c r="AJ229" s="100" t="s">
        <v>1392</v>
      </c>
      <c r="AK229" s="100" t="s">
        <v>1393</v>
      </c>
      <c r="AL229" s="100" t="s">
        <v>1394</v>
      </c>
      <c r="AM229" s="100" t="s">
        <v>1395</v>
      </c>
      <c r="AN229" s="100" t="s">
        <v>1396</v>
      </c>
      <c r="AO229" s="99" t="s">
        <v>572</v>
      </c>
      <c r="AP229" s="100" t="s">
        <v>577</v>
      </c>
      <c r="AQ229" s="100" t="s">
        <v>572</v>
      </c>
      <c r="AR229" s="100" t="s">
        <v>572</v>
      </c>
      <c r="AS229" s="100" t="s">
        <v>577</v>
      </c>
      <c r="AT229" s="99" t="s">
        <v>583</v>
      </c>
      <c r="AU229" s="99" t="s">
        <v>583</v>
      </c>
      <c r="AV229" s="100" t="s">
        <v>572</v>
      </c>
      <c r="AW229" s="99" t="s">
        <v>572</v>
      </c>
      <c r="AX229" s="100" t="s">
        <v>583</v>
      </c>
      <c r="AY229" s="99" t="s">
        <v>572</v>
      </c>
      <c r="AZ229" s="100" t="s">
        <v>572</v>
      </c>
      <c r="BA229" s="99" t="s">
        <v>583</v>
      </c>
      <c r="BB229" s="99" t="s">
        <v>583</v>
      </c>
      <c r="BC229" s="100" t="s">
        <v>583</v>
      </c>
      <c r="BD229" s="99" t="s">
        <v>583</v>
      </c>
      <c r="BE229" s="99" t="s">
        <v>583</v>
      </c>
      <c r="BF229" s="100" t="s">
        <v>572</v>
      </c>
      <c r="BG229" s="99" t="s">
        <v>572</v>
      </c>
      <c r="BH229" s="100" t="s">
        <v>583</v>
      </c>
      <c r="BI229" s="100" t="s">
        <v>587</v>
      </c>
      <c r="BJ229" s="100" t="s">
        <v>583</v>
      </c>
      <c r="BK229" s="100" t="s">
        <v>572</v>
      </c>
      <c r="BL229" s="99" t="s">
        <v>572</v>
      </c>
      <c r="BM229" s="99" t="s">
        <v>583</v>
      </c>
      <c r="BN229" s="99" t="s">
        <v>583</v>
      </c>
      <c r="BO229" s="99" t="s">
        <v>572</v>
      </c>
      <c r="BP229" s="100" t="s">
        <v>572</v>
      </c>
      <c r="BQ229" s="100" t="s">
        <v>583</v>
      </c>
      <c r="BR229" s="99" t="s">
        <v>583</v>
      </c>
      <c r="BS229" s="100" t="s">
        <v>583</v>
      </c>
      <c r="BT229" s="99" t="s">
        <v>572</v>
      </c>
      <c r="BU229" s="99" t="s">
        <v>583</v>
      </c>
      <c r="BV229" s="100" t="s">
        <v>572</v>
      </c>
      <c r="BW229" s="99" t="s">
        <v>583</v>
      </c>
      <c r="BX229" s="100" t="s">
        <v>583</v>
      </c>
      <c r="BY229" s="100" t="s">
        <v>572</v>
      </c>
      <c r="BZ229" s="99" t="s">
        <v>572</v>
      </c>
      <c r="CA229" s="100" t="s">
        <v>572</v>
      </c>
      <c r="CB229" s="99" t="s">
        <v>572</v>
      </c>
      <c r="CC229" s="100" t="s">
        <v>583</v>
      </c>
      <c r="CD229" s="99" t="s">
        <v>583</v>
      </c>
      <c r="CE229" s="99" t="s">
        <v>583</v>
      </c>
      <c r="CF229" s="99" t="s">
        <v>583</v>
      </c>
      <c r="CG229" s="100" t="s">
        <v>583</v>
      </c>
      <c r="CH229" s="99" t="s">
        <v>583</v>
      </c>
      <c r="CI229" s="99" t="s">
        <v>572</v>
      </c>
      <c r="CJ229" s="99" t="s">
        <v>572</v>
      </c>
      <c r="CK229" s="99" t="s">
        <v>583</v>
      </c>
      <c r="CL229" s="99" t="s">
        <v>583</v>
      </c>
      <c r="CM229" s="100" t="s">
        <v>583</v>
      </c>
      <c r="CN229" s="100" t="s">
        <v>572</v>
      </c>
      <c r="CO229" s="99" t="s">
        <v>572</v>
      </c>
      <c r="CP229" s="100" t="s">
        <v>574</v>
      </c>
      <c r="CQ229" s="100" t="s">
        <v>572</v>
      </c>
      <c r="CR229" s="100" t="s">
        <v>574</v>
      </c>
      <c r="CS229" s="99" t="s">
        <v>575</v>
      </c>
      <c r="CT229" s="100" t="s">
        <v>572</v>
      </c>
    </row>
    <row r="230" spans="1:98" s="90" customFormat="1" x14ac:dyDescent="0.25">
      <c r="C230" s="92"/>
    </row>
    <row r="231" spans="1:98" s="90" customFormat="1" x14ac:dyDescent="0.25">
      <c r="C231" s="92"/>
    </row>
    <row r="232" spans="1:98" s="90" customFormat="1" x14ac:dyDescent="0.25">
      <c r="C232" s="92"/>
    </row>
    <row r="233" spans="1:98" s="90" customFormat="1" x14ac:dyDescent="0.25">
      <c r="C233" s="92"/>
    </row>
    <row r="234" spans="1:98" s="90" customFormat="1" x14ac:dyDescent="0.25">
      <c r="C234" s="92"/>
    </row>
    <row r="235" spans="1:98" s="90" customFormat="1" x14ac:dyDescent="0.25">
      <c r="C235" s="92"/>
    </row>
    <row r="236" spans="1:98" s="90" customFormat="1" x14ac:dyDescent="0.25">
      <c r="C236" s="92"/>
    </row>
    <row r="237" spans="1:98" s="90" customFormat="1" x14ac:dyDescent="0.25">
      <c r="C237" s="92"/>
    </row>
    <row r="238" spans="1:98" s="90" customFormat="1" x14ac:dyDescent="0.25">
      <c r="C238" s="92"/>
    </row>
    <row r="239" spans="1:98" s="90" customFormat="1" x14ac:dyDescent="0.25">
      <c r="C239" s="92"/>
    </row>
    <row r="240" spans="1:98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4" t="s">
        <v>71</v>
      </c>
      <c r="B1" s="164" t="s">
        <v>72</v>
      </c>
      <c r="C1" s="164" t="s">
        <v>73</v>
      </c>
      <c r="D1" s="164" t="s">
        <v>74</v>
      </c>
      <c r="E1" s="164" t="s">
        <v>75</v>
      </c>
      <c r="F1" s="164" t="s">
        <v>76</v>
      </c>
      <c r="G1" s="164" t="s">
        <v>69</v>
      </c>
      <c r="H1" s="164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4"/>
      <c r="B2" s="164"/>
      <c r="C2" s="164"/>
      <c r="D2" s="164"/>
      <c r="E2" s="164"/>
      <c r="F2" s="164"/>
      <c r="G2" s="164"/>
      <c r="H2" s="164"/>
      <c r="I2" s="20" t="str">
        <f>INDEX(SOAL!$K:$K,COLUMN()-5)</f>
        <v>X</v>
      </c>
      <c r="J2" s="20" t="str">
        <f>INDEX(SOAL!$K:$K,COLUMN()-5)</f>
        <v>B</v>
      </c>
      <c r="K2" s="20" t="str">
        <f>INDEX(SOAL!$K:$K,COLUMN()-5)</f>
        <v>B</v>
      </c>
      <c r="L2" s="20" t="str">
        <f>INDEX(SOAL!$K:$K,COLUMN()-5)</f>
        <v>E</v>
      </c>
      <c r="M2" s="20" t="str">
        <f>INDEX(SOAL!$K:$K,COLUMN()-5)</f>
        <v>A</v>
      </c>
      <c r="N2" s="20" t="str">
        <f>INDEX(SOAL!$K:$K,COLUMN()-5)</f>
        <v>D</v>
      </c>
      <c r="O2" s="20" t="str">
        <f>INDEX(SOAL!$K:$K,COLUMN()-5)</f>
        <v>C</v>
      </c>
      <c r="P2" s="20" t="str">
        <f>INDEX(SOAL!$K:$K,COLUMN()-5)</f>
        <v>B</v>
      </c>
      <c r="Q2" s="20" t="str">
        <f>INDEX(SOAL!$K:$K,COLUMN()-5)</f>
        <v>A</v>
      </c>
      <c r="R2" s="20" t="str">
        <f>INDEX(SOAL!$K:$K,COLUMN()-5)</f>
        <v>A</v>
      </c>
      <c r="S2" s="20" t="str">
        <f>INDEX(SOAL!$K:$K,COLUMN()-5)</f>
        <v>C</v>
      </c>
      <c r="T2" s="20" t="str">
        <f>INDEX(SOAL!$K:$K,COLUMN()-5)</f>
        <v>E</v>
      </c>
      <c r="U2" s="20" t="str">
        <f>INDEX(SOAL!$K:$K,COLUMN()-5)</f>
        <v>B</v>
      </c>
      <c r="V2" s="20" t="str">
        <f>INDEX(SOAL!$K:$K,COLUMN()-5)</f>
        <v>A</v>
      </c>
      <c r="W2" s="20" t="str">
        <f>INDEX(SOAL!$K:$K,COLUMN()-5)</f>
        <v>D</v>
      </c>
      <c r="X2" s="20" t="str">
        <f>INDEX(SOAL!$K:$K,COLUMN()-5)</f>
        <v>C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WROTE</v>
      </c>
      <c r="AK2" s="20" t="str">
        <f>INDEX(SOAL!$K:$K,COLUMN()-5)</f>
        <v>TEACH</v>
      </c>
      <c r="AL2" s="20" t="str">
        <f>INDEX(SOAL!$K:$K,COLUMN()-5)</f>
        <v>CUT</v>
      </c>
      <c r="AM2" s="20" t="str">
        <f>INDEX(SOAL!$K:$K,COLUMN()-5)</f>
        <v>HELPED</v>
      </c>
      <c r="AN2" s="20" t="str">
        <f>INDEX(SOAL!$K:$K,COLUMN()-5)</f>
        <v>COME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S</v>
      </c>
      <c r="AR2" s="20" t="str">
        <f>INDEX(SOAL!$K:$K,COLUMN()-5)</f>
        <v>S</v>
      </c>
      <c r="AS2" s="20" t="str">
        <f>INDEX(SOAL!$K:$K,COLUMN()-5)</f>
        <v>B</v>
      </c>
      <c r="AT2" s="20" t="str">
        <f>INDEX(SOAL!$K:$K,COLUMN()-5)</f>
        <v>-B</v>
      </c>
      <c r="AU2" s="20" t="str">
        <f>INDEX(SOAL!$K:$K,COLUMN()-5)</f>
        <v>-B</v>
      </c>
      <c r="AV2" s="20" t="str">
        <f>INDEX(SOAL!$K:$K,COLUMN()-5)</f>
        <v>-B</v>
      </c>
      <c r="AW2" s="20" t="str">
        <f>INDEX(SOAL!$K:$K,COLUMN()-5)</f>
        <v>B</v>
      </c>
      <c r="AX2" s="20" t="str">
        <f>INDEX(SOAL!$K:$K,COLUMN()-5)</f>
        <v>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-B</v>
      </c>
      <c r="BB2" s="20" t="str">
        <f>INDEX(SOAL!$K:$K,COLUMN()-5)</f>
        <v>-B</v>
      </c>
      <c r="BC2" s="20" t="str">
        <f>INDEX(SOAL!$K:$K,COLUMN()-5)</f>
        <v>B</v>
      </c>
      <c r="BD2" s="20" t="str">
        <f>INDEX(SOAL!$K:$K,COLUMN()-5)</f>
        <v>-B</v>
      </c>
      <c r="BE2" s="20" t="str">
        <f>INDEX(SOAL!$K:$K,COLUMN()-5)</f>
        <v>-B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B</v>
      </c>
      <c r="BI2" s="20" t="str">
        <f>INDEX(SOAL!$K:$K,COLUMN()-5)</f>
        <v>-B</v>
      </c>
      <c r="BJ2" s="20" t="str">
        <f>INDEX(SOAL!$K:$K,COLUMN()-5)</f>
        <v>B</v>
      </c>
      <c r="BK2" s="20" t="str">
        <f>INDEX(SOAL!$K:$K,COLUMN()-5)</f>
        <v>-B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-B</v>
      </c>
      <c r="BO2" s="20" t="str">
        <f>INDEX(SOAL!$K:$K,COLUMN()-5)</f>
        <v>B</v>
      </c>
      <c r="BP2" s="20" t="str">
        <f>INDEX(SOAL!$K:$K,COLUMN()-5)</f>
        <v>-B</v>
      </c>
      <c r="BQ2" s="20" t="str">
        <f>INDEX(SOAL!$K:$K,COLUMN()-5)</f>
        <v>B</v>
      </c>
      <c r="BR2" s="20" t="str">
        <f>INDEX(SOAL!$K:$K,COLUMN()-5)</f>
        <v>-B</v>
      </c>
      <c r="BS2" s="20" t="str">
        <f>INDEX(SOAL!$K:$K,COLUMN()-5)</f>
        <v>B</v>
      </c>
      <c r="BT2" s="20" t="str">
        <f>INDEX(SOAL!$K:$K,COLUMN()-5)</f>
        <v>B</v>
      </c>
      <c r="BU2" s="20" t="str">
        <f>INDEX(SOAL!$K:$K,COLUMN()-5)</f>
        <v>-B</v>
      </c>
      <c r="BV2" s="20" t="str">
        <f>INDEX(SOAL!$K:$K,COLUMN()-5)</f>
        <v>-B</v>
      </c>
      <c r="BW2" s="20" t="str">
        <f>INDEX(SOAL!$K:$K,COLUMN()-5)</f>
        <v>-B</v>
      </c>
      <c r="BX2" s="20">
        <f>INDEX(SOAL!$K:$K,COLUMN()-5)</f>
        <v>0</v>
      </c>
      <c r="BY2" s="20" t="str">
        <f>INDEX(SOAL!$K:$K,COLUMN()-5)</f>
        <v>-B</v>
      </c>
      <c r="BZ2" s="20" t="str">
        <f>INDEX(SOAL!$K:$K,COLUMN()-5)</f>
        <v>B</v>
      </c>
      <c r="CA2" s="20" t="str">
        <f>INDEX(SOAL!$K:$K,COLUMN()-5)</f>
        <v>-B</v>
      </c>
      <c r="CB2" s="20" t="str">
        <f>INDEX(SOAL!$K:$K,COLUMN()-5)</f>
        <v>B</v>
      </c>
      <c r="CC2" s="20" t="str">
        <f>INDEX(SOAL!$K:$K,COLUMN()-5)</f>
        <v>B</v>
      </c>
      <c r="CD2" s="20" t="str">
        <f>INDEX(SOAL!$K:$K,COLUMN()-5)</f>
        <v>-B</v>
      </c>
      <c r="CE2" s="20" t="str">
        <f>INDEX(SOAL!$K:$K,COLUMN()-5)</f>
        <v>-B</v>
      </c>
      <c r="CF2" s="20" t="str">
        <f>INDEX(SOAL!$K:$K,COLUMN()-5)</f>
        <v>-B</v>
      </c>
      <c r="CG2" s="20" t="str">
        <f>INDEX(SOAL!$K:$K,COLUMN()-5)</f>
        <v>B</v>
      </c>
      <c r="CH2" s="20" t="str">
        <f>INDEX(SOAL!$K:$K,COLUMN()-5)</f>
        <v>-B</v>
      </c>
      <c r="CI2" s="20" t="str">
        <f>INDEX(SOAL!$K:$K,COLUMN()-5)</f>
        <v>B</v>
      </c>
      <c r="CJ2" s="20" t="str">
        <f>INDEX(SOAL!$K:$K,COLUMN()-5)</f>
        <v>B</v>
      </c>
      <c r="CK2" s="20" t="str">
        <f>INDEX(SOAL!$K:$K,COLUMN()-5)</f>
        <v>-B</v>
      </c>
      <c r="CL2" s="20" t="str">
        <f>INDEX(SOAL!$K:$K,COLUMN()-5)</f>
        <v>-B</v>
      </c>
      <c r="CM2" s="20" t="str">
        <f>INDEX(SOAL!$K:$K,COLUMN()-5)</f>
        <v>B</v>
      </c>
      <c r="CN2" s="20" t="str">
        <f>INDEX(SOAL!$K:$K,COLUMN()-5)</f>
        <v>-B</v>
      </c>
      <c r="CO2" s="20" t="str">
        <f>INDEX(SOAL!$K:$K,COLUMN()-5)</f>
        <v>B</v>
      </c>
      <c r="CP2" s="20" t="str">
        <f>INDEX(SOAL!$K:$K,COLUMN()-5)</f>
        <v>-B</v>
      </c>
      <c r="CQ2" s="20" t="str">
        <f>INDEX(SOAL!$K:$K,COLUMN()-5)</f>
        <v>-B</v>
      </c>
      <c r="CR2" s="20" t="str">
        <f>INDEX(SOAL!$K:$K,COLUMN()-5)</f>
        <v>C</v>
      </c>
      <c r="CS2" s="20" t="str">
        <f>INDEX(SOAL!$K:$K,COLUMN()-5)</f>
        <v>D</v>
      </c>
      <c r="CT2" s="20" t="str">
        <f>INDEX(SOAL!$K:$K,COLUMN()-5)</f>
        <v>A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101" t="s">
        <v>1546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2025-06-04T14:03:11Z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