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36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8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9" i="1" l="1"/>
  <c r="D6" i="1" l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G79" i="2" s="1"/>
  <c r="K79" i="2"/>
  <c r="I79" i="2" s="1"/>
  <c r="J80" i="2"/>
  <c r="G80" i="2" s="1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G124" i="2" s="1"/>
  <c r="K124" i="2"/>
  <c r="I124" i="2" s="1"/>
  <c r="J125" i="2"/>
  <c r="G125" i="2" s="1"/>
  <c r="K125" i="2"/>
  <c r="I125" i="2" s="1"/>
  <c r="J126" i="2"/>
  <c r="G126" i="2" s="1"/>
  <c r="K126" i="2"/>
  <c r="I126" i="2" s="1"/>
  <c r="J127" i="2"/>
  <c r="K127" i="2"/>
  <c r="I127" i="2" s="1"/>
  <c r="J128" i="2"/>
  <c r="G128" i="2" s="1"/>
  <c r="K128" i="2"/>
  <c r="I128" i="2" s="1"/>
  <c r="J129" i="2"/>
  <c r="G129" i="2" s="1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G174" i="2" s="1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G184" i="2" s="1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G219" i="2" s="1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G222" i="2" s="1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G226" i="2" s="1"/>
  <c r="K226" i="2"/>
  <c r="I226" i="2" s="1"/>
  <c r="J227" i="2"/>
  <c r="G227" i="2" s="1"/>
  <c r="K227" i="2"/>
  <c r="I227" i="2" s="1"/>
  <c r="J228" i="2"/>
  <c r="G228" i="2" s="1"/>
  <c r="K228" i="2"/>
  <c r="I228" i="2" s="1"/>
  <c r="J229" i="2"/>
  <c r="G229" i="2" s="1"/>
  <c r="K229" i="2"/>
  <c r="I229" i="2" s="1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G4" i="2" s="1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<sst xmlns="http://schemas.openxmlformats.org/spreadsheetml/2006/main" count="8273" uniqueCount="1038">
  <si>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</si>
  <si>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</si>
  <si>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</si>
  <si>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</si>
  <si>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</si>
  <si>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</si>
  <si>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</si>
  <si>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</si>
  <si>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</si>
  <si>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</si>
  <si>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</si>
  <si>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</si>
  <si>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</si>
  <si>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</si>
  <si>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</si>
  <si>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</si>
  <si>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</si>
  <si>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</si>
  <si>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</si>
  <si>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</si>
  <si>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</si>
  <si>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</si>
  <si>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</si>
  <si>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</si>
  <si>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</si>
  <si>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</si>
  <si>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</si>
  <si>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</si>
  <si>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</si>
  <si>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</si>
  <si>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</si>
  <si>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</si>
  <si>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</si>
  <si>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</si>
  <si>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</si>
  <si>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</si>
  <si>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</si>
  <si>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</si>
  <si>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</si>
  <si>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</si>
  <si>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</si>
  <si>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</si>
  <si>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</si>
  <si>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</si>
  <si>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</si>
  <si>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</si>
  <si>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</si>
  <si>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</si>
  <si>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</si>
  <si>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</si>
  <si>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</si>
  <si>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</si>
  <si>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</si>
  <si>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</si>
  <si>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</si>
  <si>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</si>
  <si>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</si>
  <si>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</si>
  <si>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</si>
  <si>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</si>
  <si>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</si>
  <si>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</si>
  <si>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</si>
  <si>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</si>
  <si>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</si>
  <si>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</si>
  <si>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</si>
  <si>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</si>
  <si>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</si>
  <si>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</si>
  <si>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</si>
  <si>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</si>
  <si>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</si>
  <si>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</si>
  <si>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</si>
  <si>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</si>
  <si>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</si>
  <si>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</si>
  <si>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</si>
  <si>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</si>
  <si>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</si>
  <si>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</si>
  <si>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</si>
  <si>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</si>
  <si>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</si>
  <si>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</si>
  <si>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</si>
  <si>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</si>
  <si>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</si>
  <si>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</si>
  <si>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15</t>
  </si>
  <si>
    <t xml:space="preserve">TEST SUMATIF </t>
  </si>
  <si>
    <t>10101</t>
  </si>
  <si>
    <t>ABELIA NOVITASARI</t>
  </si>
  <si>
    <t>X1</t>
  </si>
  <si>
    <t>10102</t>
  </si>
  <si>
    <t>Afdanis Eka Saputra</t>
  </si>
  <si>
    <t>10103</t>
  </si>
  <si>
    <t>AISYATUL UMAYA</t>
  </si>
  <si>
    <t>10104</t>
  </si>
  <si>
    <t>AMEL FINA DWI ARISTA</t>
  </si>
  <si>
    <t>10105</t>
  </si>
  <si>
    <t>ANANDA JULI WAHYU PRASETYO</t>
  </si>
  <si>
    <t>10106</t>
  </si>
  <si>
    <t>10107</t>
  </si>
  <si>
    <t>Andreas Fermansyah</t>
  </si>
  <si>
    <t>10108</t>
  </si>
  <si>
    <t>ANGGI ANNASTASYA</t>
  </si>
  <si>
    <t>10109</t>
  </si>
  <si>
    <t>AQILA TALITA PUTRI</t>
  </si>
  <si>
    <t>10110</t>
  </si>
  <si>
    <t>ARGA DWI PRADIPTA</t>
  </si>
  <si>
    <t>10111</t>
  </si>
  <si>
    <t>Arida Rezky Ramadhani</t>
  </si>
  <si>
    <t>10112</t>
  </si>
  <si>
    <t>Berly Aprilia</t>
  </si>
  <si>
    <t>10113</t>
  </si>
  <si>
    <t>CANTIKA PUTRI</t>
  </si>
  <si>
    <t>10114</t>
  </si>
  <si>
    <t>CETTA AURELLIA PUTRI</t>
  </si>
  <si>
    <t>10115</t>
  </si>
  <si>
    <t>DENDRA PUTRA SULISTYO</t>
  </si>
  <si>
    <t>10116</t>
  </si>
  <si>
    <t>Devis Adji Satrio</t>
  </si>
  <si>
    <t>10117</t>
  </si>
  <si>
    <t>DHESTA EVANDRA VERNANDO</t>
  </si>
  <si>
    <t>10118</t>
  </si>
  <si>
    <t>DYO DWI ARI SANDY</t>
  </si>
  <si>
    <t>10119</t>
  </si>
  <si>
    <t>FAREL BASTIAR</t>
  </si>
  <si>
    <t>10120</t>
  </si>
  <si>
    <t>GALIH WIJAYA KUSUMA</t>
  </si>
  <si>
    <t>10121</t>
  </si>
  <si>
    <t>KANIA VEGA PRADISTA</t>
  </si>
  <si>
    <t>10122</t>
  </si>
  <si>
    <t>KARIMA HANDALAILI</t>
  </si>
  <si>
    <t>10123</t>
  </si>
  <si>
    <t>KAYLA OCTA FIANA</t>
  </si>
  <si>
    <t>10124</t>
  </si>
  <si>
    <t>KEYLA CAHYA KIRANA</t>
  </si>
  <si>
    <t>10125</t>
  </si>
  <si>
    <t>KEYSA CAHYA KIRANA</t>
  </si>
  <si>
    <t>10126</t>
  </si>
  <si>
    <t>KEYSA CINTA PRATIWI</t>
  </si>
  <si>
    <t>10127</t>
  </si>
  <si>
    <t>RACHA KANAYA DARIFA ALMAGHFIRA</t>
  </si>
  <si>
    <t>10128</t>
  </si>
  <si>
    <t>RAFEL ADITIA FIRMANSYAH</t>
  </si>
  <si>
    <t>248388</t>
  </si>
  <si>
    <t>10129</t>
  </si>
  <si>
    <t>REYNA SAMARA FAUZIYA PUTRI</t>
  </si>
  <si>
    <t>10130</t>
  </si>
  <si>
    <t>SABRINA</t>
  </si>
  <si>
    <t>10131</t>
  </si>
  <si>
    <t>SRI WULANDARI</t>
  </si>
  <si>
    <t>10132</t>
  </si>
  <si>
    <t>VANESA DINDA LESTARI</t>
  </si>
  <si>
    <t>ZASKIA SUCI RAMADANI</t>
  </si>
  <si>
    <t>10201</t>
  </si>
  <si>
    <t>ADINDA AZIZAH PUTRI</t>
  </si>
  <si>
    <t>X2</t>
  </si>
  <si>
    <t>10202</t>
  </si>
  <si>
    <t>ALDI PERMANA AGUSTIAN WIBISONO</t>
  </si>
  <si>
    <t>10203</t>
  </si>
  <si>
    <t>ARINI SALSABILA</t>
  </si>
  <si>
    <t>10204</t>
  </si>
  <si>
    <t>ASHNUL HADEANTO RAMADHANI</t>
  </si>
  <si>
    <t>10205</t>
  </si>
  <si>
    <t>AULIA TUNGGADEWI</t>
  </si>
  <si>
    <t>10206</t>
  </si>
  <si>
    <t>AURA PUTRI OCTHAVIANA</t>
  </si>
  <si>
    <t>10207</t>
  </si>
  <si>
    <t>AURELLIA MUTIARA FANI</t>
  </si>
  <si>
    <t>10208</t>
  </si>
  <si>
    <t>BELLA DWI FEBRIYANTI</t>
  </si>
  <si>
    <t>10209</t>
  </si>
  <si>
    <t>BERLIAN DWI SARI SANTOSO</t>
  </si>
  <si>
    <t>10210</t>
  </si>
  <si>
    <t>CELSHEA AYU SITA</t>
  </si>
  <si>
    <t>10211</t>
  </si>
  <si>
    <t>DESTY PERWITASARI</t>
  </si>
  <si>
    <t>10212</t>
  </si>
  <si>
    <t>DEVINDA OLIVIANA SARI</t>
  </si>
  <si>
    <t>10213</t>
  </si>
  <si>
    <t>DIFA SHOFA' SALSA BILA</t>
  </si>
  <si>
    <t>10214</t>
  </si>
  <si>
    <t>DINA LAURA OKTAVIA</t>
  </si>
  <si>
    <t>10215</t>
  </si>
  <si>
    <t>DINO SAPUTRA</t>
  </si>
  <si>
    <t>10216</t>
  </si>
  <si>
    <t>DYAH ELYSA PRASETYA</t>
  </si>
  <si>
    <t>10217</t>
  </si>
  <si>
    <t>EDWIM ADISTYA INSAFIANTO</t>
  </si>
  <si>
    <t>10218</t>
  </si>
  <si>
    <t>EVRILA ICHA PRATIWI NINGRUM</t>
  </si>
  <si>
    <t>10219</t>
  </si>
  <si>
    <t>FABIO JAKY IRWANSYAH</t>
  </si>
  <si>
    <t>10220</t>
  </si>
  <si>
    <t>FERLA PUTRI WARDANI</t>
  </si>
  <si>
    <t>10221</t>
  </si>
  <si>
    <t>Firza Maulida Hidayat</t>
  </si>
  <si>
    <t>10222</t>
  </si>
  <si>
    <t>GRASHINTA OKTARINA BELIANDANA</t>
  </si>
  <si>
    <t>10223</t>
  </si>
  <si>
    <t>HABIF FATTURANI</t>
  </si>
  <si>
    <t>10224</t>
  </si>
  <si>
    <t>IDA KUMALA SARI</t>
  </si>
  <si>
    <t>10225</t>
  </si>
  <si>
    <t>IKO WILDAN AGUSTIYAN</t>
  </si>
  <si>
    <t>10226</t>
  </si>
  <si>
    <t>Jankiy Dausat</t>
  </si>
  <si>
    <t>10227</t>
  </si>
  <si>
    <t>Jihan Septia Ramadhani</t>
  </si>
  <si>
    <t>10228</t>
  </si>
  <si>
    <t>JONI PRANATA</t>
  </si>
  <si>
    <t>10229</t>
  </si>
  <si>
    <t>KAIS ANUGRAH RIZKI LESTARI</t>
  </si>
  <si>
    <t>10230</t>
  </si>
  <si>
    <t>M. ABI YAZID AL BASTOMI</t>
  </si>
  <si>
    <t>10231</t>
  </si>
  <si>
    <t>Sabila Olivia</t>
  </si>
  <si>
    <t>10232</t>
  </si>
  <si>
    <t>SHAEROHANY MULYANA</t>
  </si>
  <si>
    <t>10301</t>
  </si>
  <si>
    <t>AMIRA SALSABIL HUSNA</t>
  </si>
  <si>
    <t>X3</t>
  </si>
  <si>
    <t>10302</t>
  </si>
  <si>
    <t>ANGGINA DIANDRA INDRIANI</t>
  </si>
  <si>
    <t>10303</t>
  </si>
  <si>
    <t>ANNISA WARDATUL JANAH</t>
  </si>
  <si>
    <t>10304</t>
  </si>
  <si>
    <t>LUNA AURELLIYA</t>
  </si>
  <si>
    <t>10305</t>
  </si>
  <si>
    <t>MAR'ATUS ZAHRA ZAINU NISA</t>
  </si>
  <si>
    <t>10306</t>
  </si>
  <si>
    <t>Mario Rega Saputra</t>
  </si>
  <si>
    <t>10307</t>
  </si>
  <si>
    <t>MEYANANDRI DIANANZA WURYANTORO</t>
  </si>
  <si>
    <t>10308</t>
  </si>
  <si>
    <t>Mochamad Reza Ananda Firdaus</t>
  </si>
  <si>
    <t>10309</t>
  </si>
  <si>
    <t>MOH. HAFIN RAMA HARDIKA</t>
  </si>
  <si>
    <t>10310</t>
  </si>
  <si>
    <t>MOH. SULAIMAN</t>
  </si>
  <si>
    <t>10311</t>
  </si>
  <si>
    <t>MOH. YONGKI ARDIANSYAH</t>
  </si>
  <si>
    <t>10312</t>
  </si>
  <si>
    <t>Muh. Rasya Angga Pratama</t>
  </si>
  <si>
    <t>10313</t>
  </si>
  <si>
    <t>MUHAMAD RIZAL APRIYANTO</t>
  </si>
  <si>
    <t>10314</t>
  </si>
  <si>
    <t>MUHAMMAD RAFIF HUSAIN SALAM</t>
  </si>
  <si>
    <t>10315</t>
  </si>
  <si>
    <t>MUHAMMAD RIZQI PRIAS SAPUTRA</t>
  </si>
  <si>
    <t>10316</t>
  </si>
  <si>
    <t>NADIA SEPTIA RAMADHAN</t>
  </si>
  <si>
    <t>10317</t>
  </si>
  <si>
    <t>NADILA APRILIYA SAFITRI</t>
  </si>
  <si>
    <t>10318</t>
  </si>
  <si>
    <t>NANDA HENRI FATHUR ROHMAN</t>
  </si>
  <si>
    <t>10319</t>
  </si>
  <si>
    <t>Natasya Saskia Maharani</t>
  </si>
  <si>
    <t>10320</t>
  </si>
  <si>
    <t>NISA` AZAHRA RIYANA SYAPUTRI</t>
  </si>
  <si>
    <t>10321</t>
  </si>
  <si>
    <t>NOVI AULYA</t>
  </si>
  <si>
    <t>10322</t>
  </si>
  <si>
    <t>RICHARD CELINE DION BUEFENA</t>
  </si>
  <si>
    <t>10323</t>
  </si>
  <si>
    <t>RISATRIA AIDIL FIERA ATMAJA</t>
  </si>
  <si>
    <t>10324</t>
  </si>
  <si>
    <t>SAMUEL DUTA YEHUDA</t>
  </si>
  <si>
    <t>10325</t>
  </si>
  <si>
    <t>SASKIA MEILANI PUTRI</t>
  </si>
  <si>
    <t>10326</t>
  </si>
  <si>
    <t>SELKIS RINDINA SARI</t>
  </si>
  <si>
    <t>10327</t>
  </si>
  <si>
    <t>SHAFA ARTIKA RAYA ANJANA</t>
  </si>
  <si>
    <t>10328</t>
  </si>
  <si>
    <t>SILVA EKA APRILIANI</t>
  </si>
  <si>
    <t>10329</t>
  </si>
  <si>
    <t>SITI ARMELIYA</t>
  </si>
  <si>
    <t>10330</t>
  </si>
  <si>
    <t>TASYA KUMALA SARI</t>
  </si>
  <si>
    <t>10331</t>
  </si>
  <si>
    <t>VIRGI DITANIA VEVI</t>
  </si>
  <si>
    <t>10332</t>
  </si>
  <si>
    <t>YAHYA BRAMANA</t>
  </si>
  <si>
    <t>ZAHRATUL ULUMIYAH</t>
  </si>
  <si>
    <t>ZITA CAHAYA GUSTI</t>
  </si>
  <si>
    <t>10401</t>
  </si>
  <si>
    <t>ALDO SAPUTRA</t>
  </si>
  <si>
    <t>X4</t>
  </si>
  <si>
    <t>10402</t>
  </si>
  <si>
    <t>ALEX DESTIAN AFANDI</t>
  </si>
  <si>
    <t>10403</t>
  </si>
  <si>
    <t>ANA SYAFIRATUL QIRANI</t>
  </si>
  <si>
    <t>10404</t>
  </si>
  <si>
    <t>ANGGUN PUTRI LESTARI</t>
  </si>
  <si>
    <t>10405</t>
  </si>
  <si>
    <t>ARJUNA REZKY WAHYUDIKA</t>
  </si>
  <si>
    <t>10406</t>
  </si>
  <si>
    <t>BINTANG DHUANDIKA</t>
  </si>
  <si>
    <t>10407</t>
  </si>
  <si>
    <t>CARINE AVRIL AMEGA</t>
  </si>
  <si>
    <t>10408</t>
  </si>
  <si>
    <t>CICILLIA EKA RAHYAN NOVITA</t>
  </si>
  <si>
    <t>10409</t>
  </si>
  <si>
    <t>DESI NOVITA SARI</t>
  </si>
  <si>
    <t>10410</t>
  </si>
  <si>
    <t>DINDA AYU PUTRI RAMADHANI</t>
  </si>
  <si>
    <t>10411</t>
  </si>
  <si>
    <t>EXCEL KORNELYEV AHMED ZIDAN</t>
  </si>
  <si>
    <t>10412</t>
  </si>
  <si>
    <t>KARENINA ADESTYA SEKAR BAWANA</t>
  </si>
  <si>
    <t>10413</t>
  </si>
  <si>
    <t>Kirenia Ramadani Putri</t>
  </si>
  <si>
    <t>10414</t>
  </si>
  <si>
    <t>MAYA MARISKA</t>
  </si>
  <si>
    <t>10415</t>
  </si>
  <si>
    <t>MICHA SASIKIRANA RAMADHANI</t>
  </si>
  <si>
    <t>10416</t>
  </si>
  <si>
    <t>MILDA AULIYA ARUM ROWANSYAH</t>
  </si>
  <si>
    <t>10417</t>
  </si>
  <si>
    <t>MOH. IQBAL MAULANA ANAMI</t>
  </si>
  <si>
    <t>10418</t>
  </si>
  <si>
    <t>MOH. KHORUL ANAM</t>
  </si>
  <si>
    <t>10419</t>
  </si>
  <si>
    <t>MOHAMAT FAUZEN</t>
  </si>
  <si>
    <t>10420</t>
  </si>
  <si>
    <t>MOHAMMAD ERLANGGA PUTRA IRWANSYAH</t>
  </si>
  <si>
    <t>10421</t>
  </si>
  <si>
    <t>Mohammad Fahim Ghanim</t>
  </si>
  <si>
    <t>10422</t>
  </si>
  <si>
    <t>MUHAMMAD RIDHOI</t>
  </si>
  <si>
    <t>10423</t>
  </si>
  <si>
    <t>Nadia Virsa Aulia</t>
  </si>
  <si>
    <t>10424</t>
  </si>
  <si>
    <t>NADIN LAURA</t>
  </si>
  <si>
    <t>10425</t>
  </si>
  <si>
    <t>NEFALYA CINTIA BELLA</t>
  </si>
  <si>
    <t>NUR ABDUL GHOFUR</t>
  </si>
  <si>
    <t>10427</t>
  </si>
  <si>
    <t>PUTRI NURDY SITI FATIMAH</t>
  </si>
  <si>
    <t>10428</t>
  </si>
  <si>
    <t>REVA ELVINA PUTRI</t>
  </si>
  <si>
    <t>10429</t>
  </si>
  <si>
    <t>SANDY ALDI IRWAN SYAH</t>
  </si>
  <si>
    <t>10430</t>
  </si>
  <si>
    <t>SHINTA MAULIDYA</t>
  </si>
  <si>
    <t>10431</t>
  </si>
  <si>
    <t>SHOFIA NADIFATUL ZAHRO</t>
  </si>
  <si>
    <t>10432</t>
  </si>
  <si>
    <t>SINDI MAULIDIA PUTRI</t>
  </si>
  <si>
    <t>10433</t>
  </si>
  <si>
    <t>UNZILA ANNURIL AMAMI</t>
  </si>
  <si>
    <t>10434</t>
  </si>
  <si>
    <t>YAQIYATUL FACHIROH</t>
  </si>
  <si>
    <t>10501</t>
  </si>
  <si>
    <t>ADIS MAULANA SATRIANTAMA HARTONO</t>
  </si>
  <si>
    <t>X5</t>
  </si>
  <si>
    <t>10502</t>
  </si>
  <si>
    <t>AHMAD FAKURROHIM</t>
  </si>
  <si>
    <t>10503</t>
  </si>
  <si>
    <t>AIRA NUZULUL AINI</t>
  </si>
  <si>
    <t>10504</t>
  </si>
  <si>
    <t>ALILATUS SOFIYAH</t>
  </si>
  <si>
    <t>10505</t>
  </si>
  <si>
    <t>ARGA SAPUTRA</t>
  </si>
  <si>
    <t>10506</t>
  </si>
  <si>
    <t>AULIA AGUSTIN</t>
  </si>
  <si>
    <t>10507</t>
  </si>
  <si>
    <t>AURELIA MOZA DWI AGUSTIN</t>
  </si>
  <si>
    <t>10508</t>
  </si>
  <si>
    <t>AVAN ALEXANDRI ALCEDO</t>
  </si>
  <si>
    <t>10509</t>
  </si>
  <si>
    <t>AYU NABILA TRISTANTI</t>
  </si>
  <si>
    <t>10510</t>
  </si>
  <si>
    <t>BEBI GALIA PUTRI</t>
  </si>
  <si>
    <t>10511</t>
  </si>
  <si>
    <t>CEYZHA PUTRI AURA SALVANA</t>
  </si>
  <si>
    <t>10512</t>
  </si>
  <si>
    <t>Diva Jessica Maharani</t>
  </si>
  <si>
    <t>10513</t>
  </si>
  <si>
    <t>Ega Octavian Tirsa</t>
  </si>
  <si>
    <t>10514</t>
  </si>
  <si>
    <t>FADLI MAULANA UTAMA</t>
  </si>
  <si>
    <t>10515</t>
  </si>
  <si>
    <t>FEBRIE AQILA ZACKY</t>
  </si>
  <si>
    <t>10516</t>
  </si>
  <si>
    <t>FINA DWI JAYANTI</t>
  </si>
  <si>
    <t>10517</t>
  </si>
  <si>
    <t>GALEH RIDHO PUTRA</t>
  </si>
  <si>
    <t>10518</t>
  </si>
  <si>
    <t>GERRY SAPUTRA</t>
  </si>
  <si>
    <t>10519</t>
  </si>
  <si>
    <t>GRISELDA ZAHRA</t>
  </si>
  <si>
    <t>10520</t>
  </si>
  <si>
    <t>HENDI FEBIANANDA PUTRA</t>
  </si>
  <si>
    <t>10521</t>
  </si>
  <si>
    <t>HENSEN ERLANDO</t>
  </si>
  <si>
    <t>10522</t>
  </si>
  <si>
    <t>HEVEN NIKA AURORA</t>
  </si>
  <si>
    <t>10523</t>
  </si>
  <si>
    <t>IMA RAHMAWATI</t>
  </si>
  <si>
    <t>10524</t>
  </si>
  <si>
    <t>INTAN WARDATURRYHAN</t>
  </si>
  <si>
    <t>10525</t>
  </si>
  <si>
    <t>JIMMI BINTANG DEFRINO</t>
  </si>
  <si>
    <t>10526</t>
  </si>
  <si>
    <t>KHARISMA MAULIDIA ERPRIANI</t>
  </si>
  <si>
    <t>10527</t>
  </si>
  <si>
    <t>MAHARDIKA HAFIZ FIRDAUS</t>
  </si>
  <si>
    <t>10528</t>
  </si>
  <si>
    <t>MANAH SETITI DWIRATRI ZYULKARNAYN</t>
  </si>
  <si>
    <t>10529</t>
  </si>
  <si>
    <t>MOHAMAD IQBAL RADIAN</t>
  </si>
  <si>
    <t>10530</t>
  </si>
  <si>
    <t>NAFIS SYAZA SALSABILA</t>
  </si>
  <si>
    <t>10531</t>
  </si>
  <si>
    <t>NOVA AULYA</t>
  </si>
  <si>
    <t>10532</t>
  </si>
  <si>
    <t>NOVI WULANDARI</t>
  </si>
  <si>
    <t>10533</t>
  </si>
  <si>
    <t>REISSA FIDELA NITYASARI</t>
  </si>
  <si>
    <t>10601</t>
  </si>
  <si>
    <t>AFRIDA FAIZATUL JANNAH</t>
  </si>
  <si>
    <t>X6</t>
  </si>
  <si>
    <t>10602</t>
  </si>
  <si>
    <t>AHMAD ENGGAR LINGGA SAPUTRA</t>
  </si>
  <si>
    <t>10603</t>
  </si>
  <si>
    <t>ARSITA FEBRIYANTI AGUSTIN</t>
  </si>
  <si>
    <t>10604</t>
  </si>
  <si>
    <t>CAHAYA JESICA AYUDIA</t>
  </si>
  <si>
    <t>10605</t>
  </si>
  <si>
    <t>FAVIAN MAULANA UTAMA</t>
  </si>
  <si>
    <t>10606</t>
  </si>
  <si>
    <t>MAULANA AZIZ IBRAHIM</t>
  </si>
  <si>
    <t>10607</t>
  </si>
  <si>
    <t>MOH. CHARIS YULIANTO</t>
  </si>
  <si>
    <t>10608</t>
  </si>
  <si>
    <t>MOHAMMAD AL ZARIZKI MUSYAFA'</t>
  </si>
  <si>
    <t>10609</t>
  </si>
  <si>
    <t>MOHAMMAD ALI MASHAR</t>
  </si>
  <si>
    <t>10610</t>
  </si>
  <si>
    <t>NABILA FAHRA SYAFAULLAH</t>
  </si>
  <si>
    <t>10611</t>
  </si>
  <si>
    <t>10612</t>
  </si>
  <si>
    <t>NASYA MAULIDA KUSUMA ISKANDAR</t>
  </si>
  <si>
    <t>10613</t>
  </si>
  <si>
    <t>OKTA BELLA NAISILA PUTRI</t>
  </si>
  <si>
    <t>10614</t>
  </si>
  <si>
    <t>Phiana Vita Ramadhani</t>
  </si>
  <si>
    <t>10615</t>
  </si>
  <si>
    <t>Putri Nia Wulandari</t>
  </si>
  <si>
    <t>10616</t>
  </si>
  <si>
    <t>RACHEL ERVIO MAULINDA</t>
  </si>
  <si>
    <t>10617</t>
  </si>
  <si>
    <t>REGITA AYU ARINZHA</t>
  </si>
  <si>
    <t>10618</t>
  </si>
  <si>
    <t>RENDY MARGADYATAMA</t>
  </si>
  <si>
    <t>10619</t>
  </si>
  <si>
    <t>RIZAL IDZAFFI WISAKSONO</t>
  </si>
  <si>
    <t>10620</t>
  </si>
  <si>
    <t>SALSABILA NAILAH MAHYA ASYARI</t>
  </si>
  <si>
    <t>10621</t>
  </si>
  <si>
    <t>SALSABYLA ILVIE YUSROH</t>
  </si>
  <si>
    <t>10622</t>
  </si>
  <si>
    <t>Selvya Putri Ramadhani</t>
  </si>
  <si>
    <t>10623</t>
  </si>
  <si>
    <t>SEPTA LISA RAMADANI</t>
  </si>
  <si>
    <t>10624</t>
  </si>
  <si>
    <t>SETYO ADE NUGROHO</t>
  </si>
  <si>
    <t>10625</t>
  </si>
  <si>
    <t>SHERLYCA OKTAVIA SUJATMIKO</t>
  </si>
  <si>
    <t>10626</t>
  </si>
  <si>
    <t>Soni Hermawan Sasongko</t>
  </si>
  <si>
    <t>10627</t>
  </si>
  <si>
    <t>SYAKILA MAHARANI ISMAIL</t>
  </si>
  <si>
    <t>10628</t>
  </si>
  <si>
    <t>THREE LUANA DIONE</t>
  </si>
  <si>
    <t>10629</t>
  </si>
  <si>
    <t>10630</t>
  </si>
  <si>
    <t>Zahra Aera Putri Rahmawati</t>
  </si>
  <si>
    <t>10631</t>
  </si>
  <si>
    <t>ZENA ANGEL STEFANI</t>
  </si>
  <si>
    <t>10701</t>
  </si>
  <si>
    <t>ADINDA DHARMA SANTI</t>
  </si>
  <si>
    <t>X7</t>
  </si>
  <si>
    <t>10702</t>
  </si>
  <si>
    <t>10703</t>
  </si>
  <si>
    <t>CITRA FITRI LESTARI</t>
  </si>
  <si>
    <t>10704</t>
  </si>
  <si>
    <t>Desta Pandu Wiyono</t>
  </si>
  <si>
    <t>10705</t>
  </si>
  <si>
    <t>DINA NUR MAULIDA</t>
  </si>
  <si>
    <t>Farel Maulidi</t>
  </si>
  <si>
    <t>10707</t>
  </si>
  <si>
    <t>KALISTA OCTAVIA KURNIAWATI</t>
  </si>
  <si>
    <t>10708</t>
  </si>
  <si>
    <t>KEYSA NADIRA ALFIA</t>
  </si>
  <si>
    <t>10709</t>
  </si>
  <si>
    <t>KUNKAIRA CANTIKA</t>
  </si>
  <si>
    <t>10710</t>
  </si>
  <si>
    <t>LELI AGUSTINA</t>
  </si>
  <si>
    <t>10711</t>
  </si>
  <si>
    <t>LESTARI DININGSIH</t>
  </si>
  <si>
    <t>10712</t>
  </si>
  <si>
    <t>LEVIATUL KHOTIMAH</t>
  </si>
  <si>
    <t>10713</t>
  </si>
  <si>
    <t>LUTFIA RAHMAWATI</t>
  </si>
  <si>
    <t>10714</t>
  </si>
  <si>
    <t>MOH. AKIL JIHAR RAMADAN</t>
  </si>
  <si>
    <t>10715</t>
  </si>
  <si>
    <t>MOHAMAD FAHRI SEPTYAN ANDROMEDA</t>
  </si>
  <si>
    <t>10716</t>
  </si>
  <si>
    <t>MUTIA HIDAYATUNNISA</t>
  </si>
  <si>
    <t>10717</t>
  </si>
  <si>
    <t>NAZWA NUR ANGGRAINI</t>
  </si>
  <si>
    <t>10718</t>
  </si>
  <si>
    <t>NOVA PUTRI AULIA</t>
  </si>
  <si>
    <t>10719</t>
  </si>
  <si>
    <t>OI' SHASIMEI VALLENCIA SECHAN</t>
  </si>
  <si>
    <t>10720</t>
  </si>
  <si>
    <t>RAFI ANAS MAULANA</t>
  </si>
  <si>
    <t>10721</t>
  </si>
  <si>
    <t>Revi El Vino Putra</t>
  </si>
  <si>
    <t>10722</t>
  </si>
  <si>
    <t>RINDI AYU SETYORATU</t>
  </si>
  <si>
    <t>10723</t>
  </si>
  <si>
    <t>Risma Dwitotti Hardiansa</t>
  </si>
  <si>
    <t>10724</t>
  </si>
  <si>
    <t>RULLY FIRMANSYAH</t>
  </si>
  <si>
    <t>10725</t>
  </si>
  <si>
    <t>SHEYLA RAMADHANI</t>
  </si>
  <si>
    <t>10726</t>
  </si>
  <si>
    <t>TIARA BERLIANA CANTIKA</t>
  </si>
  <si>
    <t>10727</t>
  </si>
  <si>
    <t>TIARA ZAHRA RAMADHANI</t>
  </si>
  <si>
    <t>10728</t>
  </si>
  <si>
    <t>WILDAN LESTA RAMADHAN</t>
  </si>
  <si>
    <t>10729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</si>
  <si>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</si>
  <si>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</si>
  <si>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</si>
  <si>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</si>
  <si>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</si>
  <si>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</si>
  <si>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</si>
  <si>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</si>
  <si>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</si>
  <si>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</si>
  <si>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</si>
  <si>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</si>
  <si>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</si>
  <si>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</si>
  <si>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</si>
  <si>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</si>
  <si>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</si>
  <si>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</si>
  <si>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</si>
  <si>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</si>
  <si>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</si>
  <si>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</si>
  <si>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</si>
  <si>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</si>
  <si>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</si>
  <si>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</si>
  <si>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</si>
  <si>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</si>
  <si>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</si>
  <si>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</si>
  <si>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</si>
  <si>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</si>
  <si>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</si>
  <si>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</si>
  <si>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</si>
  <si>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</si>
  <si>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</si>
  <si>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</si>
  <si>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</si>
  <si>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</si>
  <si>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</si>
  <si>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</si>
  <si>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</si>
  <si>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</si>
  <si>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</si>
  <si>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</si>
  <si>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</si>
  <si>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</si>
  <si>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</si>
  <si>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</si>
  <si>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</si>
  <si>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</si>
  <si>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</si>
  <si>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</si>
  <si>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</si>
  <si>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</si>
  <si>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</si>
  <si>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</si>
  <si>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</si>
  <si>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</si>
  <si>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</si>
  <si>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</si>
  <si>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</si>
  <si>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</si>
  <si>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</si>
  <si>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</si>
  <si>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</si>
  <si>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</si>
  <si>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</si>
  <si>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</si>
  <si>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</si>
  <si>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</si>
  <si>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</si>
  <si>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</si>
  <si>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</si>
  <si>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</si>
  <si>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</si>
  <si>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</si>
  <si>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</si>
  <si>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</si>
  <si>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</si>
  <si>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</si>
  <si>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</si>
  <si>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</si>
  <si>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</si>
  <si>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</si>
  <si>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</si>
  <si>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</si>
  <si>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</si>
  <si>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</si>
  <si>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</si>
  <si>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</si>
  <si>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</si>
  <si>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</si>
  <si>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</si>
  <si>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</si>
  <si>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</si>
  <si>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</si>
  <si>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10397</t>
  </si>
  <si>
    <t>251990</t>
  </si>
  <si>
    <t>10398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</si>
  <si>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</si>
  <si>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</si>
  <si>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</si>
  <si>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</si>
  <si>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</si>
  <si>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</si>
  <si>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</si>
  <si>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</si>
  <si>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</si>
  <si>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</si>
  <si>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</si>
  <si>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</si>
  <si>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</si>
  <si>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</si>
  <si>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</si>
  <si>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</si>
  <si>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</si>
  <si>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</si>
  <si>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</si>
  <si>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</si>
  <si>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</si>
  <si>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</si>
  <si>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</si>
  <si>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</si>
  <si>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</si>
  <si>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</si>
  <si>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</si>
  <si>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</si>
  <si>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</si>
  <si>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</si>
  <si>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</si>
  <si>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</si>
  <si>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</si>
  <si>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</si>
  <si>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</si>
  <si>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</si>
  <si>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</si>
  <si>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</si>
  <si>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</si>
  <si>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</si>
  <si>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</si>
  <si>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</si>
  <si>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</si>
  <si>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</si>
  <si>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</si>
  <si>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</si>
  <si>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</si>
  <si>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</si>
  <si>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</si>
  <si>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</si>
  <si>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</si>
  <si>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</si>
  <si>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</si>
  <si>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</si>
  <si>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</si>
  <si>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</si>
  <si>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</si>
  <si>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</si>
  <si>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</si>
  <si>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</si>
  <si>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</si>
  <si>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</si>
  <si>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</si>
  <si>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</si>
  <si>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</si>
  <si>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</si>
  <si>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</si>
  <si>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</si>
  <si>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</si>
  <si>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</si>
  <si>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</si>
  <si>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</si>
  <si>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</si>
  <si>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</si>
  <si>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</si>
  <si>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</si>
  <si>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</si>
  <si>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</si>
  <si>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</si>
  <si>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</si>
  <si>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</si>
  <si>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</si>
  <si>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</si>
  <si>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</si>
  <si>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</si>
  <si>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</si>
  <si>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</si>
  <si>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</si>
  <si>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</si>
  <si>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</si>
  <si>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</si>
  <si>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</si>
  <si>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</si>
  <si>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</si>
  <si>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</si>
  <si>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</si>
  <si>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</si>
  <si>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</si>
  <si>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</si>
  <si>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</si>
  <si>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</si>
  <si>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</si>
  <si>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</si>
  <si>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</si>
  <si>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</si>
  <si>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</si>
  <si>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</si>
  <si>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</si>
  <si>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</si>
  <si>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</si>
  <si>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</si>
  <si>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</si>
  <si>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</si>
  <si>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</si>
  <si>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</si>
  <si>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</si>
  <si>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</si>
  <si>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</si>
  <si>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</si>
  <si>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</si>
  <si>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</si>
  <si>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</si>
  <si>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</si>
  <si>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</si>
  <si>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</si>
  <si>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</si>
  <si>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</si>
  <si>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</si>
  <si>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</si>
  <si>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</si>
  <si>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http://8.215.80.224/cbt/</t>
  </si>
  <si>
    <t>KIMIA 10</t>
  </si>
  <si>
    <t>D</t>
  </si>
  <si>
    <t>A</t>
  </si>
  <si>
    <t>B</t>
  </si>
  <si>
    <t>C</t>
  </si>
  <si>
    <t>E</t>
  </si>
  <si>
    <t>1</t>
  </si>
  <si>
    <t>0/0</t>
  </si>
  <si>
    <t>0</t>
  </si>
  <si>
    <t xml:space="preserve"> </t>
  </si>
  <si>
    <t>2</t>
  </si>
  <si>
    <t>3</t>
  </si>
  <si>
    <t>4</t>
  </si>
  <si>
    <t>5</t>
  </si>
  <si>
    <t>6</t>
  </si>
  <si>
    <t>7</t>
  </si>
  <si>
    <t>8</t>
  </si>
  <si>
    <t>9</t>
  </si>
  <si>
    <t>13</t>
  </si>
  <si>
    <t>14</t>
  </si>
  <si>
    <t>16</t>
  </si>
  <si>
    <t>17</t>
  </si>
  <si>
    <t>18</t>
  </si>
  <si>
    <t>19</t>
  </si>
  <si>
    <t>DIFA SHOFA SALSA BILA</t>
  </si>
  <si>
    <t>20</t>
  </si>
  <si>
    <t>21</t>
  </si>
  <si>
    <t>22</t>
  </si>
  <si>
    <t>23</t>
  </si>
  <si>
    <t>24</t>
  </si>
  <si>
    <t>MARATUS ZAHRA ZAINU NISA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</si>
  <si>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</si>
  <si>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</si>
  <si>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</si>
  <si>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</si>
  <si>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</si>
  <si>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</si>
  <si>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</si>
  <si>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</si>
  <si>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</si>
  <si>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</si>
  <si>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</si>
  <si>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</si>
  <si>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</si>
  <si>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</si>
  <si>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</si>
  <si>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</si>
  <si>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</si>
  <si>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</si>
  <si>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</si>
  <si>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</si>
  <si>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</si>
  <si>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</si>
  <si>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</si>
  <si>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</si>
  <si>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</si>
  <si>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</si>
  <si>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</si>
  <si>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</si>
  <si>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</si>
  <si>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</si>
  <si>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</si>
  <si>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</si>
  <si>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</si>
  <si>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</si>
  <si>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</si>
  <si>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</si>
  <si>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</si>
  <si>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</si>
  <si>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MOHAMMAD AL ZARIZKI MUSYAFA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</si>
  <si>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</si>
  <si>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</si>
  <si>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</si>
  <si>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</si>
  <si>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</si>
  <si>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</si>
  <si>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</si>
  <si>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</si>
  <si>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</si>
  <si>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</si>
  <si>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</si>
  <si>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</si>
  <si>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</si>
  <si>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</si>
  <si>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</si>
  <si>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</si>
  <si>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</si>
  <si>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</si>
  <si>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</si>
  <si>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</si>
  <si>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</si>
  <si>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</si>
  <si>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4/54</t>
  </si>
  <si>
    <t>85</t>
  </si>
  <si>
    <t>86</t>
  </si>
  <si>
    <t>18/7</t>
  </si>
  <si>
    <t>16/9</t>
  </si>
  <si>
    <t>19/6</t>
  </si>
  <si>
    <t>17/8</t>
  </si>
  <si>
    <t>20/5</t>
  </si>
  <si>
    <t>11/14</t>
  </si>
  <si>
    <t>14/11</t>
  </si>
  <si>
    <t>15/10</t>
  </si>
  <si>
    <t>15/9</t>
  </si>
  <si>
    <t>21/4</t>
  </si>
  <si>
    <t>2/23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</si>
  <si>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</si>
  <si>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</si>
  <si>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</si>
  <si>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</si>
  <si>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</si>
  <si>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</si>
  <si>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</si>
  <si>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</si>
  <si>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</si>
  <si>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</si>
  <si>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</si>
  <si>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</si>
  <si>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</si>
  <si>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10408#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</si>
  <si>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</si>
  <si>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</si>
  <si>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</si>
  <si>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</si>
  <si>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</si>
  <si>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</si>
  <si>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</si>
  <si>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</si>
  <si>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</si>
  <si>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9/16</t>
  </si>
  <si>
    <t>109</t>
  </si>
  <si>
    <t>110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</si>
  <si>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</si>
  <si>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</si>
  <si>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</si>
  <si>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</si>
  <si>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</si>
  <si>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</si>
  <si>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</si>
  <si>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</si>
  <si>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</si>
  <si>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</si>
  <si>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</si>
  <si>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</si>
  <si>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</si>
  <si>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</si>
  <si>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</si>
  <si>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</si>
  <si>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</si>
  <si>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</si>
  <si>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</si>
  <si>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</si>
  <si>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</si>
  <si>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</si>
  <si>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</si>
  <si>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</si>
  <si>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</si>
  <si>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</si>
  <si>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</si>
  <si>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</si>
  <si>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</si>
  <si>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</si>
  <si>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</si>
  <si>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</si>
  <si>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</si>
  <si>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</si>
  <si>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</si>
  <si>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</si>
  <si>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</si>
  <si>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</si>
  <si>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</si>
  <si>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</si>
  <si>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13/12</t>
  </si>
  <si>
    <t>153</t>
  </si>
  <si>
    <t>154</t>
  </si>
  <si>
    <t>155</t>
  </si>
  <si>
    <t>156</t>
  </si>
  <si>
    <t>157</t>
  </si>
  <si>
    <t>HALIMATUS SYADIYAH BAHAR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</si>
  <si>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</si>
  <si>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</si>
  <si>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</si>
  <si>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</si>
  <si>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</si>
  <si>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</si>
  <si>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</si>
  <si>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</si>
  <si>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</si>
  <si>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</si>
  <si>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</si>
  <si>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</si>
  <si>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</si>
  <si>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</si>
  <si>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</si>
  <si>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</si>
  <si>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</si>
  <si>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</si>
  <si>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</si>
  <si>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</si>
  <si>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</si>
  <si>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</si>
  <si>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</si>
  <si>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</si>
  <si>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</si>
  <si>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</si>
  <si>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</si>
  <si>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</si>
  <si>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</si>
  <si>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</si>
  <si>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</si>
  <si>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</si>
  <si>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</si>
  <si>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</si>
  <si>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</si>
  <si>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</si>
  <si>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OI SHASIMEI VALLENCIA SECHAN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</si>
  <si>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</si>
  <si>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</si>
  <si>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</si>
  <si>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</si>
  <si>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</si>
  <si>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</si>
  <si>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</si>
  <si>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</si>
  <si>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</si>
  <si>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3/22</t>
  </si>
  <si>
    <t>203</t>
  </si>
  <si>
    <t>6/19</t>
  </si>
  <si>
    <t>204</t>
  </si>
  <si>
    <t>205</t>
  </si>
  <si>
    <t>206</t>
  </si>
  <si>
    <t>8/17</t>
  </si>
  <si>
    <t>207</t>
  </si>
  <si>
    <t>10/15</t>
  </si>
  <si>
    <t>208</t>
  </si>
  <si>
    <t>209</t>
  </si>
  <si>
    <t>211</t>
  </si>
  <si>
    <t>212</t>
  </si>
  <si>
    <t>213</t>
  </si>
  <si>
    <t>22/3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</si>
  <si>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</si>
  <si>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</si>
  <si>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</si>
  <si>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</si>
  <si>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</si>
  <si>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</si>
  <si>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</si>
  <si>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</si>
  <si>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</si>
  <si>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</si>
  <si>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</si>
  <si>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12/13</t>
  </si>
  <si>
    <t>5/20</t>
  </si>
  <si>
    <t>210</t>
  </si>
  <si>
    <t>4/21</t>
  </si>
  <si>
    <t>7/18</t>
  </si>
  <si>
    <t>23/2</t>
  </si>
  <si>
    <t>225</t>
  </si>
  <si>
    <t>1;1;ADMIN;ADMIN;KIMIA 10;0/0;0;Mengerjakan;' ; ; ; ; ; ; ; ; ; ; ; ; ; ; ; ; ; ; ; ; ; ; ; ; ;|2;X2;IDA KUMALA SARI;10224;KIMIA 10;18/7;72;Mengerjakan;'D;B;B;B;B;E;C;D;D;D;C;B;B;C;C;D;C;C;E;E;A;E;D;E;C;|3;X4;CICILLIA EKA RAHYAN NOVITA;10408#;KIMIA 10;19/6;76;Mengerjakan;'D;C;A;A;C;E;C;D;A;A;C;E;B;E;C;D;C;C;E;E;A;E;D;E;C;|4;X4;Mohammad Fahim Ghanim;10421;KIMIA 10;0/0;0;Mengerjakan;' ; ; ; ; ; ; ; ; ; ; ; ; ; ; ; ; ; ; ; ; ; ; ; ; ;|5;X5;AURELIA MOZA DWI AGUSTIN;10507;KIMIA 10;15/9;60;Mengerjakan;'D;C;E;D;B;D;C;D;E;D;C; ;D;C;C;D;C;C;E;E;A;E;D;E;C;|6;X6;FAVIAN MAULANA UTAMA;10605;KIMIA 10;17/8;68;Mengerjakan;'A;C;B;A;C;E;C;E;B;D;C;D;D;C;C;D;D;A;E;B;C;E;D;E;C;|7;X1;ABELIA NOVITASARI;10101;KIMIA 10;12/13;48;Selesai;'D;C;E;C;C;E;B;D;C;C;C;D;E;E;C;D;B;E;A;A;C;D;D;E;C;|8;X1;Afdanis Eka Saputra;10102;KIMIA 10;20/5;80;Selesai;'B;A;B;D;C;E;C;D;B;D;C;A;B;C;C;D;C;C;E;E;A;E;D;E;C;|9;X1;AISYATUL UMAYA;10103;KIMIA 10;17/8;68;Selesai;'C;A;B;D;C;D;C;D;C;E;C;E;B;B;C;D;C;C;E;E;A;E;D;E;C;|10;X1;AMEL FINA DWI ARISTA;10104;KIMIA 10;20/5;80;Selesai;'D;B;B;B;C;E;C;D;B;D;C;B;B;C;C;D;C;C;E;E;A;E;D;E;C;|11;X1;ANANDA JULI WAHYU PRASETYO;10105;KIMIA 10;16/9;64;Selesai;'B;B;B;D;B;D;C;D;D;D;C;B;B;C;C;D;C;C;E;E;A;E;D;E;C;|12;X1;Andreas Fermansyah;10106;KIMIA 10;18/7;72;Selesai;'C;C;B;B;C;E;C;D;B;E;C;B;B;C;C;D;C;C;E;E;A;E;D;E;C;|13;X1;ANGGI ANNASTASYA;10107;KIMIA 10;19/6;76;Selesai;'C;A;B;A;C;E;C;D;C;D;C;A;D;D;C;D;C;C;E;E;A;E;D;E;C;|14;X1;AQILA TALITA PUTRI;10108;KIMIA 10;11/14;44;Selesai;'E;C;C;E;A;E;E;D;C;B;C;E;B;C;C;D;C;E;C;E;D;E;D;E;C;|15;X1;ARGA DWI PRADIPTA;10109;KIMIA 10;18/7;72;Selesai;'B;A;B;D;C;E;C;D;B;D;C;A;B;C;C;D;A;D;E;E;A;E;D;E;C;|16;X1;Arida Rezky Ramadhani;10110;KIMIA 10;17/8;68;Selesai;'C;C;B;E;C;E;D;D;D;D;C;E;D;E;C;D;C;C;E;E;A;E;D;E;C;|17;X1;Berly Aprilia;10111;KIMIA 10;16/9;64;Selesai;'C;C;B;B;C;E;D;D;C;D;C;A;B;C;C;D;A;C;E;E;A;E;D;E;C;|18;X1;CANTIKA PUTRI;10112;KIMIA 10;18/7;72;Selesai;'D;B;B;B;C;E;C;D;B;D;C;B;A;C;D;D;C;C;E;E;A;E;D;E;C;|19;X1;CETTA AURELLIA PUTRI;10113;KIMIA 10;14/11;56;Selesai;'C;E;B;D;C;D;C;D;C;E;C;A;B;C;C;D;D;E;E;B;C;E;D;E;C;|20;X1;DENDRA PUTRA SULISTYO;10114;KIMIA 10;19/6;76;Selesai;'B;B;B;D;C;E;C;D;C;D;C;D;B;C;C;D;C;C;E;E;A;E;D;E;C;|21;X1;Devis Adji Satrio;10115;KIMIA 10;13/12;52;Selesai;'C;B;B;D;A;E;C;D;C;D;A;E;B;C;C;D;C;E;B;E;A;E;D;C;C;|22;X1;DHESTA EVANDRA VERNANDO;10116;KIMIA 10;14/11;56;Selesai;'B;A;C;D;C;E;C;C;B;D;C;E;A;C;C;C;C;D;E;E;A;A;D;E;C;|23;X1;DYO DWI ARI SANDY;10117;KIMIA 10;18/7;72;Selesai;'D;B;B;B;C;E;C;D;D;A;C;B;B;C;C;D;C;C;E;E;A;E;D;E;C;|24;X1;FAREL BASTIAR;10118;KIMIA 10;15/10;60;Selesai;'E;C;C;C;D;E;C;D;E;B;C;D;B;C;C;B;C;C;E;E;A;E;D;E;C;|25;X1;GALIH WIJAYA KUSUMA;10119;KIMIA 10;15/10;60;Selesai;'C;D;B;D;D;D;C;D;C;E;C;E;B;C;C;D;C;C;E;E;A;E;D;E;C;|26;X1;KANIA VEGA PRADISTA;10120;KIMIA 10;18/7;72;Selesai;'C;B;B;B;C;E;C;D;B;D;C;B;D;C;C;D;C;C;E;E;A;E;D;E;C;|27;X1;KARIMA HANDALAILI;10121;KIMIA 10;18/7;72;Selesai;'D;B;B;A;C;C;C;D;B;A;C;D;A;C;C;D;B;B;E;B;A;E;D;E;C;|28;X1;KAYLA OCTA FIANA;10122;KIMIA 10;13/12;52;Selesai;'B;E;E;E;C;D;C;D;C;A;C;E;B;C;C;D;C;A;E;E;A;B;D;E;C;|29;X1;KEYLA CAHYA KIRANA;10123;KIMIA 10;18/7;72;Selesai;'D;C;B;C;C;E;C;D;D;D;C;A;D;C;C;D;C;C;E;E;A;E;D;E;C;|30;X1;KEYSA CAHYA KIRANA;10124;KIMIA 10;18/7;72;Selesai;'C;D;B;B;C;E;C;D;B;D;C;A;B;C;C;D;C;C;E;E;A;B;D;E;C;|31;X1;KEYSA CINTA PRATIWI;10125;KIMIA 10;20/5;80;Selesai;'C;A;B;D;C;E;C;D;C;D;C;D;B;C;C;D;C;C;E;E;A;E;D;E;C;|32;X1;RACHA KANAYA DARIFA ALMAGHFIRA;10126;KIMIA 10;22/3;88;Selesai;'D;A;B;A;C;E;C;D;B;D;C;A;B;C;C;D;C;C;E;E;A;E;D;E;C;|33;X1;RAFEL ADITIA FIRMANSYAH;10127;KIMIA 10;17/8;68;Selesai;'D;C;B;B;C;E;C;D;B;D;C;C;B;C;C;D;E;E;E;E;D;E;D;E;C;|34;X1;REYNA SAMARA FAUZIYA PUTRI;10128;KIMIA 10;17/8;68;Selesai;'C;A;B;A;C;A;C;D;D;D;C;B;B;C;C;D;C;C;E;E;D;E;D;D;C;|35;X1;SABRINA;10129;KIMIA 10;19/6;76;Selesai;'C;A;B;B;C;E;C;D;B;D;C;D;A;C;C;D;C;A;E;E;A;E;D;E;C;|36;X1;SRI WULANDARI;10130;KIMIA 10;21/4;84;Selesai;'D;A;B;A;C;E;C;D;D;D;C;A;B;C;C;D;C;C;E;C;A;E;D;E;C;|37;X1;VANESA DINDA LESTARI;10131;KIMIA 10;16/9;64;Selesai;'C;D;A;B;D;D;C;D;E;E;C;D;B;E;C;D;C;C;E;E;A;E;D;E;C;|38;X1;ZASKIA SUCI RAMADANI;10132;KIMIA 10;18/7;72;Selesai;'C;A;B;D;C;E;C;D;C;D;C;D;A;C;C;D;C;E;E;E;A;E;D;E;C;|39;X2;ADINDA AZIZAH PUTRI;10201;KIMIA 10;20/5;80;Selesai;'D;D;B;B;C;E;C;D;D;D;C;B;B;E;C;D;C;C;E;E;A;E;D;E;C;|40;X2;ALDI PERMANA AGUSTIAN WIBISONO;10202;KIMIA 10;6/19;24;Selesai;'C;B;D;D;D;D;D;C;E;D;C;E;A;C;B;D;D;B;E;E;A;E;B;D;D;|41;X2;ARINI SALSABILA;10203;KIMIA 10;16/9;64;Selesai;'D;B;B;A;E;D;C;D;B;A;C;D;A;C;C;D;C;B;E;E;A;C;D;E;C;|42;X2;ASHNUL HADEANTO RAMADHANI;10204;KIMIA 10;17/8;68;Selesai;'D;C;A;A;C;E;C;E;B;D;C;B;B;C;C;D;B;E;E;B;D;E;D;E;C;|43;X2;AULIA TUNGGADEWI;10205;KIMIA 10;20/5;80;Selesai;'D;A;B;A;C;E;C;D;D;C;C;A;B;C;C;D;C;C;E;E;A;E;D;E;C;|44;X2;AURA PUTRI OCTHAVIANA;10206;KIMIA 10;17/8;68;Selesai;'C;A;B;C;C;E;C;D;D;D;C;B;D;C;C;D;C;C;D;E;A;E;D;E;C;|45;X2;AURELLIA MUTIARA FANI;10207;KIMIA 10;21/4;84;Selesai;'D;B;B;A;C;E;C;D;C;D;C;D;B;C;C;D;C;C;E;E;A;E;D;E;C;|46;X2;BELLA DWI FEBRIYANTI;10208;KIMIA 10;17/8;68;Selesai;'D;E;A;B;C;E;C;D;B;A;C;A;D;C;C;D;C;C;E;E;A;E;D;E;C;|47;X2;BERLIAN DWI SARI SANTOSO;10209;KIMIA 10;17/8;68;Selesai;'C;E;B;D;C;E;C;D;C;D;C;D;B;C;C;D;E;C;E;E;E;E;D;E;C;|48;X2;CELSHEA AYU SITA;10210;KIMIA 10;11/14;44;Selesai;'C;C;B;D;C;C;C;D;D;E;C;B;A;C;C;D;A;A;E;E;A;A;E;E;C;|49;X2;DESTY PERWITASARI;10211;KIMIA 10;16/9;64;Selesai;'B;C;B;D;B;D;C;D;C;D;C;D;B;C;C;D;C;C;E;E;D;E;D;E;C;|50;X2;DEVINDA OLIVIANA SARI;10212;KIMIA 10;17/8;68;Selesai;'B;A;B;D;D;E;C;E;B;D;C;B;B;C;C;B;C;C;E;E;A;E;D;E;C;|51;X2;DIFA SHOFA SALSA BILA;10213;KIMIA 10;17/8;68;Selesai;'B;A;B;D;D;E;C;D;B;D;C;B;A;C;C;B;C;C;E;E;A;E;D;E;C;|52;X2;DINA LAURA OKTAVIA;10214;KIMIA 10;15/10;60;Selesai;'C;A;B;D;C;D;C;D;C;E;C;B;B;C;C;D;C;A;E;E;C;E;D;E;C;|53;X2;DINO SAPUTRA;10215;KIMIA 10;6/19;24;Selesai;'A;E;D;C;A;B;C;C;C;B;C;E;A;C;C;E;A;B;E;D;D;D;D;A;C;|54;X2;DYAH ELYSA PRASETYA;10216;KIMIA 10;17/8;68;Selesai;'C;E;B;A;C;E;C;D;C;D;C;B;B;C;C;D;C;E;E;E;D;E;D;E;C;|55;X2;EDWIM ADISTYA INSAFIANTO;10217;KIMIA 10;19/6;76;Selesai;'C;B;B;B;C;E;C;D;B;D;C;A;B;C;C;D;C;C;E;E;A;E;D;E;C;|56;X2;EVRILA ICHA PRATIWI NINGRUM;10218;KIMIA 10;17/8;68;Selesai;'C;B;B;B;C;E;C;D;D;D;C;B;A;C;C;D;C;C;E;E;A;E;D;E;C;|57;X2;FABIO JAKY IRWANSYAH;10219;KIMIA 10;18/7;72;Selesai;'C;E;B;A;C;E;C;D;C;E;C;B;B;C;C;D;C;C;E;E;A;E;D;E;C;|58;X2;FERLA PUTRI WARDANI;10220;KIMIA 10;15/10;60;Selesai;'A;B;B;D;C;D;C;D;C;D;C;E;D;C;C;D;C;E;E;E;A;E;D;E;C;|59;X2;Firza Maulida Hidayat;10221;KIMIA 10;17/8;68;Selesai;'A;B;B;D;C;D;C;D;A;D;C;A;B;C;C;D;C;C;E;E;A;E;D;E;C;|60;X2;GRASHINTA OKTARINA BELIANDANA;10222;KIMIA 10;18/7;72;Selesai;'D;B;B;D;C;E;C;D;D;D;C;B;B;C;C;D;C;C;D;E;A;E;D;E;C;|61;X2;HABIF FATTURANI;10223;KIMIA 10;16/9;64;Selesai;'A;B;C;A;C;C;C;D;E;D;C;B;B;C;C;E;C;C;E;E;A;E;D;E;C;|62;X2;IKO WILDAN AGUSTIYAN;10225;KIMIA 10;21/4;84;Selesai;'D;E;B;A;C;E;C;D;C;D;C;D;B;D;C;D;C;C;E;E;A;E;D;E;C;|63;X2;Jankiy Dausat;10226;KIMIA 10;14/11;56;Selesai;'B;A;D;C;B;C;C;E;C;D;C;B;B;C;D;D;C;C;E;E;A;E;D;E;C;|64;X2;Jihan Septia Ramadhani;10227;KIMIA 10;16/9;64;Selesai;'E;B;B;D;C;D;C;D;C;E;C;E;B;C;C;D;C;C;E;E;A;E;D;E;C;|65;X2;JONI PRANATA;10228;KIMIA 10;22/3;88;Selesai;'D;A;B;A;C;E;C;D;D;D;C;D;B;C;C;D;C;C;E;E;A;E;D;E;C;|66;X2;KAIS ANUGRAH RIZKI LESTARI;10229;KIMIA 10;19/6;76;Selesai;'D;B;B;B;C;E;C;D;B;D;C;D;A;C;C;D;C;C;C;E;A;E;D;E;C;|67;X2;M. ABI YAZID AL BASTOMI;10230;KIMIA 10;11/14;44;Selesai;'D;C;B;A;C;D;C;B;C;B;C;C;B;C;C;A;D;A;C;E;D;E;A;E;C;|68;X2;Sabila Olivia;10231;KIMIA 10;12/13;48;Selesai;'C;C;B;D;C;E;C;D;C;E;C;E;B;C;C;D;E;E;C;E;C;E;E;E;C;|69;X2;SHAEROHANY MULYANA;10232;KIMIA 10;16/9;64;Selesai;'C;B;A;D;C;E;C;D;B;D;C;B;A;C;C;D;A;C;E;E;A;E;D;E;C;|70;X3;AMIRA SALSABIL HUSNA;10301;KIMIA 10;19/6;76;Selesai;'C;B;B;D;C;E;C;D;C;D;C;D;B;C;C;D;C;C;E;E;A;E;D;E;C;|71;X3;ANGGINA DIANDRA INDRIANI;10302;KIMIA 10;19/6;76;Selesai;'C;E;B;A;C;E;C;D;C;D;C;B;B;C;C;D;C;C;E;E;A;E;D;E;C;|72;X3;ANNISA WARDATUL JANAH;10303;KIMIA 10;20/5;80;Selesai;'D;B;B;D;C;A;C;D;B;D;C;D;B;C;C;D;C;C;D;B;A;E;D;E;C;|73;X3;LUNA AURELLIYA;10304;KIMIA 10;20/5;80;Selesai;'C;B;B;A;C;E;C;D;C;D;C;A;B;E;C;D;C;C;E;E;A;E;D;E;C;|74;X3;MARATUS ZAHRA ZAINU NISA;10305;KIMIA 10;18/7;72;Selesai;'C;E;B;A;C;E;C;D;D;E;C;D;B;C;C;D;C;C;E;E;D;E;D;E;C;|75;X3;Mario Rega Saputra;10306;KIMIA 10;19/6;76;Selesai;'C;A;B;D;C;E;C;D;C;D;C;B;B;C;C;D;C;C;E;E;A;E;D;E;C;|76;X3;MEYANANDRI DIANANZA WURYANTORO;10307;KIMIA 10;18/7;72;Selesai;'E;D;B;B;C;E;C;D;D;D;C;A;B;C;C;D;C;C;E;E;A;E;D;E;C;|77;X3;Mochamad Reza Ananda Firdaus;10308;KIMIA 10;17/8;68;Selesai;'C;A;B;A;C;E;C;B;C;D;C;C;B;C;C;D;C;E;E;E;C;E;D;E;C;|78;X3;MOH. HAFIN RAMA HARDIKA;10309;KIMIA 10;19/6;76;Selesai;'C;B;B;A;C;E;E;D;C;D;C;A;B;E;C;D;C;C;E;E;A;E;D;E;C;|79;X3;MOH. SULAIMAN;10310;KIMIA 10;15/10;60;Selesai;'A;D;B;D;E;B;C;D;C;C;C;B;B;C;C;D;C;C;E;E;A;E;D;E;C;|80;X3;MOH. YONGKI ARDIANSYAH;10311;KIMIA 10;21/4;84;Selesai;'C;A;B;D;C;E;C;D;B;D;C;D;B;C;C;D;C;C;E;E;A;E;D;E;C;|81;X3;Muh. Rasya Angga Pratama;10312;KIMIA 10;7/18;28;Selesai;'B;D;C;C;D;A;C;C;C;D;C;E;A;C;C;C;E;A;D;E;A;A;E;E;C;|82;X3;MUHAMAD RIZAL APRIYANTO;10313;KIMIA 10;2/23;8;Selesai;'E;D;A;C;E;B;B;E;A;A;B;A;C;B;A;A;B;B;C;A;D;E;D;C;B;|83;X3;MUHAMMAD RAFIF HUSAIN SALAM;10314;KIMIA 10;18/7;72;Selesai;'D;D;B;A;C;E;C;D;D;D;C;A;A;C;C;D;C;E;E;E;A;E;D;E;C;|84;X3;MUHAMMAD RIZQI PRIAS SAPUTRA;10315;KIMIA 10;18/7;72;Selesai;'C;C;B;B;C;E;C;D;B;E;C;B;B;C;C;D;C;C;E;E;A;E;D;E;C;|85;X3;NADIA SEPTIA RAMADHAN;10316;KIMIA 10;15/10;60;Selesai;'C;C;A;C;B;D;C;D;E;D;C;B;D;E;C;D;C;C;E;C;A;E;D;E;C;|86;X3;NADILA APRILIYA SAFITRI;10317;KIMIA 10;18/7;72;Selesai;'D;D;B;A;D;E;C;D;A;D;C;D;A;C;C;D;C;C;E;B;D;D;D;E;C;|87;X3;NANDA HENRI FATHUR ROHMAN;10318;KIMIA 10;19/6;76;Selesai;'A;C;B;D;C;E;C;D;C;D;C;D;B;C;C;D;C;C;E;E;A;E;D;E;C;|88;X3;Natasya Saskia Maharani;10319;KIMIA 10;16/9;64;Selesai;'B;B;B;A;B;C;C;D;C;E;C;B;B;C;C;D;C;C;E;E;A;E;D;E;C;|89;X3;NISA` AZAHRA RIYANA SYAPUTRI;10320;KIMIA 10;18/7;72;Selesai;'D;C;B;C;C;E;C;D;C;E;C;B;B;C;C;D;C;C;E;E;A;E;D;E;C;|90;X3;NOVI AULYA;10321;KIMIA 10;9/16;36;Selesai;'D;B;D;A;A;D;B;D;B;B;A;E;C;A;C;D;B;C;D;B;E;B;B;D;C;|91;X3;RICHARD CELINE DION BUEFENA;10322;KIMIA 10;18/7;72;Selesai;'D;C;B;B;C;E;C;D;C;D;C;A;A;C;C;D;C;C;E;E;A;E;D;E;C;|92;X3;RISATRIA AIDIL FIERA ATMAJA;10323;KIMIA 10;20/5;80;Selesai;'D;A;C;A;C;E;C;D;D;D;C;A;B;C;C;D;C;C;E;E;A;E;D;E;C;|93;X3;SAMUEL DUTA YEHUDA;10324;KIMIA 10;19/6;76;Selesai;'D;B;B;D;C;E;C;D;D;D;C;C;B;C;C;D;C;C;E;E;A;E;D;E;C;|94;X3;SASKIA MEILANI PUTRI;10325;KIMIA 10;18/7;72;Selesai;'D;B;B;B;C;E;C;D;C;D;C;A;B;C;D;D;C;C;E;E;A;E;D;E;C;|95;X3;SELKIS RINDINA SARI;10326;KIMIA 10;19/6;76;Selesai;'D;B;B;B;C;E;C;D;D;D;C;A;B;C;C;D;C;C;E;E;A;E;D;E;C;|96;X3;SHAFA ARTIKA RAYA ANJANA;10327;KIMIA 10;21/4;84;Selesai;'D;A;B;A;C;E;C;D;C;D;C;A;B;C;C;D;C;C;E;E;A;E;D;E;C;|97;X3;SILVA EKA APRILIANI;10328;KIMIA 10;19/6;76;Selesai;'D;B;B;A;C;E;C;D;C;C;C;B;B;C;C;D;C;C;E;C;A;E;D;E;C;|98;X3;SITI ARMELIYA;10329;KIMIA 10;14/11;56;Selesai;'C;D;B;D;C;E;C;D;D;D;C;B;A;C;C;D;C;B;E;E;D;E;D;C;C;|99;X3;TASYA KUMALA SARI;10330;KIMIA 10;8/17;32;Selesai;'B;B;D;D;A;B;C;A;A;E;C;E;A;C;C;C;D;C;E;E;A;E;B;E;E;|100;X3;VIRGI DITANIA VEVI;10331;KIMIA 10;16/9;64;Selesai;'C;E;B;A;C;E;C;E;C;E;C;D;B;C;C;D;D;C;E;E;C;E;D;E;C;|101;X3;YAHYA BRAMANA;10332;KIMIA 10;19/6;76;Selesai;'C;C;B;D;C;E;C;D;A;D;C;D;B;C;C;D;C;C;E;E;A;E;D;E;C;|102;X3;ZAHRATUL ULUMIYAH;10397;KIMIA 10;17/8;68;Selesai;'E;C;B;C;C;E;C;D;B;D;C;C;A;C;C;D;C;C;E;E;C;E;D;E;C;|103;X3;ZITA CAHAYA GUSTI;10398;KIMIA 10;14/11;56;Selesai;'B;C;A;C;C;E;C;D;D;D;C;A;B;C;C;D;D;C;B;E;C;E;D;E;C;|104;X4;ALDO SAPUTRA;10401;KIMIA 10;10/15;40;Selesai;'B;B;C;D;A;E;C;C;E;D;C;D;A;C;C;A;B;C;E;E;D;E;B;E;E;|105;X4;ALEX DESTIAN AFANDI;10402;KIMIA 10;16/9;64;Selesai;'A;C;B;B;C;B;C;D;C;D;C;B;B;C;C;D;C;A;E;E;A;E;D;E;C;|106;X4;ANA SYAFIRATUL QIRANI;10403;KIMIA 10;16/9;64;Selesai;'B;C;B;D;B;D;C;D;C;E;C;D;D;E;C;D;C;C;E;E;A;E;D;E;C;|107;X4;ANGGUN PUTRI LESTARI;10404;KIMIA 10;20/5;80;Selesai;'D;D;B;A;C;E;C;D;E;E;C;D;B;C;C;D;C;C;E;E;A;E;D;E;C;|108;X4;ARJUNA REZKY WAHYUDIKA;10405;KIMIA 10;16/9;64;Selesai;'C;B;B;B;C;E;C;D;D;D;C;B;A;C;C;A;C;C;E;E;A;E;D;E;C;|109;X4;BINTANG DHUANDIKA;10406;KIMIA 10;14/11;56;Selesai;'B;D;B;E;A;A;C;D;C;D;C;C;D;C;C;D;C;C;C;E;A;E;D;E;C;|110;X4;CARINE AVRIL AMEGA;10407;KIMIA 10;20/5;80;Selesai;'D;C;A;A;C;E;C;D;B;A;C;D;B;E;C;D;C;C;E;E;A;A;D;E;C;|Kunci No : 1001 tidak adaKunci No : 1002 tidak adaKunci No : 1003 tidak adaKunci No : 1004 tidak adaKunci No : 1005 tidak adaKunci No : 17001 tidak adaKunci No : 17002 tidak adaKunci No : 18002 tidak adaKunci No : 18003 tidak adaKunci No : 19004 tidak adaKunci No : 19005 tidak adaKunci No : 20003 tidak adaKunci No : 207001 tidak adaKunci No : 21001 tidak adaKunci No : 21002 tidak adaKunci No : 21004 tidak adaKunci No : 22001 tidak adaKunci No : 22005 tidak adaKunci No : 23002 tidak adaKunci No : 23004 tidak adaKunci No : 24001 tidak adaKunci No : 24003 tidak adaKunci No : 25002 tidak adaKunci No : 25004 tidak adaKunci No : 26 tidak adaKunci No : 26001 tidak adaKunci No : 26002 tidak adaKunci No : 26003 tidak adaKunci No : 27 tidak adaKunci No : 27001 tidak adaKunci No : 27002 tidak adaKunci No : 27003 tidak adaKunci No : 27004 tidak adaKunci No : 27005 tidak ada111;X4;CICILLIA EKA RAHYAN NOVITA;10408;KIMIA 10;4/54;16;Selesai;'A;A;A;A;B;E;A;C;A;C;E;C;D;D;A;B;A;A;A;A;A;A;A;A;A;|112;X4;DESI NOVITA SARI;10409;KIMIA 10;19/6;76;Selesai;'D;C;A;A;C;E;D;D;B;A;C;D;B;C;C;D;C;C;E;E;A;E;D;E;C;|113;X4;DINDA AYU PUTRI RAMADHANI;10410;KIMIA 10;17/8;68;Selesai;'B;C;B;C;C;E;C;D;C;E;C;B;B;D;C;D;C;C;E;E;A;E;D;E;C;|114;X4;EXCEL KORNELYEV AHMED ZIDAN;10411;KIMIA 10;3/22;12;Selesai;'A;A;B;D;B;A;D;E;A;A;E;C;A;A;A;A;A;A;A;C;A;B;C;C;E;|115;X4;KARENINA ADESTYA SEKAR BAWANA;10412;KIMIA 10;21/4;84;Selesai;'D;B;B;B;C;E;C;D;B;D;C;D;B;C;C;D;C;C;E;E;A;E;D;E;C;|116;X4;Kirenia Ramadani Putri;10413;KIMIA 10;19/6;76;Selesai;'B;C;B;C;C;E;C;D;C;D;C;B;B;E;C;D;C;C;E;E;A;E;D;E;C;|117;X4;MAYA MARISKA;10414;KIMIA 10;13/12;52;Selesai;'B;D;B;D;B;E;C;A;C;D;C;A;A;C;C;D;E;E;D;B;A;E;D;E;C;|118;X4;MICHA SASIKIRANA RAMADHANI;10415;KIMIA 10;17/8;68;Selesai;'C;C;B;D;C;E;C;D;C;E;C;B;B;C;C;D;C;C;E;E;A;E;D;E;C;|119;X4;MILDA AULIYA ARUM ROWANSYAH;10416;KIMIA 10;17/8;68;Selesai;'D;C;B;D;C;C;C;D;C;E;C;A;B;C;C;D;C;C;E;E;A;E;D;E;C;|120;X4;MOH. IQBAL MAULANA ANAMI;10417;KIMIA 10;22/3;88;Selesai;'D;A;B;A;C;E;C;D;C;D;C;D;B;C;C;D;C;C;E;E;A;E;D;E;C;|121;X4;MOH. KHORUL ANAM;10418;KIMIA 10;16/9;64;Selesai;'C;A;B;A;B;C;C;D;C;C;C;A;A;C;C;D;C;C;E;E;A;E;D;E;C;|122;X4;MOHAMAT FAUZEN;10419;KIMIA 10;16/9;64;Selesai;'B;D;B;D;B;E;C;D;C;E;C;B;B;C;C;D;C;C;E;E;A;E;D;E;C;|123;X4;MOHAMMAD ERLANGGA PUTRA IRWANSYAH;10420;KIMIA 10;9/16;36;Selesai;'E;B;E;B;D;C;C;D;C;E;C;E;B;C;C;D;E;D;D;E;D;A;D;E;C;|124;X4;MUHAMMAD RIDHOI;10422;KIMIA 10;11/14;44;Selesai;'C;E;B;D;C;D;C;E;C;D;C;E;B;C;C;E;D;E;E;E;C;E;C;E;C;|125;X4;Nadia Virsa Aulia;10423;KIMIA 10;17/8;68;Selesai;'C;B;A;B;C;E;C;D;D;D;C;A;B;C;C;D;C;C;E;E;A;E;D;E;C;|126;X4;NADIN LAURA;10424;KIMIA 10;20/5;80;Selesai;'D;E;B;A;C;E;C;D;E;A;C;D;B;C;C;D;C;C;E;E;A;E;D;E;C;|127;X4;NEFALYA CINTIA BELLA;10425;KIMIA 10;22/3;88;Selesai;'D;E;B;A;C;E;C;D;B;D;C;D;B;C;C;D;C;C;E;E;A;E;D;E;C;|128;X4;PUTRI NURDY SITI FATIMAH;10427;KIMIA 10;18/7;72;Selesai;'C;D;B;A;C;D;C;D;C;D;C;C;B;C;C;D;C;C;E;E;A;E;D;E;C;|129;X4;REVA ELVINA PUTRI;10428;KIMIA 10;16/9;64;Selesai;'D;C;B;D;C;D;C;D;B;D;C;D;B;C;C;D;B;C;D;B;E;A;C;E;C;|130;X4;SANDY ALDI IRWAN SYAH;10429;KIMIA 10;8/17;32;Selesai;'B;B;E;D;E;E;C;C;C;D;C;B;A;C;C;A;E;B;E;D;E;E;B;E;D;|131;X4;SHINTA MAULIDYA;10430;KIMIA 10;19/6;76;Selesai;'D;C;B;D;C;E;C;D;C;D;C;D;B;C;C;D;C;C;A;E;A;E;D;E;C;|132;X4;SHOFIA NADIFATUL ZAHRO;10431;KIMIA 10;10/15;40;Selesai;'B;C;A;C;A;E;C;E;B;A;C;D;A;C;C;E;A;B;E;C;D;B;D;E;C;|133;X4;SINDI MAULIDIA PUTRI;10432;KIMIA 10;17/8;68;Selesai;'C;B;B;B;C;E;C;D;B;A;C;A;B;C;C;D;C;C;A;E;A;E;D;E;C;|134;X4;UNZILA ANNURIL AMAMI;10433;KIMIA 10;16/9;64;Selesai;'B;B;B;B;B;E;C;D;C;E;C;C;B;C;C;D;C;C;E;E;A;E;D;E;C;|135;X4;YAQIYATUL FACHIROH;10434;KIMIA 10;16/9;64;Selesai;'B;B;B;D;B;E;C;D;C;E;C;C;B;C;C;D;C;C;E;E;A;E;D;E;C;|136;X5;ADIS MAULANA SATRIANTAMA HARTONO;10501;KIMIA 10;3/22;12;Selesai;'A;D;D;B;E;E;D;A;A;B;A;E;E;D;D;D;B;C;B;A;D;A;C;B;B;|137;X5;AHMAD FAKURROHIM;10502;KIMIA 10;16/9;64;Selesai;'C;C;A;B;D;E;C;D;D;D;C;B;B;C;C;D;C;C;E;E;A;E;D;E;C;|138;X5;AIRA NUZULUL AINI;10503;KIMIA 10;9/16;36;Selesai;'D;B;D;A;A;D;C;A;A;E;C;E;A;C;C;E;C;E;D;C;A;A;D;A;C;|139;X5;ALILATUS SOFIYAH;10504;KIMIA 10;17/8;68;Selesai;'C;C;B;C;C;E;C;D;C;D;C;B;B;C;C;D;C;B;E;E;A;E;D;E;C;|140;X5;ARGA SAPUTRA;10505;KIMIA 10;11/14;44;Selesai;'B;B;B;D;C;A;C;B;B;A;C;B;B;C;C;D;B;A;E;E;D;B;E;E;C;|141;X5;AULIA AGUSTIN;10506;KIMIA 10;15/10;60;Selesai;'D;C;A;C;C;E;C;D;B;D;C;A;D;C;C;D;D;E;E;E;B;E;D;E;C;|142;X5;AVAN ALEXANDRI ALCEDO;10508;KIMIA 10;17/8;68;Selesai;'C;E;B;B;C;E;C;D;C;D;C;B;B;C;C;D;C;C;E;E;E;E;D;E;C;|143;X5;AYU NABILA TRISTANTI;10509;KIMIA 10;17/8;68;Selesai;'B;C;B;A;E;E;D;D;C;D;C;E;B;C;C;D;C;C;E;E;A;E;D;E;C;|144;X5;BEBI GALIA PUTRI;10510;KIMIA 10;18/7;72;Selesai;'A;C;B;C;C;E;C;D;D;E;C;D;B;C;C;D;C;C;E;E;A;E;D;E;C;|145;X5;CEYZHA PUTRI AURA SALVANA;10511;KIMIA 10;18/7;72;Selesai;'C;C;B;B;C;E;D;D;C;D;C;B;B;E;C;D;C;C;E;E;A;E;D;E;C;|146;X5;Diva Jessica Maharani;10512;KIMIA 10;21/4;84;Selesai;'D;B;B;E;C;E;C;D;B;D;C;D;B;C;C;D;C;C;E;E;A;E;D;E;C;|147;X5;Ega Octavian Tirsa;10513;KIMIA 10;13/12;52;Selesai;'C;B;B;B;C;E;C;B;B;A;C;D;B;C;C;C;B;C;E;E;D;B;E;E;C;|148;X5;FADLI MAULANA UTAMA;10514;KIMIA 10;20/5;80;Selesai;'D;B;B;A;C;E;C;D;B;D;C;B;B;C;C;D;B;C;E;E;A;E;D;E;C;|149;X5;FEBRIE AQILA ZACKY;10515;KIMIA 10;17/8;68;Selesai;'C;C;B;A;C;E;C;D;D;E;C;B;C;C;C;D;C;C;E;E;A;E;D;E;C;|150;X5;FINA DWI JAYANTI;10516;KIMIA 10;14/11;56;Selesai;'B;C;B;A;C;E;C;D;C;E;C;B;D;C;B;D;C;B;E;C;E;E;D;E;C;|151;X5;GALEH RIDHO PUTRA;10517;KIMIA 10;12/13;48;Selesai;'A;A;A;D;B;E;C;E;C;D;C;A;A;C;C;B;E;B;E;E;A;E;D;E;C;|152;X5;GERRY SAPUTRA;10518;KIMIA 10;15/10;60;Selesai;'C;C;B;D;C;D;C;D;B;D;C;B;B;C;C;D;C;E;B;E;E;E;D;E;C;|153;X5;GRISELDA ZAHRA;10519;KIMIA 10;21/4;84;Selesai;'D;A;B;C;C;E;C;D;C;D;C;D;B;C;C;D;C;C;E;E;A;E;D;E;C;|154;X5;HENDI FEBIANANDA PUTRA;10520;KIMIA 10;16/9;64;Selesai;'C;E;B;C;C;E;C;D;B;D;C;B;B;C;C;D;A;A;D;B;D;E;D;E;C;|155;X5;HENSEN ERLANDO;10521;KIMIA 10;15/10;60;Selesai;'B;C;E;A;D;E;C;D;D;D;C;D;B;C;C;B;D;A;E;E;A;E;D;E;C;|156;X5;HEVEN NIKA AURORA;10522;KIMIA 10;19/6;76;Selesai;'D;A;B;A;C;D;C;D;C;E;C;B;B;C;C;D;C;C;E;E;A;E;D;E;C;|157;X5;IMA RAHMAWATI;10523;KIMIA 10;18/7;72;Selesai;'D;E;B;B;C;E;C;D;D;E;C;B;B;C;C;D;C;C;E;E;A;E;D;E;C;|158;X5;INTAN WARDATURRYHAN;10524;KIMIA 10;8/17;32;Selesai;'D;E;E;D;B;E;C;B;C;D;A;B;B;A;A;E;C;C;D;D;B;B;E;D;C;|159;X5;JIMMI BINTANG DEFRINO;10525;KIMIA 10;15/10;60;Selesai;'C;C;B;C;C;E;C;D;C;D;C;B;B;C;C;D;C;E;A;E;C;E;D;E;C;|160;X5;KHARISMA MAULIDIA ERPRIANI;10526;KIMIA 10;14/11;56;Selesai;'B;C;B;A;C;D;C;D;C;E;C;B;D;C;C;D;C;E;E;E;E;E;D;E;C;|161;X5;MAHARDIKA HAFIZ FIRDAUS;10527;KIMIA 10;17/8;68;Selesai;'C;C;B;B;C;A;C;D;C;D;C;A;B;C;C;D;C;C;E;E;A;E;D;E;C;|162;X5;MANAH SETITI DWIRATRI ZYULKARNAYN;10528;KIMIA 10;19/6;76;Selesai;'D;A;B;E;C;E;C;D;D;D;C;D;A;C;C;D;D;C;E;E;A;E;D;E;C;|163;X5;MOHAMAD IQBAL RADIAN;10529;KIMIA 10;20/5;80;Selesai;'D;A;B;B;C;E;C;C;B;D;C;A;B;C;C;D;C;C;E;E;A;E;D;E;C;|164;X5;NAFIS SYAZA SALSABILA;10530;KIMIA 10;9/16;36;Selesai;'B;C;D;D;B;D;D;A;E;E;C;B;B;C;C;A;C;E;E;B;D;E;C;E;C;|165;X5;NOVA AULYA;10531;KIMIA 10;5/20;20;Selesai;'A;A;D;D;E;D;E;C;D;D;D;E;C;E;D;A;A;C;E;E;B;A;A;A;D;|166;X5;NOVI WULANDARI;10532;KIMIA 10;12/13;48;Selesai;'A;C;E;D;B;D;C;B;C;D;C;E;B;C;C;D;D;B;E;B;A;E;C;E;C;|167;X5;REISSA FIDELA NITYASARI;10533;KIMIA 10;11/14;44;Selesai;'A;C;E;D;B;D;C;B;E;D;C;B;B;C;C;D;D;B;E;B;A;A;C;E;C;|168;X6;AFRIDA FAIZATUL JANNAH;10601;KIMIA 10;13/12;52;Selesai;'D;B;B;D;C;D;C;D;C;E;C;A;D;C;C;D;C;E;B;E;E;E;D;E;C;|169;X6;AHMAD ENGGAR LINGGA SAPUTRA;10602;KIMIA 10;20/5;80;Selesai;'D;A;A;A;C;E;D;D;B;D;C;D;A;C;C;D;D;C;E;B;A;E;D;E;C;|170;X6;ARSITA FEBRIYANTI AGUSTIN;10603;KIMIA 10;11/14;44;Selesai;'B;B;A;D;C;D;C;B;C;E;C;E;A;C;C;D;C;C;E;E;C;E;E;E;C;|171;X6;CAHAYA JESICA AYUDIA;10604;KIMIA 10;18/7;72;Selesai;'C;B;A;B;C;E;C;D;B;D;C;A;B;C;C;D;C;C;E;E;A;E;D;E;C;|172;X6;HALIMATUS SYADIYAH BAHAR;10606;KIMIA 10;12/13;48;Selesai;'C;C;B;D;D;E;E;D;E;E;B;A;B;D;C;C;D;C;E;E;A;E;D;E;C;|173;X6;MAULANA AZIZ IBRAHIM;10607;KIMIA 10;21/4;84;Selesai;'D;A;B;A;C;E;C;D;C;D;C;D;A;C;C;D;C;C;E;E;A;E;D;E;C;|174;X6;MOH. CHARIS YULIANTO;10608;KIMIA 10;22/3;88;Selesai;'C;A;B;B;C;E;C;D;B;D;C;D;B;E;C;D;C;C;E;E;A;E;D;E;C;|175;X6;MOHAMMAD AL ZARIZKI MUSYAFA;10609;KIMIA 10;14/11;56;Selesai;'A;A;B;D;C;D;C;D;C;E;C;B;B;C;C;B;E;E;D;B;A;E;D;E;C;|176;X6;MOHAMMAD ALI MASHAR;10610;KIMIA 10;19/6;76;Selesai;'D;E;B;A;C;E;C;E;B;D;C;D;B;C;C;D;A;E;E;B;E;E;D;E;C;|177;X6;NABILA FAHRA SYAFAULLAH;10611;KIMIA 10;18/7;72;Selesai;'C;B;A;B;C;E;C;D;B;D;C;A;B;C;C;D;C;C;E;E;A;E;D;E;C;|178;X6;NASYA MAULIDA KUSUMA ISKANDAR;10612;KIMIA 10;19/6;76;Selesai;'D;A;B;B;C;E;C;D;B;D;C;D;B;C;C;D;C;A;E;E;B;E;D;C;C;|179;X6;OKTA BELLA NAISILA PUTRI;10613;KIMIA 10;20/5;80;Selesai;'A;E;C;A;C;E;C;D;B;D;C;D;B;C;C;D;C;C;E;E;A;E;D;E;C;|180;X6;Phiana Vita Ramadhani;10614;KIMIA 10;11/14;44;Selesai;'C;B;B;D;C;D;C;D;C;E;C;A;B;C;C;A;E;E;E;B;D;A;C;E;C;|181;X6;Putri Nia Wulandari;10615;KIMIA 10;13/12;52;Selesai;'B;A;B;D;C;E;C;D;C;D;C;A;D;C;C;D;D;E;E;E;C;C;B;E;C;|182;X6;RACHEL ERVIO MAULINDA;10616;KIMIA 10;16/9;64;Selesai;'C;C;B;B;C;E;C;A;B;D;C;B;A;C;C;D;C;B;E;E;A;E;D;E;C;|183;X6;REGITA AYU ARINZHA;10617;KIMIA 10;18/7;72;Selesai;'C;B;B;B;C;E;C;D;D;D;C;A;B;C;C;D;C;C;E;E;A;E;D;E;C;|184;X6;RENDY MARGADYATAMA;10618;KIMIA 10;20/5;80;Selesai;'D;E;C;A;C;E;C;D;B;D;C;D;B;C;C;D;A;C;E;E;A;E;D;E;C;|185;X6;RIZAL IDZAFFI WISAKSONO;10619;KIMIA 10;16/9;64;Selesai;'D;B;B;A;B;D;C;D;C;D;C;D;D;C;C;C;C;D;E;E;A;E;D;E;C;|186;X6;SALSABILA NAILAH MAHYA ASYARI;10620;KIMIA 10;19/6;76;Selesai;'D;C;B;B;C;E;B;D;C;D;C;D;B;C;C;D;C;C;E;E;A;E;D;E;C;|187;X6;SALSABYLA ILVIE YUSROH;10621;KIMIA 10;16/9;64;Selesai;'D;C;B;C;C;E;C;D;A;D;A;A;B;C;C;D;C;E;B;E;A;E;D;E;C;|188;X6;Selvya Putri Ramadhani;10622;KIMIA 10;21/4;84;Selesai;'D;A;C;A;C;E;C;D;A;D;C;D;B;C;C;D;C;C;E;E;A;E;D;E;C;|189;X6;SEPTA LISA RAMADANI;10623;KIMIA 10;17/8;68;Selesai;'D;A;C;A;B;D;C;D;A;E;C;D;D;E;C;D;C;C;E;E;A;E;D;C;C;|190;X6;SETYO ADE NUGROHO;10624;KIMIA 10;20/5;80;Selesai;'D;A;B;C;C;E;C;D;E;A;C;D;B;C;C;D;C;C;E;E;A;E;D;E;C;|191;X6;SHERLYCA OKTAVIA SUJATMIKO;10625;KIMIA 10;18/7;72;Selesai;'C;E;A;A;C;E;C;D;D;D;C;D;A;C;C;D;C;C;E;E;A;E;D;E;C;|192;X6;Soni Hermawan Sasongko;10626;KIMIA 10;15/10;60;Selesai;'D;E;B;B;C;E;C;E;B;D;C;D;A;C;C;D;A;E;E;B;E;E;D;C;D;|193;X6;SYAKILA MAHARANI ISMAIL;10627;KIMIA 10;22/3;88;Selesai;'D;E;B;A;C;E;C;D;B;D;C;D;B;C;C;D;C;C;E;E;A;E;D;E;C;|194;X6;THREE LUANA DIONE;10628;KIMIA 10;18/7;72;Selesai;'C;B;B;B;C;E;C;D;B;D;C;B;C;C;C;D;C;C;E;E;A;E;D;E;C;|195;X6;Zahra Aera Putri Rahmawati;10629;KIMIA 10;19/6;76;Selesai;'C;B;B;B;C;E;C;D;B;D;C;B;B;C;C;D;C;C;E;E;A;E;D;E;C;|196;X6;ZENA ANGEL STEFANI;10630;KIMIA 10;23/2;92;Selesai;'D;A;C;A;C;E;C;D;A;D;C;D;B;E;C;D;C;C;E;B;A;E;D;E;C;|197;X6;YUNI SAIDAH SIREGAR;10631;KIMIA 10;17/8;68;Selesai;'B;A;B;A;B;D;C;D;D;E;C;D;A;C;C;D;C;C;E;E;A;E;D;E;C;|198;X7;ADINDA DHARMA SANTI;10701;KIMIA 10;14/11;56;Selesai;'B;B;B;D;A;D;C;D;B;D;C;D;B;C;C;B;C;E;E;E;C;E;E;E;C;|199;X7;CITRA FITRI LESTARI;10702;KIMIA 10;17/8;68;Selesai;'B;B;B;D;C;D;C;D;B;D;C;D;B;C;D;C;C;C;E;E;A;E;D;E;C;|200;X7;Desta Pandu Wiyono;10703;KIMIA 10;15/10;60;Selesai;'C;B;A;D;C;B;C;D;C;E;C;B;B;C;C;D;C;C;E;C;A;E;D;E;C;|201;X7;DINA NUR MAULIDA;10704;KIMIA 10;19/6;76;Selesai;'C;B;B;D;C;E;C;D;B;D;C;E;B;C;C;D;C;C;E;E;A;E;D;E;C;|202;X7;Farel Maulidi;10705;KIMIA 10;16/9;64;Selesai;'A;C;D;E;A;A;C;D;D;D;C;D;B;C;C;D;C;C;E;E;A;E;D;E;C;|203;X7;KEYSA NADIRA ALFIA;10707;KIMIA 10;18/7;72;Selesai;'B;B;B;D;C;D;C;D;B;D;C;D;B;C;C;B;C;C;E;C;A;E;D;E;C;|204;X7;KUNKAIRA CANTIKA;10708;KIMIA 10;17/8;68;Selesai;'C;E;A;A;C;A;C;B;B;A;C;D;A;C;C;D;C;C;E;B;A;E;D;E;C;|205;X7;LELI AGUSTINA;10709;KIMIA 10;20/5;80;Selesai;'D;D;B;C;C;E;C;D;B;D;C;B;B;C;C;D;C;C;E;E;A;E;D;E;C;|206;X7;LESTARI DININGSIH;10710;KIMIA 10;19/6;76;Selesai;'D;E;B;B;C;E;C;D;B;D;C;A;B;C;D;D;C;C;E;E;A;E;D;E;C;|207;X7;LEVIATUL KHOTIMAH;10711;KIMIA 10;20/5;80;Selesai;'C;B;A;B;C;E;C;D;B;D;C;D;B;C;C;D;C;C;E;B;A;E;D;E;C;|208;X7;LUTFIA RAHMAWATI;10712;KIMIA 10;16/9;64;Selesai;'C;A;B;C;C;D;C;D;C;E;C;A;D;C;C;D;C;C;E;E;A;E;D;E;C;|209;X7;MOH. AKIL JIHAR RAMADAN;10713;KIMIA 10;20/5;80;Selesai;'D;B;B;B;C;E;C;D;C;D;C;B;B;E;C;D;C;C;E;E;A;E;D;E;C;|210;X7;MOHAMAD FAHRI SEPTYAN ANDROMEDA;10714;KIMIA 10;15/10;60;Selesai;'B;C;C;D;A;A;C;D;C;D;C;B;B;C;C;D;C;C;E;E;A;E;D;E;C;|211;X7;MUTIA HIDAYATUNNISA;10715;KIMIA 10;18/7;72;Selesai;'E;A;B;C;C;A;C;D;B;D;C;A;B;C;E;D;C;C;E;E;A;E;D;E;C;|212;X7;NAZWA NUR ANGGRAINI;10716;KIMIA 10;14/11;56;Selesai;'B;D;B;D;B;D;C;D;C;E;C;B;B;C;C;D;C;B;E;C;A;E;D;E;C;|213;X7;NOVA PUTRI AULIA;10717;KIMIA 10;18/7;72;Selesai;'D;E;B;D;B;E;C;D;C;D;C;B;B;C;C;D;C;C;E;E;A;E;D;E;C;|214;X7;OI SHASIMEI VALLENCIA SECHAN;10718;KIMIA 10;17/8;68;Selesai;'C;B;B;D;C;E;C;D;C;E;C;B;B;C;C;D;C;C;E;E;A;E;D;E;C;|215;X7;RAFI ANAS MAULANA;10719;KIMIA 10;16/9;64;Selesai;'D;D;B;A;C;D;D;D;B;E;C;D;B;C;D;D;D;C;E;E;A;E;D;D;C;|216;X7;Revi El Vino Putra;10720;KIMIA 10;16/9;64;Selesai;'C;C;B;A;C;E;C;D;D;D;C;B;A;C;C;D;C;E;E;A;A;E;D;E;B;|217;X7;RINDI AYU SETYORATU;10721;KIMIA 10;17/8;68;Selesai;'D;B;A;C;C;E;D;D;C;D;C;D;D;C;C;D;C;C;E;E;A;E;D;E;C;|218;X7;Risma Dwitotti Hardiansa;10722;KIMIA 10;10/15;40;Selesai;'A;E;B;C;A;D;C;B;E;D;C;E;A;C;C;D;E;B;E;E;D;E;C;E;C;|219;X7;RULLY FIRMANSYAH;10723;KIMIA 10;4/21;16;Selesai;'D;C;C;D;E;C;A;C;E;D;A;E;E;D;E;E;E;C;A;D;D;C;D;B;B;|220;X7;SHEYLA RAMADHANI;10724;KIMIA 10;20/5;80;Selesai;'D;C;B;B;C;E;C;B;B;D;C;D;B;C;C;D;C;C;E;E;A;E;D;E;C;|221;X7;TIARA BERLIANA CANTIKA;10725;KIMIA 10;20/5;80;Selesai;'C;A;B;C;C;D;C;D;B;D;C;E;B;E;C;D;C;C;E;E;A;E;D;E;C;|222;X7;TIARA ZAHRA RAMADHANI;10726;KIMIA 10;18/7;72;Selesai;'D;C;B;B;C;E;C;D;C;D;C;B;D;C;C;D;C;C;E;E;A;E;D;E;C;|223;X7;WILDAN LESTA RAMADHAN;10727;KIMIA 10;8/17;32;Selesai;'C;B;A;C;C;C;C;D;A;D;C;E;A;C;C;B;D;C;A;E;D;C;C;B;C;|224;X7;WISNU EKA ARUM DANI;10728;KIMIA 10;6/19;24;Selesai;'A;A;E;E;B;D;D;D;E;B;C;B;C;A;C;C;C;B;A;B;C;B;C;D;A;|225;X7;YOGA PRATAMA;10729;KIMIA 10;3/22;12;Selesai;'B;B;E;B;B;D;E;C;B;D;C;A;E;A;A;C;D;B;D;C;B;B;B;D;D;|;;;;;;;</t>
  </si>
  <si>
    <t>Kunci No : 1001 tidak adaKunci No : 1002 tidak adaKunci No : 1003 tidak adaKunci No : 1004 tidak adaKunci No : 1005 tidak adaKunci No : 17001 tidak adaKunci No : 17002 tidak adaKunci No : 18002 tidak adaKunci No : 18003 tidak adaKunci No : 19004 tidak adaKunci No : 19005 tidak adaKunci No : 20003 tidak adaKunci No : 207001 tidak adaKunci No : 21001 tidak adaKunci No : 21002 tidak adaKunci No : 21004 tidak adaKunci No : 22001 tidak adaKunci No : 22005 tidak adaKunci No : 23002 tidak adaKunci No : 23004 tidak adaKunci No : 24001 tidak adaKunci No : 24003 tidak adaKunci No : 25002 tidak adaKunci No : 25004 tidak adaKunci No : 26 tidak adaKunci No : 26001 tidak adaKunci No : 26002 tidak adaKunci No : 26003 tidak adaKunci No : 27 tidak adaKunci No : 27001 tidak adaKunci No : 27002 tidak adaKunci No : 27003 tidak adaKunci No : 27004 tidak adaKunci No : 27005 tidak ada111</t>
  </si>
  <si>
    <t>112</t>
  </si>
  <si>
    <t>SUSULAN</t>
  </si>
  <si>
    <t>00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</si>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</sst>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58C89"/>
        <bgColor indexed="64"/>
      </patternFill>
    </fill>
    <fill>
      <patternFill patternType="solid">
        <fgColor rgb="FF77CC7A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2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0" fillId="12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tabSelected="1" zoomScale="120" zoomScaleNormal="120" workbookViewId="0">
      <selection activeCell="D13" sqref="D13:H13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27" t="s">
        <v>60</v>
      </c>
      <c r="C2" s="128"/>
      <c r="D2" s="128"/>
      <c r="E2" s="128"/>
      <c r="F2" s="128"/>
      <c r="G2" s="128"/>
      <c r="H2" s="129"/>
      <c r="J2" s="130" t="s">
        <v>22</v>
      </c>
      <c r="K2" s="130"/>
      <c r="L2" s="130"/>
      <c r="M2" s="130"/>
      <c r="N2" s="130"/>
      <c r="O2" s="130"/>
      <c r="Q2" s="104" t="s">
        <v>57</v>
      </c>
      <c r="R2" s="105"/>
      <c r="S2" s="105"/>
      <c r="T2" s="105"/>
      <c r="U2" s="106"/>
      <c r="X2" s="23" t="s">
        <v>32</v>
      </c>
      <c r="AA2" s="23" t="s">
        <v>54</v>
      </c>
      <c r="AC2" s="23">
        <f>IF(D14="Ya",1,0)</f>
        <v>1</v>
      </c>
      <c r="AD2" s="23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37" t="s">
        <v>773</v>
      </c>
      <c r="E3" s="137"/>
      <c r="F3" s="137"/>
      <c r="G3" s="137"/>
      <c r="H3" s="138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07"/>
      <c r="R3" s="108"/>
      <c r="S3" s="108"/>
      <c r="T3" s="108"/>
      <c r="U3" s="109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39">
        <v>12345</v>
      </c>
      <c r="E4" s="139"/>
      <c r="F4" s="139"/>
      <c r="G4" s="139"/>
      <c r="H4" s="140"/>
      <c r="I4" s="24"/>
      <c r="J4" s="14">
        <v>1</v>
      </c>
      <c r="K4" s="11" t="s">
        <v>775</v>
      </c>
      <c r="L4" s="11">
        <v>4</v>
      </c>
      <c r="M4" s="11"/>
      <c r="N4" s="11"/>
      <c r="O4" s="11"/>
      <c r="Q4" s="110"/>
      <c r="R4" s="111"/>
      <c r="S4" s="111"/>
      <c r="T4" s="111"/>
      <c r="U4" s="112"/>
      <c r="X4" s="24" t="s">
        <v>30</v>
      </c>
      <c r="Y4" s="23" t="s">
        <v>34</v>
      </c>
      <c r="Z4" s="24" t="s">
        <v>30</v>
      </c>
      <c r="AA4" s="23" t="str">
        <f>VLOOKUP($F$9,$Y$4:$Z$15,2,FALSE)</f>
        <v>06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41" t="s">
        <v>774</v>
      </c>
      <c r="E5" s="141"/>
      <c r="F5" s="141"/>
      <c r="G5" s="141"/>
      <c r="H5" s="142"/>
      <c r="J5" s="15">
        <v>2</v>
      </c>
      <c r="K5" s="12" t="s">
        <v>776</v>
      </c>
      <c r="L5" s="11">
        <v>4</v>
      </c>
      <c r="M5" s="12"/>
      <c r="N5" s="12"/>
      <c r="O5" s="12"/>
      <c r="Q5" s="113"/>
      <c r="R5" s="114"/>
      <c r="S5" s="114"/>
      <c r="T5" s="114"/>
      <c r="U5" s="115"/>
      <c r="X5" s="24" t="s">
        <v>31</v>
      </c>
      <c r="Y5" s="23" t="s">
        <v>35</v>
      </c>
      <c r="Z5" s="24" t="s">
        <v>31</v>
      </c>
      <c r="AC5" s="23" t="str">
        <f>D9</f>
        <v>05</v>
      </c>
      <c r="AD5" s="23" t="str">
        <f>AA4</f>
        <v>06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00" t="str">
        <f>D5</f>
        <v>KIMIA 10</v>
      </c>
      <c r="E6" s="100"/>
      <c r="F6" s="100"/>
      <c r="G6" s="100"/>
      <c r="H6" s="101"/>
      <c r="J6" s="15">
        <v>3</v>
      </c>
      <c r="K6" s="12" t="s">
        <v>777</v>
      </c>
      <c r="L6" s="11">
        <v>4</v>
      </c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00" t="s">
        <v>10</v>
      </c>
      <c r="E7" s="100"/>
      <c r="F7" s="100"/>
      <c r="G7" s="100"/>
      <c r="H7" s="101"/>
      <c r="J7" s="15">
        <v>4</v>
      </c>
      <c r="K7" s="12" t="s">
        <v>776</v>
      </c>
      <c r="L7" s="11">
        <v>4</v>
      </c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00" t="s">
        <v>91</v>
      </c>
      <c r="E8" s="100"/>
      <c r="F8" s="100"/>
      <c r="G8" s="100"/>
      <c r="H8" s="101"/>
      <c r="J8" s="15">
        <v>5</v>
      </c>
      <c r="K8" s="12" t="s">
        <v>778</v>
      </c>
      <c r="L8" s="11">
        <v>4</v>
      </c>
      <c r="M8" s="12"/>
      <c r="N8" s="12"/>
      <c r="O8" s="12"/>
      <c r="Q8" s="116" t="s">
        <v>58</v>
      </c>
      <c r="R8" s="117"/>
      <c r="S8" s="117"/>
      <c r="T8" s="117"/>
      <c r="U8" s="118"/>
      <c r="X8" s="24" t="s">
        <v>39</v>
      </c>
      <c r="Y8" s="23" t="s">
        <v>40</v>
      </c>
      <c r="Z8" s="24" t="s">
        <v>39</v>
      </c>
      <c r="AC8" s="23" t="str">
        <f>D10</f>
        <v>07</v>
      </c>
      <c r="AD8" s="23" t="str">
        <f>F10</f>
        <v>00</v>
      </c>
    </row>
    <row r="9" spans="2:31" x14ac:dyDescent="0.25">
      <c r="B9" s="4" t="s">
        <v>14</v>
      </c>
      <c r="C9" s="3" t="s">
        <v>9</v>
      </c>
      <c r="D9" s="97" t="s">
        <v>39</v>
      </c>
      <c r="E9" s="7" t="s">
        <v>11</v>
      </c>
      <c r="F9" s="6" t="s">
        <v>42</v>
      </c>
      <c r="G9" s="7" t="s">
        <v>11</v>
      </c>
      <c r="H9" s="9">
        <v>2025</v>
      </c>
      <c r="J9" s="15">
        <v>6</v>
      </c>
      <c r="K9" s="12" t="s">
        <v>779</v>
      </c>
      <c r="L9" s="11">
        <v>4</v>
      </c>
      <c r="M9" s="12"/>
      <c r="N9" s="12"/>
      <c r="O9" s="12"/>
      <c r="Q9" s="121" t="s">
        <v>1037</v>
      </c>
      <c r="R9" s="122"/>
      <c r="S9" s="122"/>
      <c r="T9" s="122"/>
      <c r="U9" s="123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43</v>
      </c>
      <c r="E10" s="7" t="s">
        <v>9</v>
      </c>
      <c r="F10" s="97" t="s">
        <v>1036</v>
      </c>
      <c r="G10" s="7"/>
      <c r="H10" s="8"/>
      <c r="J10" s="15">
        <v>7</v>
      </c>
      <c r="K10" s="12" t="s">
        <v>778</v>
      </c>
      <c r="L10" s="11">
        <v>4</v>
      </c>
      <c r="M10" s="12"/>
      <c r="N10" s="12"/>
      <c r="O10" s="12"/>
      <c r="Q10" s="121"/>
      <c r="R10" s="122"/>
      <c r="S10" s="122"/>
      <c r="T10" s="122"/>
      <c r="U10" s="123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90</v>
      </c>
      <c r="E11" s="102" t="s">
        <v>29</v>
      </c>
      <c r="F11" s="102"/>
      <c r="G11" s="102"/>
      <c r="H11" s="103"/>
      <c r="J11" s="15">
        <v>8</v>
      </c>
      <c r="K11" s="12" t="s">
        <v>775</v>
      </c>
      <c r="L11" s="11">
        <v>4</v>
      </c>
      <c r="M11" s="12"/>
      <c r="N11" s="12"/>
      <c r="O11" s="12"/>
      <c r="Q11" s="121"/>
      <c r="R11" s="122"/>
      <c r="S11" s="122"/>
      <c r="T11" s="122"/>
      <c r="U11" s="123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00">
        <v>25</v>
      </c>
      <c r="E12" s="100"/>
      <c r="F12" s="100"/>
      <c r="G12" s="100"/>
      <c r="H12" s="101"/>
      <c r="J12" s="15">
        <v>9</v>
      </c>
      <c r="K12" s="12" t="s">
        <v>777</v>
      </c>
      <c r="L12" s="11">
        <v>4</v>
      </c>
      <c r="M12" s="12"/>
      <c r="N12" s="12"/>
      <c r="O12" s="12"/>
      <c r="Q12" s="121"/>
      <c r="R12" s="122"/>
      <c r="S12" s="122"/>
      <c r="T12" s="122"/>
      <c r="U12" s="123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00">
        <v>25</v>
      </c>
      <c r="E13" s="100"/>
      <c r="F13" s="100"/>
      <c r="G13" s="100"/>
      <c r="H13" s="101"/>
      <c r="J13" s="15">
        <v>10</v>
      </c>
      <c r="K13" s="12" t="s">
        <v>775</v>
      </c>
      <c r="L13" s="11">
        <v>4</v>
      </c>
      <c r="M13" s="12"/>
      <c r="N13" s="12"/>
      <c r="O13" s="12"/>
      <c r="Q13" s="121"/>
      <c r="R13" s="122"/>
      <c r="S13" s="122"/>
      <c r="T13" s="122"/>
      <c r="U13" s="123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00" t="s">
        <v>17</v>
      </c>
      <c r="E14" s="100"/>
      <c r="F14" s="100"/>
      <c r="G14" s="100"/>
      <c r="H14" s="101"/>
      <c r="J14" s="15">
        <v>11</v>
      </c>
      <c r="K14" s="12" t="s">
        <v>778</v>
      </c>
      <c r="L14" s="11">
        <v>4</v>
      </c>
      <c r="M14" s="12"/>
      <c r="N14" s="12"/>
      <c r="O14" s="12"/>
      <c r="Q14" s="121"/>
      <c r="R14" s="122"/>
      <c r="S14" s="122"/>
      <c r="T14" s="122"/>
      <c r="U14" s="123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00" t="s">
        <v>17</v>
      </c>
      <c r="E15" s="100"/>
      <c r="F15" s="100"/>
      <c r="G15" s="100"/>
      <c r="H15" s="101"/>
      <c r="J15" s="15">
        <v>12</v>
      </c>
      <c r="K15" s="12" t="s">
        <v>775</v>
      </c>
      <c r="L15" s="11">
        <v>4</v>
      </c>
      <c r="M15" s="12"/>
      <c r="N15" s="12"/>
      <c r="O15" s="12"/>
      <c r="Q15" s="124"/>
      <c r="R15" s="125"/>
      <c r="S15" s="125"/>
      <c r="T15" s="125"/>
      <c r="U15" s="126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5">
        <v>13</v>
      </c>
      <c r="K16" s="12" t="s">
        <v>777</v>
      </c>
      <c r="L16" s="11">
        <v>4</v>
      </c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34" t="s">
        <v>28</v>
      </c>
      <c r="C17" s="135"/>
      <c r="D17" s="135"/>
      <c r="E17" s="135"/>
      <c r="F17" s="135"/>
      <c r="G17" s="135"/>
      <c r="H17" s="136"/>
      <c r="J17" s="15">
        <v>14</v>
      </c>
      <c r="K17" s="12" t="s">
        <v>779</v>
      </c>
      <c r="L17" s="11">
        <v>4</v>
      </c>
      <c r="M17" s="12"/>
      <c r="N17" s="12"/>
      <c r="O17" s="12"/>
      <c r="Q17" s="120" t="s">
        <v>59</v>
      </c>
      <c r="R17" s="120"/>
      <c r="S17" s="120"/>
      <c r="T17" s="120"/>
      <c r="U17" s="120"/>
      <c r="X17" s="23" t="s">
        <v>55</v>
      </c>
    </row>
    <row r="18" spans="2:25" ht="16.5" thickBot="1" x14ac:dyDescent="0.3">
      <c r="B18" s="132" t="s">
        <v>26</v>
      </c>
      <c r="C18" s="131"/>
      <c r="D18" s="131" t="s">
        <v>6</v>
      </c>
      <c r="E18" s="131"/>
      <c r="F18" s="131"/>
      <c r="G18" s="131" t="s">
        <v>27</v>
      </c>
      <c r="H18" s="133"/>
      <c r="J18" s="15">
        <v>15</v>
      </c>
      <c r="K18" s="12" t="s">
        <v>778</v>
      </c>
      <c r="L18" s="11">
        <v>4</v>
      </c>
      <c r="M18" s="12"/>
      <c r="N18" s="12"/>
      <c r="O18" s="12"/>
      <c r="Q18" s="119" t="str">
        <f ca="1">"Copyright © "&amp;YEAR(TODAY())&amp;" - Examschool"</f>
        <v>Copyright © 2025 - Examschool</v>
      </c>
      <c r="R18" s="119"/>
      <c r="S18" s="119"/>
      <c r="T18" s="119"/>
      <c r="U18" s="119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>
        <v>16</v>
      </c>
      <c r="K19" s="12" t="s">
        <v>775</v>
      </c>
      <c r="L19" s="11">
        <v>4</v>
      </c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5">
        <v>17</v>
      </c>
      <c r="K20" s="12" t="s">
        <v>778</v>
      </c>
      <c r="L20" s="11">
        <v>4</v>
      </c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>
        <v>18</v>
      </c>
      <c r="K21" s="12" t="s">
        <v>778</v>
      </c>
      <c r="L21" s="11">
        <v>4</v>
      </c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5">
        <v>19</v>
      </c>
      <c r="K22" s="12" t="s">
        <v>779</v>
      </c>
      <c r="L22" s="11">
        <v>4</v>
      </c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>
        <v>20</v>
      </c>
      <c r="K23" s="12" t="s">
        <v>777</v>
      </c>
      <c r="L23" s="11">
        <v>4</v>
      </c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5">
        <v>21</v>
      </c>
      <c r="K24" s="12" t="s">
        <v>776</v>
      </c>
      <c r="L24" s="11">
        <v>4</v>
      </c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>
        <v>22</v>
      </c>
      <c r="K25" s="12" t="s">
        <v>779</v>
      </c>
      <c r="L25" s="11">
        <v>4</v>
      </c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5">
        <v>23</v>
      </c>
      <c r="K26" s="12" t="s">
        <v>775</v>
      </c>
      <c r="L26" s="11">
        <v>4</v>
      </c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>
        <v>24</v>
      </c>
      <c r="K27" s="12" t="s">
        <v>779</v>
      </c>
      <c r="L27" s="11">
        <v>4</v>
      </c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5">
        <v>25</v>
      </c>
      <c r="K28" s="12" t="s">
        <v>778</v>
      </c>
      <c r="L28" s="11">
        <v>4</v>
      </c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/>
      <c r="K29" s="12"/>
      <c r="L29" s="12">
        <f>SUM(L4:L28)</f>
        <v>100</v>
      </c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5"/>
      <c r="K30" s="12"/>
      <c r="L30" s="12"/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/>
      <c r="K31" s="12"/>
      <c r="L31" s="12"/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5"/>
      <c r="K32" s="12"/>
      <c r="L32" s="12"/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/>
      <c r="K33" s="12"/>
      <c r="L33" s="12"/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5"/>
      <c r="K34" s="12"/>
      <c r="L34" s="12"/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/>
      <c r="K35" s="12"/>
      <c r="L35" s="12"/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5"/>
      <c r="K36" s="12"/>
      <c r="L36" s="12"/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/>
      <c r="K37" s="12"/>
      <c r="L37" s="12"/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5"/>
      <c r="K38" s="12"/>
      <c r="L38" s="12"/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/>
      <c r="K39" s="12"/>
      <c r="L39" s="12"/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/>
      <c r="K40" s="12"/>
      <c r="L40" s="12"/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/>
      <c r="K41" s="12"/>
      <c r="L41" s="12"/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/>
      <c r="K42" s="12"/>
      <c r="L42" s="12"/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/>
      <c r="K43" s="12"/>
      <c r="L43" s="12"/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/>
      <c r="K44" s="12"/>
      <c r="L44" s="12"/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/>
      <c r="K45" s="12"/>
      <c r="L45" s="12"/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5"/>
      <c r="K46" s="12"/>
      <c r="L46" s="12"/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5"/>
      <c r="K47" s="12"/>
      <c r="L47" s="12"/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5"/>
      <c r="K48" s="12"/>
      <c r="L48" s="12"/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5"/>
      <c r="K49" s="12"/>
      <c r="L49" s="12"/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5"/>
      <c r="K50" s="12"/>
      <c r="L50" s="12"/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5"/>
      <c r="K51" s="12"/>
      <c r="L51" s="12"/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5"/>
      <c r="K52" s="12"/>
      <c r="L52" s="12"/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5"/>
      <c r="K53" s="12"/>
      <c r="L53" s="12"/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5"/>
      <c r="K54" s="12"/>
      <c r="L54" s="12"/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5"/>
      <c r="K55" s="12"/>
      <c r="L55" s="12"/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/>
      <c r="K56" s="12"/>
      <c r="L56" s="12"/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/>
      <c r="K57" s="12"/>
      <c r="L57" s="12"/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/>
      <c r="K58" s="12"/>
      <c r="L58" s="12"/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/>
      <c r="K59" s="12"/>
      <c r="L59" s="12"/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/>
      <c r="K60" s="12"/>
      <c r="L60" s="12"/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/>
      <c r="K61" s="12"/>
      <c r="L61" s="12"/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/>
      <c r="K62" s="12"/>
      <c r="L62" s="12"/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/>
      <c r="K63" s="12"/>
      <c r="L63" s="12"/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/>
      <c r="K64" s="12"/>
      <c r="L64" s="12"/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/>
      <c r="K65" s="12"/>
      <c r="L65" s="12"/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/>
      <c r="K66" s="12"/>
      <c r="L66" s="12"/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/>
      <c r="K67" s="12"/>
      <c r="L67" s="12"/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/>
      <c r="K68" s="12"/>
      <c r="L68" s="12"/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/>
      <c r="K69" s="12"/>
      <c r="L69" s="12"/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/>
      <c r="K70" s="12"/>
      <c r="L70" s="12"/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/>
      <c r="K71" s="12"/>
      <c r="L71" s="12"/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/>
      <c r="K72" s="12"/>
      <c r="L72" s="12"/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/>
      <c r="K73" s="12"/>
      <c r="L73" s="12"/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/>
      <c r="K74" s="12"/>
      <c r="L74" s="12"/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/>
      <c r="K75" s="12"/>
      <c r="L75" s="12"/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/>
      <c r="K76" s="12"/>
      <c r="L76" s="12"/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/>
      <c r="K77" s="12"/>
      <c r="L77" s="12"/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/>
      <c r="K78" s="12"/>
      <c r="L78" s="12"/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/>
      <c r="K79" s="12"/>
      <c r="L79" s="12"/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/>
      <c r="K80" s="12"/>
      <c r="L80" s="12"/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/>
      <c r="K81" s="12"/>
      <c r="L81" s="12"/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/>
      <c r="K82" s="12"/>
      <c r="L82" s="12"/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/>
      <c r="K83" s="12"/>
      <c r="L83" s="12"/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/>
      <c r="K84" s="12"/>
      <c r="L84" s="12"/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/>
      <c r="K85" s="12"/>
      <c r="L85" s="12"/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/>
      <c r="K86" s="12"/>
      <c r="L86" s="12"/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/>
      <c r="K87" s="12"/>
      <c r="L87" s="12"/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/>
      <c r="K88" s="12"/>
      <c r="L88" s="12"/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/>
      <c r="K89" s="12"/>
      <c r="L89" s="12"/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/>
      <c r="K90" s="12"/>
      <c r="L90" s="12"/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/>
      <c r="K91" s="12"/>
      <c r="L91" s="12"/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/>
      <c r="K92" s="12"/>
      <c r="L92" s="12"/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/>
      <c r="K93" s="12"/>
      <c r="L93" s="12"/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/>
      <c r="K94" s="12"/>
      <c r="L94" s="12"/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/>
      <c r="K95" s="12"/>
      <c r="L95" s="12"/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/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algorithmName="SHA-512" hashValue="2m05kfLIbvRCapXukUjtpHWERB1igZ0uDcszBT8GNhTJub6wOmy+Xi9j7jNIHLGhh6O1Kp76OLWkaMEBZ8egcg==" saltValue="MQ5G+3aeEBfuNRjijnfSoA==" spinCount="100000" sheet="1" objects="1" scenarios="1" selectLockedCells="1"/>
  <mergeCells count="23">
    <mergeCell ref="B2:H2"/>
    <mergeCell ref="J2:O2"/>
    <mergeCell ref="D18:F18"/>
    <mergeCell ref="B18:C18"/>
    <mergeCell ref="G18:H18"/>
    <mergeCell ref="B17:H17"/>
    <mergeCell ref="D3:H3"/>
    <mergeCell ref="D4:H4"/>
    <mergeCell ref="D5:H5"/>
    <mergeCell ref="Q2:U3"/>
    <mergeCell ref="Q4:U5"/>
    <mergeCell ref="Q8:U8"/>
    <mergeCell ref="Q18:U18"/>
    <mergeCell ref="Q17:U17"/>
    <mergeCell ref="Q9:U15"/>
    <mergeCell ref="D14:H14"/>
    <mergeCell ref="D15:H15"/>
    <mergeCell ref="D6:H6"/>
    <mergeCell ref="D7:H7"/>
    <mergeCell ref="D8:H8"/>
    <mergeCell ref="D12:H12"/>
    <mergeCell ref="D13:H13"/>
    <mergeCell ref="E11:H11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topLeftCell="A198" zoomScale="90" zoomScaleNormal="90" workbookViewId="0">
      <selection activeCell="H201" sqref="H201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43" t="s">
        <v>61</v>
      </c>
      <c r="C2" s="143"/>
      <c r="D2" s="41" t="str">
        <f>COUNTA(C4:C4003)&amp;" Orang"</f>
        <v>226 Orang</v>
      </c>
      <c r="E2" s="67">
        <f>COUNTA(C4:C4003)</f>
        <v>226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4" t="s">
        <v>80</v>
      </c>
      <c r="N3" s="145"/>
      <c r="O3" s="145"/>
      <c r="P3" s="145"/>
      <c r="Q3" s="146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>
        <v>10101</v>
      </c>
      <c r="D4" s="82" t="s">
        <v>93</v>
      </c>
      <c r="E4" s="81" t="s">
        <v>544</v>
      </c>
      <c r="F4" s="94" t="s">
        <v>94</v>
      </c>
      <c r="G4" s="82" t="str">
        <f>J4</f>
        <v>Selesai</v>
      </c>
      <c r="H4" s="81">
        <v>1</v>
      </c>
      <c r="I4" s="81" t="str">
        <f>K4</f>
        <v>48</v>
      </c>
      <c r="J4" s="35" t="str">
        <f>IF(C4="","",IFERROR(INDEX(HASIL!$H:$H,MATCH(TEXT(C4,"0"),HASIL!D:D,0)),"Belum Login"))</f>
        <v>Selesai</v>
      </c>
      <c r="K4" s="36" t="str">
        <f>IF(C4="","",IFERROR(INDEX(HASIL!$G:$G,MATCH(TEXT(C4,"0"),HASIL!D:D,0)),"-"))</f>
        <v>48</v>
      </c>
      <c r="M4" s="147"/>
      <c r="N4" s="148"/>
      <c r="O4" s="148"/>
      <c r="P4" s="148"/>
      <c r="Q4" s="149"/>
      <c r="R4" s="45"/>
      <c r="S4" s="93">
        <f>IF(J4=$N$5,1,0)</f>
        <v>0</v>
      </c>
      <c r="T4" s="93">
        <f>IF(J4=$N$7,1,0)</f>
        <v>0</v>
      </c>
      <c r="U4" s="93">
        <f>IF(J4=$N$9,1,0)</f>
        <v>0</v>
      </c>
      <c r="V4" s="93">
        <f>IF(J4=$N$11,1,0)</f>
        <v>1</v>
      </c>
    </row>
    <row r="5" spans="2:22" ht="15" customHeight="1" x14ac:dyDescent="0.25">
      <c r="B5" s="83">
        <v>2</v>
      </c>
      <c r="C5" s="84">
        <v>10102</v>
      </c>
      <c r="D5" s="85" t="s">
        <v>96</v>
      </c>
      <c r="E5" s="84" t="s">
        <v>545</v>
      </c>
      <c r="F5" s="95" t="s">
        <v>94</v>
      </c>
      <c r="G5" s="82" t="str">
        <f t="shared" ref="G5:G68" si="0">J5</f>
        <v>Selesai</v>
      </c>
      <c r="H5" s="81">
        <v>1</v>
      </c>
      <c r="I5" s="81" t="str">
        <f t="shared" ref="I5:I68" si="1">K5</f>
        <v>80</v>
      </c>
      <c r="J5" s="37" t="str">
        <f>IF(C5="","",IFERROR(INDEX(HASIL!$H:$H,MATCH(TEXT(C5,"0"),HASIL!D:D,0)),"Belum Login"))</f>
        <v>Selesai</v>
      </c>
      <c r="K5" s="38" t="str">
        <f>IF(C5="","",IFERROR(INDEX(HASIL!$G:$G,MATCH(TEXT(C5,"0"),HASIL!D:D,0)),"-"))</f>
        <v>80</v>
      </c>
      <c r="M5" s="46"/>
      <c r="N5" s="150" t="s">
        <v>79</v>
      </c>
      <c r="O5" s="153" t="s">
        <v>9</v>
      </c>
      <c r="P5" s="153" t="str">
        <f>$S$4004&amp;" Orang"</f>
        <v>2 Orang</v>
      </c>
      <c r="Q5" s="47"/>
      <c r="R5" s="45"/>
      <c r="S5" s="93">
        <f t="shared" ref="S5:S68" si="2">IF(J5=$N$5,1,0)</f>
        <v>0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1</v>
      </c>
    </row>
    <row r="6" spans="2:22" ht="15.6" customHeight="1" x14ac:dyDescent="0.25">
      <c r="B6" s="80">
        <v>3</v>
      </c>
      <c r="C6" s="81">
        <v>10103</v>
      </c>
      <c r="D6" s="82" t="s">
        <v>98</v>
      </c>
      <c r="E6" s="81" t="s">
        <v>546</v>
      </c>
      <c r="F6" s="94" t="s">
        <v>94</v>
      </c>
      <c r="G6" s="82" t="str">
        <f t="shared" si="0"/>
        <v>Selesai</v>
      </c>
      <c r="H6" s="81">
        <v>1</v>
      </c>
      <c r="I6" s="81" t="str">
        <f t="shared" si="1"/>
        <v>68</v>
      </c>
      <c r="J6" s="37" t="str">
        <f>IF(C6="","",IFERROR(INDEX(HASIL!$H:$H,MATCH(TEXT(C6,"0"),HASIL!D:D,0)),"Belum Login"))</f>
        <v>Selesai</v>
      </c>
      <c r="K6" s="38" t="str">
        <f>IF(C6="","",IFERROR(INDEX(HASIL!$G:$G,MATCH(TEXT(C6,"0"),HASIL!D:D,0)),"-"))</f>
        <v>68</v>
      </c>
      <c r="M6" s="48"/>
      <c r="N6" s="151"/>
      <c r="O6" s="154"/>
      <c r="P6" s="154"/>
      <c r="Q6" s="49"/>
      <c r="R6" s="45"/>
      <c r="S6" s="93">
        <f t="shared" si="2"/>
        <v>0</v>
      </c>
      <c r="T6" s="93">
        <f t="shared" si="3"/>
        <v>0</v>
      </c>
      <c r="U6" s="93">
        <f t="shared" si="4"/>
        <v>0</v>
      </c>
      <c r="V6" s="93">
        <f t="shared" si="5"/>
        <v>1</v>
      </c>
    </row>
    <row r="7" spans="2:22" x14ac:dyDescent="0.25">
      <c r="B7" s="80">
        <v>4</v>
      </c>
      <c r="C7" s="84">
        <v>10104</v>
      </c>
      <c r="D7" s="85" t="s">
        <v>100</v>
      </c>
      <c r="E7" s="84" t="s">
        <v>547</v>
      </c>
      <c r="F7" s="95" t="s">
        <v>94</v>
      </c>
      <c r="G7" s="82" t="str">
        <f t="shared" si="0"/>
        <v>Selesai</v>
      </c>
      <c r="H7" s="81">
        <v>1</v>
      </c>
      <c r="I7" s="81" t="str">
        <f t="shared" si="1"/>
        <v>80</v>
      </c>
      <c r="J7" s="37" t="str">
        <f>IF(C7="","",IFERROR(INDEX(HASIL!$H:$H,MATCH(TEXT(C7,"0"),HASIL!D:D,0)),"Belum Login"))</f>
        <v>Selesai</v>
      </c>
      <c r="K7" s="38" t="str">
        <f>IF(C7="","",IFERROR(INDEX(HASIL!$G:$G,MATCH(TEXT(C7,"0"),HASIL!D:D,0)),"-"))</f>
        <v>80</v>
      </c>
      <c r="M7" s="50"/>
      <c r="N7" s="152" t="s">
        <v>78</v>
      </c>
      <c r="O7" s="155" t="s">
        <v>9</v>
      </c>
      <c r="P7" s="155" t="str">
        <f>$T$4004&amp;" Orang"</f>
        <v>0 Orang</v>
      </c>
      <c r="Q7" s="51"/>
      <c r="R7" s="45"/>
      <c r="S7" s="93">
        <f t="shared" si="2"/>
        <v>0</v>
      </c>
      <c r="T7" s="93">
        <f t="shared" si="3"/>
        <v>0</v>
      </c>
      <c r="U7" s="93">
        <f t="shared" si="4"/>
        <v>0</v>
      </c>
      <c r="V7" s="93">
        <f t="shared" si="5"/>
        <v>1</v>
      </c>
    </row>
    <row r="8" spans="2:22" x14ac:dyDescent="0.25">
      <c r="B8" s="83">
        <v>5</v>
      </c>
      <c r="C8" s="81">
        <v>10105</v>
      </c>
      <c r="D8" s="82" t="s">
        <v>102</v>
      </c>
      <c r="E8" s="81" t="s">
        <v>548</v>
      </c>
      <c r="F8" s="94" t="s">
        <v>94</v>
      </c>
      <c r="G8" s="82" t="str">
        <f t="shared" si="0"/>
        <v>Selesai</v>
      </c>
      <c r="H8" s="81">
        <v>1</v>
      </c>
      <c r="I8" s="81" t="str">
        <f t="shared" si="1"/>
        <v>64</v>
      </c>
      <c r="J8" s="37" t="str">
        <f>IF(C8="","",IFERROR(INDEX(HASIL!$H:$H,MATCH(TEXT(C8,"0"),HASIL!D:D,0)),"Belum Login"))</f>
        <v>Selesai</v>
      </c>
      <c r="K8" s="38" t="str">
        <f>IF(C8="","",IFERROR(INDEX(HASIL!$G:$G,MATCH(TEXT(C8,"0"),HASIL!D:D,0)),"-"))</f>
        <v>64</v>
      </c>
      <c r="M8" s="48"/>
      <c r="N8" s="151"/>
      <c r="O8" s="154"/>
      <c r="P8" s="154"/>
      <c r="Q8" s="49"/>
      <c r="R8" s="45"/>
      <c r="S8" s="93">
        <f t="shared" si="2"/>
        <v>0</v>
      </c>
      <c r="T8" s="93">
        <f t="shared" si="3"/>
        <v>0</v>
      </c>
      <c r="U8" s="93">
        <f t="shared" si="4"/>
        <v>0</v>
      </c>
      <c r="V8" s="93">
        <f>IF(J8=$N$11,1,0)</f>
        <v>1</v>
      </c>
    </row>
    <row r="9" spans="2:22" x14ac:dyDescent="0.25">
      <c r="B9" s="80">
        <v>6</v>
      </c>
      <c r="C9" s="84">
        <v>10106</v>
      </c>
      <c r="D9" s="85" t="s">
        <v>105</v>
      </c>
      <c r="E9" s="84" t="s">
        <v>549</v>
      </c>
      <c r="F9" s="95" t="s">
        <v>94</v>
      </c>
      <c r="G9" s="82" t="str">
        <f t="shared" si="0"/>
        <v>Selesai</v>
      </c>
      <c r="H9" s="81">
        <v>1</v>
      </c>
      <c r="I9" s="81" t="str">
        <f t="shared" si="1"/>
        <v>72</v>
      </c>
      <c r="J9" s="37" t="str">
        <f>IF(C9="","",IFERROR(INDEX(HASIL!$H:$H,MATCH(TEXT(C9,"0"),HASIL!D:D,0)),"Belum Login"))</f>
        <v>Selesai</v>
      </c>
      <c r="K9" s="38" t="str">
        <f>IF(C9="","",IFERROR(INDEX(HASIL!$G:$G,MATCH(TEXT(C9,"0"),HASIL!D:D,0)),"-"))</f>
        <v>72</v>
      </c>
      <c r="M9" s="50"/>
      <c r="N9" s="152" t="s">
        <v>70</v>
      </c>
      <c r="O9" s="155" t="s">
        <v>9</v>
      </c>
      <c r="P9" s="155" t="str">
        <f>$U$4004&amp;" Orang"</f>
        <v>5 Orang</v>
      </c>
      <c r="Q9" s="51"/>
      <c r="R9" s="45"/>
      <c r="S9" s="93">
        <f t="shared" si="2"/>
        <v>0</v>
      </c>
      <c r="T9" s="93">
        <f t="shared" si="3"/>
        <v>0</v>
      </c>
      <c r="U9" s="93">
        <f t="shared" si="4"/>
        <v>0</v>
      </c>
      <c r="V9" s="93">
        <f>IF(J9=$N$11,1,0)</f>
        <v>1</v>
      </c>
    </row>
    <row r="10" spans="2:22" x14ac:dyDescent="0.25">
      <c r="B10" s="80">
        <v>7</v>
      </c>
      <c r="C10" s="81">
        <v>10107</v>
      </c>
      <c r="D10" s="82" t="s">
        <v>107</v>
      </c>
      <c r="E10" s="81" t="s">
        <v>550</v>
      </c>
      <c r="F10" s="94" t="s">
        <v>94</v>
      </c>
      <c r="G10" s="82" t="str">
        <f t="shared" si="0"/>
        <v>Selesai</v>
      </c>
      <c r="H10" s="81">
        <v>1</v>
      </c>
      <c r="I10" s="81" t="str">
        <f t="shared" si="1"/>
        <v>76</v>
      </c>
      <c r="J10" s="37" t="str">
        <f>IF(C10="","",IFERROR(INDEX(HASIL!$H:$H,MATCH(TEXT(C10,"0"),HASIL!D:D,0)),"Belum Login"))</f>
        <v>Selesai</v>
      </c>
      <c r="K10" s="38" t="str">
        <f>IF(C10="","",IFERROR(INDEX(HASIL!$G:$G,MATCH(TEXT(C10,"0"),HASIL!D:D,0)),"-"))</f>
        <v>76</v>
      </c>
      <c r="M10" s="48"/>
      <c r="N10" s="151"/>
      <c r="O10" s="154"/>
      <c r="P10" s="154"/>
      <c r="Q10" s="49"/>
      <c r="R10" s="45"/>
      <c r="S10" s="93">
        <f t="shared" si="2"/>
        <v>0</v>
      </c>
      <c r="T10" s="93">
        <f t="shared" si="3"/>
        <v>0</v>
      </c>
      <c r="U10" s="93">
        <f t="shared" si="4"/>
        <v>0</v>
      </c>
      <c r="V10" s="93">
        <f t="shared" si="5"/>
        <v>1</v>
      </c>
    </row>
    <row r="11" spans="2:22" ht="15.6" customHeight="1" x14ac:dyDescent="0.25">
      <c r="B11" s="83">
        <v>8</v>
      </c>
      <c r="C11" s="84">
        <v>10108</v>
      </c>
      <c r="D11" s="85" t="s">
        <v>109</v>
      </c>
      <c r="E11" s="84" t="s">
        <v>551</v>
      </c>
      <c r="F11" s="95" t="s">
        <v>94</v>
      </c>
      <c r="G11" s="82" t="str">
        <f t="shared" si="0"/>
        <v>Selesai</v>
      </c>
      <c r="H11" s="81">
        <v>1</v>
      </c>
      <c r="I11" s="81" t="str">
        <f t="shared" si="1"/>
        <v>44</v>
      </c>
      <c r="J11" s="37" t="str">
        <f>IF(C11="","",IFERROR(INDEX(HASIL!$H:$H,MATCH(TEXT(C11,"0"),HASIL!D:D,0)),"Belum Login"))</f>
        <v>Selesai</v>
      </c>
      <c r="K11" s="38" t="str">
        <f>IF(C11="","",IFERROR(INDEX(HASIL!$G:$G,MATCH(TEXT(C11,"0"),HASIL!D:D,0)),"-"))</f>
        <v>44</v>
      </c>
      <c r="M11" s="50"/>
      <c r="N11" s="152" t="s">
        <v>77</v>
      </c>
      <c r="O11" s="155" t="s">
        <v>9</v>
      </c>
      <c r="P11" s="155" t="str">
        <f>$V$4004&amp;" Orang"</f>
        <v>219 Orang</v>
      </c>
      <c r="Q11" s="51"/>
      <c r="R11" s="45"/>
      <c r="S11" s="93">
        <f t="shared" si="2"/>
        <v>0</v>
      </c>
      <c r="T11" s="93">
        <f t="shared" si="3"/>
        <v>0</v>
      </c>
      <c r="U11" s="93">
        <f t="shared" si="4"/>
        <v>0</v>
      </c>
      <c r="V11" s="93">
        <f t="shared" si="5"/>
        <v>1</v>
      </c>
    </row>
    <row r="12" spans="2:22" ht="15.6" customHeight="1" thickBot="1" x14ac:dyDescent="0.3">
      <c r="B12" s="80">
        <v>9</v>
      </c>
      <c r="C12" s="81">
        <v>10109</v>
      </c>
      <c r="D12" s="82" t="s">
        <v>111</v>
      </c>
      <c r="E12" s="81" t="s">
        <v>552</v>
      </c>
      <c r="F12" s="94" t="s">
        <v>94</v>
      </c>
      <c r="G12" s="82" t="str">
        <f t="shared" si="0"/>
        <v>Selesai</v>
      </c>
      <c r="H12" s="81">
        <v>1</v>
      </c>
      <c r="I12" s="81" t="str">
        <f t="shared" si="1"/>
        <v>72</v>
      </c>
      <c r="J12" s="37" t="str">
        <f>IF(C12="","",IFERROR(INDEX(HASIL!$H:$H,MATCH(TEXT(C12,"0"),HASIL!D:D,0)),"Belum Login"))</f>
        <v>Selesai</v>
      </c>
      <c r="K12" s="38" t="str">
        <f>IF(C12="","",IFERROR(INDEX(HASIL!$G:$G,MATCH(TEXT(C12,"0"),HASIL!D:D,0)),"-"))</f>
        <v>72</v>
      </c>
      <c r="M12" s="52"/>
      <c r="N12" s="159"/>
      <c r="O12" s="160"/>
      <c r="P12" s="160"/>
      <c r="Q12" s="53"/>
      <c r="R12" s="45"/>
      <c r="S12" s="93">
        <f t="shared" si="2"/>
        <v>0</v>
      </c>
      <c r="T12" s="93">
        <f t="shared" si="3"/>
        <v>0</v>
      </c>
      <c r="U12" s="93">
        <f t="shared" si="4"/>
        <v>0</v>
      </c>
      <c r="V12" s="93">
        <f t="shared" si="5"/>
        <v>1</v>
      </c>
    </row>
    <row r="13" spans="2:22" x14ac:dyDescent="0.25">
      <c r="B13" s="80">
        <v>10</v>
      </c>
      <c r="C13" s="84">
        <v>10110</v>
      </c>
      <c r="D13" s="85" t="s">
        <v>113</v>
      </c>
      <c r="E13" s="84" t="s">
        <v>553</v>
      </c>
      <c r="F13" s="95" t="s">
        <v>94</v>
      </c>
      <c r="G13" s="82" t="str">
        <f t="shared" si="0"/>
        <v>Selesai</v>
      </c>
      <c r="H13" s="81">
        <v>1</v>
      </c>
      <c r="I13" s="81" t="str">
        <f t="shared" si="1"/>
        <v>68</v>
      </c>
      <c r="J13" s="37" t="str">
        <f>IF(C13="","",IFERROR(INDEX(HASIL!$H:$H,MATCH(TEXT(C13,"0"),HASIL!D:D,0)),"Belum Login"))</f>
        <v>Selesai</v>
      </c>
      <c r="K13" s="38" t="str">
        <f>IF(C13="","",IFERROR(INDEX(HASIL!$G:$G,MATCH(TEXT(C13,"0"),HASIL!D:D,0)),"-"))</f>
        <v>68</v>
      </c>
      <c r="M13" s="54"/>
      <c r="N13" s="54"/>
      <c r="O13" s="54"/>
      <c r="P13" s="54"/>
      <c r="Q13" s="55"/>
      <c r="R13" s="45"/>
      <c r="S13" s="93">
        <f t="shared" si="2"/>
        <v>0</v>
      </c>
      <c r="T13" s="93">
        <f t="shared" si="3"/>
        <v>0</v>
      </c>
      <c r="U13" s="93">
        <f t="shared" si="4"/>
        <v>0</v>
      </c>
      <c r="V13" s="93">
        <f t="shared" si="5"/>
        <v>1</v>
      </c>
    </row>
    <row r="14" spans="2:22" ht="15.75" thickBot="1" x14ac:dyDescent="0.3">
      <c r="B14" s="83">
        <v>11</v>
      </c>
      <c r="C14" s="81">
        <v>10111</v>
      </c>
      <c r="D14" s="82" t="s">
        <v>115</v>
      </c>
      <c r="E14" s="81" t="s">
        <v>554</v>
      </c>
      <c r="F14" s="94" t="s">
        <v>94</v>
      </c>
      <c r="G14" s="82" t="str">
        <f t="shared" si="0"/>
        <v>Selesai</v>
      </c>
      <c r="H14" s="81">
        <v>1</v>
      </c>
      <c r="I14" s="81" t="str">
        <f t="shared" si="1"/>
        <v>64</v>
      </c>
      <c r="J14" s="37" t="str">
        <f>IF(C14="","",IFERROR(INDEX(HASIL!$H:$H,MATCH(TEXT(C14,"0"),HASIL!D:D,0)),"Belum Login"))</f>
        <v>Selesai</v>
      </c>
      <c r="K14" s="38" t="str">
        <f>IF(C14="","",IFERROR(INDEX(HASIL!$G:$G,MATCH(TEXT(C14,"0"),HASIL!D:D,0)),"-"))</f>
        <v>64</v>
      </c>
      <c r="M14" s="56"/>
      <c r="N14" s="56"/>
      <c r="O14" s="45"/>
      <c r="P14" s="45"/>
      <c r="Q14" s="45"/>
      <c r="R14" s="45"/>
      <c r="S14" s="93">
        <f t="shared" si="2"/>
        <v>0</v>
      </c>
      <c r="T14" s="93">
        <f t="shared" si="3"/>
        <v>0</v>
      </c>
      <c r="U14" s="93">
        <f t="shared" si="4"/>
        <v>0</v>
      </c>
      <c r="V14" s="93">
        <f t="shared" si="5"/>
        <v>1</v>
      </c>
    </row>
    <row r="15" spans="2:22" x14ac:dyDescent="0.25">
      <c r="B15" s="80">
        <v>12</v>
      </c>
      <c r="C15" s="84">
        <v>10112</v>
      </c>
      <c r="D15" s="85" t="s">
        <v>117</v>
      </c>
      <c r="E15" s="84" t="s">
        <v>555</v>
      </c>
      <c r="F15" s="95" t="s">
        <v>94</v>
      </c>
      <c r="G15" s="82" t="str">
        <f t="shared" si="0"/>
        <v>Selesai</v>
      </c>
      <c r="H15" s="81">
        <v>1</v>
      </c>
      <c r="I15" s="81" t="str">
        <f t="shared" si="1"/>
        <v>72</v>
      </c>
      <c r="J15" s="37" t="str">
        <f>IF(C15="","",IFERROR(INDEX(HASIL!$H:$H,MATCH(TEXT(C15,"0"),HASIL!D:D,0)),"Belum Login"))</f>
        <v>Selesai</v>
      </c>
      <c r="K15" s="38" t="str">
        <f>IF(C15="","",IFERROR(INDEX(HASIL!$G:$G,MATCH(TEXT(C15,"0"),HASIL!D:D,0)),"-"))</f>
        <v>72</v>
      </c>
      <c r="M15" s="144" t="s">
        <v>57</v>
      </c>
      <c r="N15" s="145"/>
      <c r="O15" s="145"/>
      <c r="P15" s="145"/>
      <c r="Q15" s="146"/>
      <c r="R15" s="45"/>
      <c r="S15" s="93">
        <f t="shared" si="2"/>
        <v>0</v>
      </c>
      <c r="T15" s="93">
        <f t="shared" si="3"/>
        <v>0</v>
      </c>
      <c r="U15" s="93">
        <f t="shared" si="4"/>
        <v>0</v>
      </c>
      <c r="V15" s="93">
        <f t="shared" si="5"/>
        <v>1</v>
      </c>
    </row>
    <row r="16" spans="2:22" ht="15.75" thickBot="1" x14ac:dyDescent="0.3">
      <c r="B16" s="80">
        <v>13</v>
      </c>
      <c r="C16" s="81">
        <v>10113</v>
      </c>
      <c r="D16" s="82" t="s">
        <v>119</v>
      </c>
      <c r="E16" s="81" t="s">
        <v>556</v>
      </c>
      <c r="F16" s="94" t="s">
        <v>94</v>
      </c>
      <c r="G16" s="82" t="str">
        <f t="shared" si="0"/>
        <v>Selesai</v>
      </c>
      <c r="H16" s="81">
        <v>1</v>
      </c>
      <c r="I16" s="81" t="str">
        <f t="shared" si="1"/>
        <v>56</v>
      </c>
      <c r="J16" s="37" t="str">
        <f>IF(C16="","",IFERROR(INDEX(HASIL!$H:$H,MATCH(TEXT(C16,"0"),HASIL!D:D,0)),"Belum Login"))</f>
        <v>Selesai</v>
      </c>
      <c r="K16" s="38" t="str">
        <f>IF(C16="","",IFERROR(INDEX(HASIL!$G:$G,MATCH(TEXT(C16,"0"),HASIL!D:D,0)),"-"))</f>
        <v>56</v>
      </c>
      <c r="M16" s="156"/>
      <c r="N16" s="157"/>
      <c r="O16" s="157"/>
      <c r="P16" s="157"/>
      <c r="Q16" s="158"/>
      <c r="S16" s="93">
        <f t="shared" si="2"/>
        <v>0</v>
      </c>
      <c r="T16" s="93">
        <f t="shared" si="3"/>
        <v>0</v>
      </c>
      <c r="U16" s="93">
        <f t="shared" si="4"/>
        <v>0</v>
      </c>
      <c r="V16" s="93">
        <f t="shared" si="5"/>
        <v>1</v>
      </c>
    </row>
    <row r="17" spans="2:22" ht="15.75" thickTop="1" x14ac:dyDescent="0.25">
      <c r="B17" s="83">
        <v>14</v>
      </c>
      <c r="C17" s="84">
        <v>10114</v>
      </c>
      <c r="D17" s="85" t="s">
        <v>121</v>
      </c>
      <c r="E17" s="84" t="s">
        <v>557</v>
      </c>
      <c r="F17" s="95" t="s">
        <v>94</v>
      </c>
      <c r="G17" s="82" t="str">
        <f t="shared" si="0"/>
        <v>Selesai</v>
      </c>
      <c r="H17" s="81">
        <v>1</v>
      </c>
      <c r="I17" s="81" t="str">
        <f t="shared" si="1"/>
        <v>76</v>
      </c>
      <c r="J17" s="37" t="str">
        <f>IF(C17="","",IFERROR(INDEX(HASIL!$H:$H,MATCH(TEXT(C17,"0"),HASIL!D:D,0)),"Belum Login"))</f>
        <v>Selesai</v>
      </c>
      <c r="K17" s="38" t="str">
        <f>IF(C17="","",IFERROR(INDEX(HASIL!$G:$G,MATCH(TEXT(C17,"0"),HASIL!D:D,0)),"-"))</f>
        <v>76</v>
      </c>
      <c r="M17" s="57"/>
      <c r="N17" s="58"/>
      <c r="O17" s="58"/>
      <c r="P17" s="58"/>
      <c r="Q17" s="59"/>
      <c r="S17" s="93">
        <f t="shared" si="2"/>
        <v>0</v>
      </c>
      <c r="T17" s="93">
        <f t="shared" si="3"/>
        <v>0</v>
      </c>
      <c r="U17" s="93">
        <f t="shared" si="4"/>
        <v>0</v>
      </c>
      <c r="V17" s="93">
        <f t="shared" si="5"/>
        <v>1</v>
      </c>
    </row>
    <row r="18" spans="2:22" x14ac:dyDescent="0.25">
      <c r="B18" s="80">
        <v>15</v>
      </c>
      <c r="C18" s="84">
        <v>10115</v>
      </c>
      <c r="D18" s="85" t="s">
        <v>123</v>
      </c>
      <c r="E18" s="84" t="s">
        <v>558</v>
      </c>
      <c r="F18" s="95" t="s">
        <v>94</v>
      </c>
      <c r="G18" s="82" t="str">
        <f t="shared" si="0"/>
        <v>Selesai</v>
      </c>
      <c r="H18" s="81">
        <v>1</v>
      </c>
      <c r="I18" s="81" t="str">
        <f t="shared" si="1"/>
        <v>52</v>
      </c>
      <c r="J18" s="37" t="str">
        <f>IF(C18="","",IFERROR(INDEX(HASIL!$H:$H,MATCH(TEXT(C18,"0"),HASIL!D:D,0)),"Belum Login"))</f>
        <v>Selesai</v>
      </c>
      <c r="K18" s="38" t="str">
        <f>IF(C18="","",IFERROR(INDEX(HASIL!$G:$G,MATCH(TEXT(C18,"0"),HASIL!D:D,0)),"-"))</f>
        <v>52</v>
      </c>
      <c r="M18" s="57"/>
      <c r="N18" s="58"/>
      <c r="O18" s="58"/>
      <c r="P18" s="58"/>
      <c r="Q18" s="59"/>
      <c r="S18" s="93">
        <f t="shared" si="2"/>
        <v>0</v>
      </c>
      <c r="T18" s="93">
        <f t="shared" si="3"/>
        <v>0</v>
      </c>
      <c r="U18" s="93">
        <f t="shared" si="4"/>
        <v>0</v>
      </c>
      <c r="V18" s="93">
        <f t="shared" si="5"/>
        <v>1</v>
      </c>
    </row>
    <row r="19" spans="2:22" x14ac:dyDescent="0.25">
      <c r="B19" s="80">
        <v>16</v>
      </c>
      <c r="C19" s="84">
        <v>10116</v>
      </c>
      <c r="D19" s="85" t="s">
        <v>125</v>
      </c>
      <c r="E19" s="84" t="s">
        <v>559</v>
      </c>
      <c r="F19" s="95" t="s">
        <v>94</v>
      </c>
      <c r="G19" s="82" t="str">
        <f t="shared" si="0"/>
        <v>Selesai</v>
      </c>
      <c r="H19" s="81">
        <v>1</v>
      </c>
      <c r="I19" s="81" t="str">
        <f t="shared" si="1"/>
        <v>56</v>
      </c>
      <c r="J19" s="37" t="str">
        <f>IF(C19="","",IFERROR(INDEX(HASIL!$H:$H,MATCH(TEXT(C19,"0"),HASIL!D:D,0)),"Belum Login"))</f>
        <v>Selesai</v>
      </c>
      <c r="K19" s="38" t="str">
        <f>IF(C19="","",IFERROR(INDEX(HASIL!$G:$G,MATCH(TEXT(C19,"0"),HASIL!D:D,0)),"-"))</f>
        <v>56</v>
      </c>
      <c r="M19" s="57"/>
      <c r="N19" s="58"/>
      <c r="O19" s="58"/>
      <c r="P19" s="58"/>
      <c r="Q19" s="59"/>
      <c r="S19" s="93">
        <f t="shared" si="2"/>
        <v>0</v>
      </c>
      <c r="T19" s="93">
        <f t="shared" si="3"/>
        <v>0</v>
      </c>
      <c r="U19" s="93">
        <f t="shared" si="4"/>
        <v>0</v>
      </c>
      <c r="V19" s="93">
        <f t="shared" si="5"/>
        <v>1</v>
      </c>
    </row>
    <row r="20" spans="2:22" ht="15.75" thickBot="1" x14ac:dyDescent="0.3">
      <c r="B20" s="83">
        <v>17</v>
      </c>
      <c r="C20" s="84">
        <v>10117</v>
      </c>
      <c r="D20" s="85" t="s">
        <v>127</v>
      </c>
      <c r="E20" s="84" t="s">
        <v>560</v>
      </c>
      <c r="F20" s="95" t="s">
        <v>94</v>
      </c>
      <c r="G20" s="82" t="str">
        <f t="shared" si="0"/>
        <v>Selesai</v>
      </c>
      <c r="H20" s="81">
        <v>1</v>
      </c>
      <c r="I20" s="81" t="str">
        <f t="shared" si="1"/>
        <v>72</v>
      </c>
      <c r="J20" s="37" t="str">
        <f>IF(C20="","",IFERROR(INDEX(HASIL!$H:$H,MATCH(TEXT(C20,"0"),HASIL!D:D,0)),"Belum Login"))</f>
        <v>Selesai</v>
      </c>
      <c r="K20" s="38" t="str">
        <f>IF(C20="","",IFERROR(INDEX(HASIL!$G:$G,MATCH(TEXT(C20,"0"),HASIL!D:D,0)),"-"))</f>
        <v>72</v>
      </c>
      <c r="M20" s="60"/>
      <c r="N20" s="61"/>
      <c r="O20" s="61"/>
      <c r="P20" s="61"/>
      <c r="Q20" s="62"/>
      <c r="S20" s="93">
        <f t="shared" si="2"/>
        <v>0</v>
      </c>
      <c r="T20" s="93">
        <f t="shared" si="3"/>
        <v>0</v>
      </c>
      <c r="U20" s="93">
        <f t="shared" si="4"/>
        <v>0</v>
      </c>
      <c r="V20" s="93">
        <f t="shared" si="5"/>
        <v>1</v>
      </c>
    </row>
    <row r="21" spans="2:22" x14ac:dyDescent="0.25">
      <c r="B21" s="80">
        <v>18</v>
      </c>
      <c r="C21" s="84">
        <v>10118</v>
      </c>
      <c r="D21" s="85" t="s">
        <v>129</v>
      </c>
      <c r="E21" s="84" t="s">
        <v>561</v>
      </c>
      <c r="F21" s="95" t="s">
        <v>94</v>
      </c>
      <c r="G21" s="82" t="str">
        <f t="shared" si="0"/>
        <v>Selesai</v>
      </c>
      <c r="H21" s="81">
        <v>1</v>
      </c>
      <c r="I21" s="81" t="str">
        <f t="shared" si="1"/>
        <v>60</v>
      </c>
      <c r="J21" s="37" t="str">
        <f>IF(C21="","",IFERROR(INDEX(HASIL!$H:$H,MATCH(TEXT(C21,"0"),HASIL!D:D,0)),"Belum Login"))</f>
        <v>Selesai</v>
      </c>
      <c r="K21" s="38" t="str">
        <f>IF(C21="","",IFERROR(INDEX(HASIL!$G:$G,MATCH(TEXT(C21,"0"),HASIL!D:D,0)),"-"))</f>
        <v>60</v>
      </c>
      <c r="M21" s="33"/>
      <c r="N21" s="33"/>
      <c r="O21" s="33"/>
      <c r="P21" s="33"/>
      <c r="Q21" s="33"/>
      <c r="S21" s="93">
        <f t="shared" si="2"/>
        <v>0</v>
      </c>
      <c r="T21" s="93">
        <f t="shared" si="3"/>
        <v>0</v>
      </c>
      <c r="U21" s="93">
        <f t="shared" si="4"/>
        <v>0</v>
      </c>
      <c r="V21" s="93">
        <f t="shared" si="5"/>
        <v>1</v>
      </c>
    </row>
    <row r="22" spans="2:22" x14ac:dyDescent="0.25">
      <c r="B22" s="80">
        <v>19</v>
      </c>
      <c r="C22" s="84">
        <v>10119</v>
      </c>
      <c r="D22" s="85" t="s">
        <v>131</v>
      </c>
      <c r="E22" s="84" t="s">
        <v>562</v>
      </c>
      <c r="F22" s="95" t="s">
        <v>94</v>
      </c>
      <c r="G22" s="82" t="str">
        <f t="shared" si="0"/>
        <v>Selesai</v>
      </c>
      <c r="H22" s="81">
        <v>1</v>
      </c>
      <c r="I22" s="81" t="str">
        <f t="shared" si="1"/>
        <v>60</v>
      </c>
      <c r="J22" s="37" t="str">
        <f>IF(C22="","",IFERROR(INDEX(HASIL!$H:$H,MATCH(TEXT(C22,"0"),HASIL!D:D,0)),"Belum Login"))</f>
        <v>Selesai</v>
      </c>
      <c r="K22" s="38" t="str">
        <f>IF(C22="","",IFERROR(INDEX(HASIL!$G:$G,MATCH(TEXT(C22,"0"),HASIL!D:D,0)),"-"))</f>
        <v>60</v>
      </c>
      <c r="M22" s="33"/>
      <c r="N22" s="33"/>
      <c r="O22" s="33"/>
      <c r="P22" s="33"/>
      <c r="Q22" s="33"/>
      <c r="S22" s="93">
        <f t="shared" si="2"/>
        <v>0</v>
      </c>
      <c r="T22" s="93">
        <f t="shared" si="3"/>
        <v>0</v>
      </c>
      <c r="U22" s="93">
        <f t="shared" si="4"/>
        <v>0</v>
      </c>
      <c r="V22" s="93">
        <f t="shared" si="5"/>
        <v>1</v>
      </c>
    </row>
    <row r="23" spans="2:22" x14ac:dyDescent="0.25">
      <c r="B23" s="83">
        <v>20</v>
      </c>
      <c r="C23" s="84">
        <v>10120</v>
      </c>
      <c r="D23" s="85" t="s">
        <v>133</v>
      </c>
      <c r="E23" s="84" t="s">
        <v>563</v>
      </c>
      <c r="F23" s="95" t="s">
        <v>94</v>
      </c>
      <c r="G23" s="82" t="str">
        <f t="shared" si="0"/>
        <v>Selesai</v>
      </c>
      <c r="H23" s="81">
        <v>1</v>
      </c>
      <c r="I23" s="81" t="str">
        <f t="shared" si="1"/>
        <v>72</v>
      </c>
      <c r="J23" s="37" t="str">
        <f>IF(C23="","",IFERROR(INDEX(HASIL!$H:$H,MATCH(TEXT(C23,"0"),HASIL!D:D,0)),"Belum Login"))</f>
        <v>Selesai</v>
      </c>
      <c r="K23" s="38" t="str">
        <f>IF(C23="","",IFERROR(INDEX(HASIL!$G:$G,MATCH(TEXT(C23,"0"),HASIL!D:D,0)),"-"))</f>
        <v>72</v>
      </c>
      <c r="M23" s="33"/>
      <c r="N23" s="33"/>
      <c r="O23" s="33"/>
      <c r="P23" s="33"/>
      <c r="Q23" s="33"/>
      <c r="S23" s="93">
        <f t="shared" si="2"/>
        <v>0</v>
      </c>
      <c r="T23" s="93">
        <f t="shared" si="3"/>
        <v>0</v>
      </c>
      <c r="U23" s="93">
        <f t="shared" si="4"/>
        <v>0</v>
      </c>
      <c r="V23" s="93">
        <f t="shared" si="5"/>
        <v>1</v>
      </c>
    </row>
    <row r="24" spans="2:22" x14ac:dyDescent="0.25">
      <c r="B24" s="80">
        <v>21</v>
      </c>
      <c r="C24" s="84">
        <v>10121</v>
      </c>
      <c r="D24" s="85" t="s">
        <v>135</v>
      </c>
      <c r="E24" s="84" t="s">
        <v>564</v>
      </c>
      <c r="F24" s="95" t="s">
        <v>94</v>
      </c>
      <c r="G24" s="82" t="str">
        <f t="shared" si="0"/>
        <v>Selesai</v>
      </c>
      <c r="H24" s="81">
        <v>1</v>
      </c>
      <c r="I24" s="81" t="str">
        <f t="shared" si="1"/>
        <v>72</v>
      </c>
      <c r="J24" s="37" t="str">
        <f>IF(C24="","",IFERROR(INDEX(HASIL!$H:$H,MATCH(TEXT(C24,"0"),HASIL!D:D,0)),"Belum Login"))</f>
        <v>Selesai</v>
      </c>
      <c r="K24" s="38" t="str">
        <f>IF(C24="","",IFERROR(INDEX(HASIL!$G:$G,MATCH(TEXT(C24,"0"),HASIL!D:D,0)),"-"))</f>
        <v>72</v>
      </c>
      <c r="M24" s="33"/>
      <c r="N24" s="33"/>
      <c r="O24" s="33"/>
      <c r="P24" s="33"/>
      <c r="Q24" s="33"/>
      <c r="S24" s="93">
        <f t="shared" si="2"/>
        <v>0</v>
      </c>
      <c r="T24" s="93">
        <f t="shared" si="3"/>
        <v>0</v>
      </c>
      <c r="U24" s="93">
        <f t="shared" si="4"/>
        <v>0</v>
      </c>
      <c r="V24" s="93">
        <f t="shared" si="5"/>
        <v>1</v>
      </c>
    </row>
    <row r="25" spans="2:22" x14ac:dyDescent="0.25">
      <c r="B25" s="80">
        <v>22</v>
      </c>
      <c r="C25" s="84">
        <v>10122</v>
      </c>
      <c r="D25" s="85" t="s">
        <v>137</v>
      </c>
      <c r="E25" s="84" t="s">
        <v>565</v>
      </c>
      <c r="F25" s="95" t="s">
        <v>94</v>
      </c>
      <c r="G25" s="82" t="str">
        <f t="shared" si="0"/>
        <v>Selesai</v>
      </c>
      <c r="H25" s="81">
        <v>1</v>
      </c>
      <c r="I25" s="81" t="str">
        <f t="shared" si="1"/>
        <v>52</v>
      </c>
      <c r="J25" s="37" t="str">
        <f>IF(C25="","",IFERROR(INDEX(HASIL!$H:$H,MATCH(TEXT(C25,"0"),HASIL!D:D,0)),"Belum Login"))</f>
        <v>Selesai</v>
      </c>
      <c r="K25" s="38" t="str">
        <f>IF(C25="","",IFERROR(INDEX(HASIL!$G:$G,MATCH(TEXT(C25,"0"),HASIL!D:D,0)),"-"))</f>
        <v>52</v>
      </c>
      <c r="M25" s="33"/>
      <c r="N25" s="33"/>
      <c r="O25" s="33"/>
      <c r="P25" s="33"/>
      <c r="Q25" s="33"/>
      <c r="S25" s="93">
        <f t="shared" si="2"/>
        <v>0</v>
      </c>
      <c r="T25" s="93">
        <f t="shared" si="3"/>
        <v>0</v>
      </c>
      <c r="U25" s="93">
        <f t="shared" si="4"/>
        <v>0</v>
      </c>
      <c r="V25" s="93">
        <f t="shared" si="5"/>
        <v>1</v>
      </c>
    </row>
    <row r="26" spans="2:22" x14ac:dyDescent="0.25">
      <c r="B26" s="83">
        <v>23</v>
      </c>
      <c r="C26" s="84">
        <v>10123</v>
      </c>
      <c r="D26" s="85" t="s">
        <v>139</v>
      </c>
      <c r="E26" s="84" t="s">
        <v>566</v>
      </c>
      <c r="F26" s="95" t="s">
        <v>94</v>
      </c>
      <c r="G26" s="82" t="str">
        <f t="shared" si="0"/>
        <v>Selesai</v>
      </c>
      <c r="H26" s="81">
        <v>1</v>
      </c>
      <c r="I26" s="81" t="str">
        <f t="shared" si="1"/>
        <v>72</v>
      </c>
      <c r="J26" s="37" t="str">
        <f>IF(C26="","",IFERROR(INDEX(HASIL!$H:$H,MATCH(TEXT(C26,"0"),HASIL!D:D,0)),"Belum Login"))</f>
        <v>Selesai</v>
      </c>
      <c r="K26" s="38" t="str">
        <f>IF(C26="","",IFERROR(INDEX(HASIL!$G:$G,MATCH(TEXT(C26,"0"),HASIL!D:D,0)),"-"))</f>
        <v>72</v>
      </c>
      <c r="M26" s="33"/>
      <c r="N26" s="33"/>
      <c r="O26" s="33"/>
      <c r="P26" s="33"/>
      <c r="Q26" s="33"/>
      <c r="S26" s="93">
        <f t="shared" si="2"/>
        <v>0</v>
      </c>
      <c r="T26" s="93">
        <f t="shared" si="3"/>
        <v>0</v>
      </c>
      <c r="U26" s="93">
        <f t="shared" si="4"/>
        <v>0</v>
      </c>
      <c r="V26" s="93">
        <f t="shared" si="5"/>
        <v>1</v>
      </c>
    </row>
    <row r="27" spans="2:22" x14ac:dyDescent="0.25">
      <c r="B27" s="80">
        <v>24</v>
      </c>
      <c r="C27" s="84">
        <v>10124</v>
      </c>
      <c r="D27" s="85" t="s">
        <v>141</v>
      </c>
      <c r="E27" s="84" t="s">
        <v>567</v>
      </c>
      <c r="F27" s="95" t="s">
        <v>94</v>
      </c>
      <c r="G27" s="82" t="str">
        <f t="shared" si="0"/>
        <v>Selesai</v>
      </c>
      <c r="H27" s="81">
        <v>1</v>
      </c>
      <c r="I27" s="81" t="str">
        <f t="shared" si="1"/>
        <v>72</v>
      </c>
      <c r="J27" s="37" t="str">
        <f>IF(C27="","",IFERROR(INDEX(HASIL!$H:$H,MATCH(TEXT(C27,"0"),HASIL!D:D,0)),"Belum Login"))</f>
        <v>Selesai</v>
      </c>
      <c r="K27" s="38" t="str">
        <f>IF(C27="","",IFERROR(INDEX(HASIL!$G:$G,MATCH(TEXT(C27,"0"),HASIL!D:D,0)),"-"))</f>
        <v>72</v>
      </c>
      <c r="M27" s="33"/>
      <c r="N27" s="33"/>
      <c r="O27" s="33"/>
      <c r="P27" s="33"/>
      <c r="Q27" s="33"/>
      <c r="S27" s="93">
        <f t="shared" si="2"/>
        <v>0</v>
      </c>
      <c r="T27" s="93">
        <f t="shared" si="3"/>
        <v>0</v>
      </c>
      <c r="U27" s="93">
        <f t="shared" si="4"/>
        <v>0</v>
      </c>
      <c r="V27" s="93">
        <f t="shared" si="5"/>
        <v>1</v>
      </c>
    </row>
    <row r="28" spans="2:22" x14ac:dyDescent="0.25">
      <c r="B28" s="80">
        <v>25</v>
      </c>
      <c r="C28" s="84">
        <v>10125</v>
      </c>
      <c r="D28" s="85" t="s">
        <v>143</v>
      </c>
      <c r="E28" s="84" t="s">
        <v>568</v>
      </c>
      <c r="F28" s="95" t="s">
        <v>94</v>
      </c>
      <c r="G28" s="82" t="str">
        <f t="shared" si="0"/>
        <v>Selesai</v>
      </c>
      <c r="H28" s="81">
        <v>1</v>
      </c>
      <c r="I28" s="81" t="str">
        <f t="shared" si="1"/>
        <v>80</v>
      </c>
      <c r="J28" s="37" t="str">
        <f>IF(C28="","",IFERROR(INDEX(HASIL!$H:$H,MATCH(TEXT(C28,"0"),HASIL!D:D,0)),"Belum Login"))</f>
        <v>Selesai</v>
      </c>
      <c r="K28" s="38" t="str">
        <f>IF(C28="","",IFERROR(INDEX(HASIL!$G:$G,MATCH(TEXT(C28,"0"),HASIL!D:D,0)),"-"))</f>
        <v>80</v>
      </c>
      <c r="M28" s="33"/>
      <c r="N28" s="33"/>
      <c r="O28" s="33"/>
      <c r="P28" s="33"/>
      <c r="Q28" s="33"/>
      <c r="S28" s="93">
        <f t="shared" si="2"/>
        <v>0</v>
      </c>
      <c r="T28" s="93">
        <f t="shared" si="3"/>
        <v>0</v>
      </c>
      <c r="U28" s="93">
        <f t="shared" si="4"/>
        <v>0</v>
      </c>
      <c r="V28" s="93">
        <f t="shared" si="5"/>
        <v>1</v>
      </c>
    </row>
    <row r="29" spans="2:22" x14ac:dyDescent="0.25">
      <c r="B29" s="83">
        <v>26</v>
      </c>
      <c r="C29" s="84">
        <v>10126</v>
      </c>
      <c r="D29" s="85" t="s">
        <v>145</v>
      </c>
      <c r="E29" s="84" t="s">
        <v>569</v>
      </c>
      <c r="F29" s="95" t="s">
        <v>94</v>
      </c>
      <c r="G29" s="82" t="str">
        <f t="shared" si="0"/>
        <v>Selesai</v>
      </c>
      <c r="H29" s="81">
        <v>1</v>
      </c>
      <c r="I29" s="81" t="str">
        <f t="shared" si="1"/>
        <v>88</v>
      </c>
      <c r="J29" s="37" t="str">
        <f>IF(C29="","",IFERROR(INDEX(HASIL!$H:$H,MATCH(TEXT(C29,"0"),HASIL!D:D,0)),"Belum Login"))</f>
        <v>Selesai</v>
      </c>
      <c r="K29" s="38" t="str">
        <f>IF(C29="","",IFERROR(INDEX(HASIL!$G:$G,MATCH(TEXT(C29,"0"),HASIL!D:D,0)),"-"))</f>
        <v>88</v>
      </c>
      <c r="M29" s="33"/>
      <c r="N29" s="33"/>
      <c r="O29" s="33"/>
      <c r="P29" s="33"/>
      <c r="Q29" s="33"/>
      <c r="S29" s="93">
        <f t="shared" si="2"/>
        <v>0</v>
      </c>
      <c r="T29" s="93">
        <f t="shared" si="3"/>
        <v>0</v>
      </c>
      <c r="U29" s="93">
        <f t="shared" si="4"/>
        <v>0</v>
      </c>
      <c r="V29" s="93">
        <f t="shared" si="5"/>
        <v>1</v>
      </c>
    </row>
    <row r="30" spans="2:22" x14ac:dyDescent="0.25">
      <c r="B30" s="80">
        <v>27</v>
      </c>
      <c r="C30" s="84">
        <v>10127</v>
      </c>
      <c r="D30" s="85" t="s">
        <v>147</v>
      </c>
      <c r="E30" s="84" t="s">
        <v>570</v>
      </c>
      <c r="F30" s="95" t="s">
        <v>94</v>
      </c>
      <c r="G30" s="82" t="str">
        <f t="shared" si="0"/>
        <v>Selesai</v>
      </c>
      <c r="H30" s="81">
        <v>1</v>
      </c>
      <c r="I30" s="81" t="str">
        <f t="shared" si="1"/>
        <v>68</v>
      </c>
      <c r="J30" s="37" t="str">
        <f>IF(C30="","",IFERROR(INDEX(HASIL!$H:$H,MATCH(TEXT(C30,"0"),HASIL!D:D,0)),"Belum Login"))</f>
        <v>Selesai</v>
      </c>
      <c r="K30" s="38" t="str">
        <f>IF(C30="","",IFERROR(INDEX(HASIL!$G:$G,MATCH(TEXT(C30,"0"),HASIL!D:D,0)),"-"))</f>
        <v>68</v>
      </c>
      <c r="M30" s="33"/>
      <c r="N30" s="33"/>
      <c r="O30" s="33"/>
      <c r="P30" s="33"/>
      <c r="Q30" s="33"/>
      <c r="S30" s="93">
        <f t="shared" si="2"/>
        <v>0</v>
      </c>
      <c r="T30" s="93">
        <f t="shared" si="3"/>
        <v>0</v>
      </c>
      <c r="U30" s="93">
        <f t="shared" si="4"/>
        <v>0</v>
      </c>
      <c r="V30" s="93">
        <f t="shared" si="5"/>
        <v>1</v>
      </c>
    </row>
    <row r="31" spans="2:22" x14ac:dyDescent="0.25">
      <c r="B31" s="80">
        <v>28</v>
      </c>
      <c r="C31" s="84">
        <v>10128</v>
      </c>
      <c r="D31" s="85" t="s">
        <v>150</v>
      </c>
      <c r="E31" s="84" t="s">
        <v>571</v>
      </c>
      <c r="F31" s="95" t="s">
        <v>94</v>
      </c>
      <c r="G31" s="82" t="str">
        <f t="shared" si="0"/>
        <v>Selesai</v>
      </c>
      <c r="H31" s="81">
        <v>1</v>
      </c>
      <c r="I31" s="81" t="str">
        <f t="shared" si="1"/>
        <v>68</v>
      </c>
      <c r="J31" s="37" t="str">
        <f>IF(C31="","",IFERROR(INDEX(HASIL!$H:$H,MATCH(TEXT(C31,"0"),HASIL!D:D,0)),"Belum Login"))</f>
        <v>Selesai</v>
      </c>
      <c r="K31" s="38" t="str">
        <f>IF(C31="","",IFERROR(INDEX(HASIL!$G:$G,MATCH(TEXT(C31,"0"),HASIL!D:D,0)),"-"))</f>
        <v>68</v>
      </c>
      <c r="M31" s="33"/>
      <c r="N31" s="33"/>
      <c r="O31" s="33"/>
      <c r="P31" s="33"/>
      <c r="Q31" s="33"/>
      <c r="S31" s="93">
        <f t="shared" si="2"/>
        <v>0</v>
      </c>
      <c r="T31" s="93">
        <f t="shared" si="3"/>
        <v>0</v>
      </c>
      <c r="U31" s="93">
        <f t="shared" si="4"/>
        <v>0</v>
      </c>
      <c r="V31" s="93">
        <f t="shared" si="5"/>
        <v>1</v>
      </c>
    </row>
    <row r="32" spans="2:22" x14ac:dyDescent="0.25">
      <c r="B32" s="83">
        <v>29</v>
      </c>
      <c r="C32" s="84">
        <v>10129</v>
      </c>
      <c r="D32" s="85" t="s">
        <v>152</v>
      </c>
      <c r="E32" s="84" t="s">
        <v>572</v>
      </c>
      <c r="F32" s="95" t="s">
        <v>94</v>
      </c>
      <c r="G32" s="82" t="str">
        <f t="shared" si="0"/>
        <v>Selesai</v>
      </c>
      <c r="H32" s="81">
        <v>1</v>
      </c>
      <c r="I32" s="81" t="str">
        <f t="shared" si="1"/>
        <v>76</v>
      </c>
      <c r="J32" s="37" t="str">
        <f>IF(C32="","",IFERROR(INDEX(HASIL!$H:$H,MATCH(TEXT(C32,"0"),HASIL!D:D,0)),"Belum Login"))</f>
        <v>Selesai</v>
      </c>
      <c r="K32" s="38" t="str">
        <f>IF(C32="","",IFERROR(INDEX(HASIL!$G:$G,MATCH(TEXT(C32,"0"),HASIL!D:D,0)),"-"))</f>
        <v>76</v>
      </c>
      <c r="M32" s="33"/>
      <c r="N32" s="33"/>
      <c r="O32" s="33"/>
      <c r="P32" s="33"/>
      <c r="Q32" s="33"/>
      <c r="S32" s="93">
        <f t="shared" si="2"/>
        <v>0</v>
      </c>
      <c r="T32" s="93">
        <f t="shared" si="3"/>
        <v>0</v>
      </c>
      <c r="U32" s="93">
        <f t="shared" si="4"/>
        <v>0</v>
      </c>
      <c r="V32" s="93">
        <f t="shared" si="5"/>
        <v>1</v>
      </c>
    </row>
    <row r="33" spans="2:22" x14ac:dyDescent="0.25">
      <c r="B33" s="80">
        <v>30</v>
      </c>
      <c r="C33" s="84">
        <v>10130</v>
      </c>
      <c r="D33" s="85" t="s">
        <v>154</v>
      </c>
      <c r="E33" s="84" t="s">
        <v>573</v>
      </c>
      <c r="F33" s="95" t="s">
        <v>94</v>
      </c>
      <c r="G33" s="82" t="str">
        <f t="shared" si="0"/>
        <v>Selesai</v>
      </c>
      <c r="H33" s="81">
        <v>1</v>
      </c>
      <c r="I33" s="81" t="str">
        <f t="shared" si="1"/>
        <v>84</v>
      </c>
      <c r="J33" s="37" t="str">
        <f>IF(C33="","",IFERROR(INDEX(HASIL!$H:$H,MATCH(TEXT(C33,"0"),HASIL!D:D,0)),"Belum Login"))</f>
        <v>Selesai</v>
      </c>
      <c r="K33" s="38" t="str">
        <f>IF(C33="","",IFERROR(INDEX(HASIL!$G:$G,MATCH(TEXT(C33,"0"),HASIL!D:D,0)),"-"))</f>
        <v>84</v>
      </c>
      <c r="M33" s="33"/>
      <c r="N33" s="33"/>
      <c r="O33" s="33"/>
      <c r="P33" s="33"/>
      <c r="Q33" s="33"/>
      <c r="S33" s="93">
        <f t="shared" si="2"/>
        <v>0</v>
      </c>
      <c r="T33" s="93">
        <f t="shared" si="3"/>
        <v>0</v>
      </c>
      <c r="U33" s="93">
        <f t="shared" si="4"/>
        <v>0</v>
      </c>
      <c r="V33" s="93">
        <f t="shared" si="5"/>
        <v>1</v>
      </c>
    </row>
    <row r="34" spans="2:22" x14ac:dyDescent="0.25">
      <c r="B34" s="80">
        <v>31</v>
      </c>
      <c r="C34" s="84">
        <v>10131</v>
      </c>
      <c r="D34" s="85" t="s">
        <v>156</v>
      </c>
      <c r="E34" s="84" t="s">
        <v>574</v>
      </c>
      <c r="F34" s="95" t="s">
        <v>94</v>
      </c>
      <c r="G34" s="82" t="str">
        <f t="shared" si="0"/>
        <v>Selesai</v>
      </c>
      <c r="H34" s="81">
        <v>1</v>
      </c>
      <c r="I34" s="81" t="str">
        <f t="shared" si="1"/>
        <v>64</v>
      </c>
      <c r="J34" s="37" t="str">
        <f>IF(C34="","",IFERROR(INDEX(HASIL!$H:$H,MATCH(TEXT(C34,"0"),HASIL!D:D,0)),"Belum Login"))</f>
        <v>Selesai</v>
      </c>
      <c r="K34" s="38" t="str">
        <f>IF(C34="","",IFERROR(INDEX(HASIL!$G:$G,MATCH(TEXT(C34,"0"),HASIL!D:D,0)),"-"))</f>
        <v>64</v>
      </c>
      <c r="M34" s="33"/>
      <c r="N34" s="33"/>
      <c r="O34" s="33"/>
      <c r="P34" s="33"/>
      <c r="Q34" s="33"/>
      <c r="S34" s="93">
        <f t="shared" si="2"/>
        <v>0</v>
      </c>
      <c r="T34" s="93">
        <f t="shared" si="3"/>
        <v>0</v>
      </c>
      <c r="U34" s="93">
        <f t="shared" si="4"/>
        <v>0</v>
      </c>
      <c r="V34" s="93">
        <f t="shared" si="5"/>
        <v>1</v>
      </c>
    </row>
    <row r="35" spans="2:22" x14ac:dyDescent="0.25">
      <c r="B35" s="83">
        <v>32</v>
      </c>
      <c r="C35" s="84">
        <v>10132</v>
      </c>
      <c r="D35" s="85" t="s">
        <v>157</v>
      </c>
      <c r="E35" s="84" t="s">
        <v>575</v>
      </c>
      <c r="F35" s="95" t="s">
        <v>94</v>
      </c>
      <c r="G35" s="82" t="str">
        <f t="shared" si="0"/>
        <v>Selesai</v>
      </c>
      <c r="H35" s="81">
        <v>1</v>
      </c>
      <c r="I35" s="81" t="str">
        <f t="shared" si="1"/>
        <v>72</v>
      </c>
      <c r="J35" s="37" t="str">
        <f>IF(C35="","",IFERROR(INDEX(HASIL!$H:$H,MATCH(TEXT(C35,"0"),HASIL!D:D,0)),"Belum Login"))</f>
        <v>Selesai</v>
      </c>
      <c r="K35" s="38" t="str">
        <f>IF(C35="","",IFERROR(INDEX(HASIL!$G:$G,MATCH(TEXT(C35,"0"),HASIL!D:D,0)),"-"))</f>
        <v>72</v>
      </c>
      <c r="M35" s="33"/>
      <c r="N35" s="33"/>
      <c r="O35" s="33"/>
      <c r="P35" s="33"/>
      <c r="Q35" s="33"/>
      <c r="S35" s="93">
        <f t="shared" si="2"/>
        <v>0</v>
      </c>
      <c r="T35" s="93">
        <f t="shared" si="3"/>
        <v>0</v>
      </c>
      <c r="U35" s="93">
        <f t="shared" si="4"/>
        <v>0</v>
      </c>
      <c r="V35" s="93">
        <f t="shared" si="5"/>
        <v>1</v>
      </c>
    </row>
    <row r="36" spans="2:22" x14ac:dyDescent="0.25">
      <c r="B36" s="80">
        <v>33</v>
      </c>
      <c r="C36" s="84">
        <v>10201</v>
      </c>
      <c r="D36" s="85" t="s">
        <v>159</v>
      </c>
      <c r="E36" s="84" t="s">
        <v>576</v>
      </c>
      <c r="F36" s="95" t="s">
        <v>160</v>
      </c>
      <c r="G36" s="82" t="str">
        <f t="shared" si="0"/>
        <v>Selesai</v>
      </c>
      <c r="H36" s="81">
        <v>1</v>
      </c>
      <c r="I36" s="81" t="str">
        <f t="shared" si="1"/>
        <v>80</v>
      </c>
      <c r="J36" s="37" t="str">
        <f>IF(C36="","",IFERROR(INDEX(HASIL!$H:$H,MATCH(TEXT(C36,"0"),HASIL!D:D,0)),"Belum Login"))</f>
        <v>Selesai</v>
      </c>
      <c r="K36" s="38" t="str">
        <f>IF(C36="","",IFERROR(INDEX(HASIL!$G:$G,MATCH(TEXT(C36,"0"),HASIL!D:D,0)),"-"))</f>
        <v>80</v>
      </c>
      <c r="M36" s="33"/>
      <c r="N36" s="33"/>
      <c r="O36" s="33"/>
      <c r="P36" s="33"/>
      <c r="Q36" s="33"/>
      <c r="S36" s="93">
        <f t="shared" si="2"/>
        <v>0</v>
      </c>
      <c r="T36" s="93">
        <f t="shared" si="3"/>
        <v>0</v>
      </c>
      <c r="U36" s="93">
        <f t="shared" si="4"/>
        <v>0</v>
      </c>
      <c r="V36" s="93">
        <f t="shared" si="5"/>
        <v>1</v>
      </c>
    </row>
    <row r="37" spans="2:22" x14ac:dyDescent="0.25">
      <c r="B37" s="80">
        <v>34</v>
      </c>
      <c r="C37" s="84">
        <v>10202</v>
      </c>
      <c r="D37" s="85" t="s">
        <v>162</v>
      </c>
      <c r="E37" s="84" t="s">
        <v>577</v>
      </c>
      <c r="F37" s="95" t="s">
        <v>160</v>
      </c>
      <c r="G37" s="82" t="str">
        <f t="shared" si="0"/>
        <v>Selesai</v>
      </c>
      <c r="H37" s="81">
        <v>1</v>
      </c>
      <c r="I37" s="81" t="str">
        <f t="shared" si="1"/>
        <v>24</v>
      </c>
      <c r="J37" s="37" t="str">
        <f>IF(C37="","",IFERROR(INDEX(HASIL!$H:$H,MATCH(TEXT(C37,"0"),HASIL!D:D,0)),"Belum Login"))</f>
        <v>Selesai</v>
      </c>
      <c r="K37" s="38" t="str">
        <f>IF(C37="","",IFERROR(INDEX(HASIL!$G:$G,MATCH(TEXT(C37,"0"),HASIL!D:D,0)),"-"))</f>
        <v>24</v>
      </c>
      <c r="M37" s="33"/>
      <c r="N37" s="33"/>
      <c r="O37" s="33"/>
      <c r="P37" s="33"/>
      <c r="Q37" s="33"/>
      <c r="S37" s="93">
        <f t="shared" si="2"/>
        <v>0</v>
      </c>
      <c r="T37" s="93">
        <f t="shared" si="3"/>
        <v>0</v>
      </c>
      <c r="U37" s="93">
        <f t="shared" si="4"/>
        <v>0</v>
      </c>
      <c r="V37" s="93">
        <f t="shared" si="5"/>
        <v>1</v>
      </c>
    </row>
    <row r="38" spans="2:22" x14ac:dyDescent="0.25">
      <c r="B38" s="83">
        <v>35</v>
      </c>
      <c r="C38" s="84">
        <v>10203</v>
      </c>
      <c r="D38" s="85" t="s">
        <v>164</v>
      </c>
      <c r="E38" s="84" t="s">
        <v>578</v>
      </c>
      <c r="F38" s="95" t="s">
        <v>160</v>
      </c>
      <c r="G38" s="82" t="str">
        <f t="shared" si="0"/>
        <v>Selesai</v>
      </c>
      <c r="H38" s="81">
        <v>1</v>
      </c>
      <c r="I38" s="81" t="str">
        <f t="shared" si="1"/>
        <v>64</v>
      </c>
      <c r="J38" s="37" t="str">
        <f>IF(C38="","",IFERROR(INDEX(HASIL!$H:$H,MATCH(TEXT(C38,"0"),HASIL!D:D,0)),"Belum Login"))</f>
        <v>Selesai</v>
      </c>
      <c r="K38" s="38" t="str">
        <f>IF(C38="","",IFERROR(INDEX(HASIL!$G:$G,MATCH(TEXT(C38,"0"),HASIL!D:D,0)),"-"))</f>
        <v>64</v>
      </c>
      <c r="M38" s="33"/>
      <c r="N38" s="33"/>
      <c r="O38" s="33"/>
      <c r="P38" s="33"/>
      <c r="Q38" s="33"/>
      <c r="S38" s="93">
        <f t="shared" si="2"/>
        <v>0</v>
      </c>
      <c r="T38" s="93">
        <f t="shared" si="3"/>
        <v>0</v>
      </c>
      <c r="U38" s="93">
        <f t="shared" si="4"/>
        <v>0</v>
      </c>
      <c r="V38" s="93">
        <f t="shared" si="5"/>
        <v>1</v>
      </c>
    </row>
    <row r="39" spans="2:22" x14ac:dyDescent="0.25">
      <c r="B39" s="80">
        <v>36</v>
      </c>
      <c r="C39" s="84">
        <v>10204</v>
      </c>
      <c r="D39" s="85" t="s">
        <v>166</v>
      </c>
      <c r="E39" s="84" t="s">
        <v>579</v>
      </c>
      <c r="F39" s="95" t="s">
        <v>160</v>
      </c>
      <c r="G39" s="82" t="str">
        <f t="shared" si="0"/>
        <v>Selesai</v>
      </c>
      <c r="H39" s="81">
        <v>1</v>
      </c>
      <c r="I39" s="81" t="str">
        <f t="shared" si="1"/>
        <v>68</v>
      </c>
      <c r="J39" s="37" t="str">
        <f>IF(C39="","",IFERROR(INDEX(HASIL!$H:$H,MATCH(TEXT(C39,"0"),HASIL!D:D,0)),"Belum Login"))</f>
        <v>Selesai</v>
      </c>
      <c r="K39" s="38" t="str">
        <f>IF(C39="","",IFERROR(INDEX(HASIL!$G:$G,MATCH(TEXT(C39,"0"),HASIL!D:D,0)),"-"))</f>
        <v>68</v>
      </c>
      <c r="M39" s="33"/>
      <c r="N39" s="33"/>
      <c r="O39" s="33"/>
      <c r="P39" s="33"/>
      <c r="Q39" s="33"/>
      <c r="S39" s="93">
        <f t="shared" si="2"/>
        <v>0</v>
      </c>
      <c r="T39" s="93">
        <f t="shared" si="3"/>
        <v>0</v>
      </c>
      <c r="U39" s="93">
        <f t="shared" si="4"/>
        <v>0</v>
      </c>
      <c r="V39" s="93">
        <f t="shared" si="5"/>
        <v>1</v>
      </c>
    </row>
    <row r="40" spans="2:22" x14ac:dyDescent="0.25">
      <c r="B40" s="80">
        <v>37</v>
      </c>
      <c r="C40" s="84">
        <v>10205</v>
      </c>
      <c r="D40" s="85" t="s">
        <v>168</v>
      </c>
      <c r="E40" s="84" t="s">
        <v>580</v>
      </c>
      <c r="F40" s="95" t="s">
        <v>160</v>
      </c>
      <c r="G40" s="82" t="str">
        <f t="shared" si="0"/>
        <v>Selesai</v>
      </c>
      <c r="H40" s="81">
        <v>1</v>
      </c>
      <c r="I40" s="81" t="str">
        <f t="shared" si="1"/>
        <v>80</v>
      </c>
      <c r="J40" s="37" t="str">
        <f>IF(C40="","",IFERROR(INDEX(HASIL!$H:$H,MATCH(TEXT(C40,"0"),HASIL!D:D,0)),"Belum Login"))</f>
        <v>Selesai</v>
      </c>
      <c r="K40" s="38" t="str">
        <f>IF(C40="","",IFERROR(INDEX(HASIL!$G:$G,MATCH(TEXT(C40,"0"),HASIL!D:D,0)),"-"))</f>
        <v>80</v>
      </c>
      <c r="M40" s="33"/>
      <c r="N40" s="33"/>
      <c r="O40" s="33"/>
      <c r="P40" s="33"/>
      <c r="Q40" s="33"/>
      <c r="S40" s="93">
        <f t="shared" si="2"/>
        <v>0</v>
      </c>
      <c r="T40" s="93">
        <f t="shared" si="3"/>
        <v>0</v>
      </c>
      <c r="U40" s="93">
        <f t="shared" si="4"/>
        <v>0</v>
      </c>
      <c r="V40" s="93">
        <f t="shared" si="5"/>
        <v>1</v>
      </c>
    </row>
    <row r="41" spans="2:22" x14ac:dyDescent="0.25">
      <c r="B41" s="83">
        <v>38</v>
      </c>
      <c r="C41" s="84">
        <v>10206</v>
      </c>
      <c r="D41" s="85" t="s">
        <v>170</v>
      </c>
      <c r="E41" s="84" t="s">
        <v>581</v>
      </c>
      <c r="F41" s="95" t="s">
        <v>160</v>
      </c>
      <c r="G41" s="82" t="str">
        <f t="shared" si="0"/>
        <v>Selesai</v>
      </c>
      <c r="H41" s="81">
        <v>1</v>
      </c>
      <c r="I41" s="81" t="str">
        <f t="shared" si="1"/>
        <v>68</v>
      </c>
      <c r="J41" s="37" t="str">
        <f>IF(C41="","",IFERROR(INDEX(HASIL!$H:$H,MATCH(TEXT(C41,"0"),HASIL!D:D,0)),"Belum Login"))</f>
        <v>Selesai</v>
      </c>
      <c r="K41" s="38" t="str">
        <f>IF(C41="","",IFERROR(INDEX(HASIL!$G:$G,MATCH(TEXT(C41,"0"),HASIL!D:D,0)),"-"))</f>
        <v>68</v>
      </c>
      <c r="M41" s="33"/>
      <c r="N41" s="33"/>
      <c r="O41" s="33"/>
      <c r="P41" s="33"/>
      <c r="Q41" s="33"/>
      <c r="S41" s="93">
        <f t="shared" si="2"/>
        <v>0</v>
      </c>
      <c r="T41" s="93">
        <f t="shared" si="3"/>
        <v>0</v>
      </c>
      <c r="U41" s="93">
        <f t="shared" si="4"/>
        <v>0</v>
      </c>
      <c r="V41" s="93">
        <f t="shared" si="5"/>
        <v>1</v>
      </c>
    </row>
    <row r="42" spans="2:22" x14ac:dyDescent="0.25">
      <c r="B42" s="80">
        <v>39</v>
      </c>
      <c r="C42" s="84">
        <v>10207</v>
      </c>
      <c r="D42" s="85" t="s">
        <v>172</v>
      </c>
      <c r="E42" s="84" t="s">
        <v>582</v>
      </c>
      <c r="F42" s="95" t="s">
        <v>160</v>
      </c>
      <c r="G42" s="82" t="str">
        <f t="shared" si="0"/>
        <v>Selesai</v>
      </c>
      <c r="H42" s="81">
        <v>1</v>
      </c>
      <c r="I42" s="81" t="str">
        <f t="shared" si="1"/>
        <v>84</v>
      </c>
      <c r="J42" s="37" t="str">
        <f>IF(C42="","",IFERROR(INDEX(HASIL!$H:$H,MATCH(TEXT(C42,"0"),HASIL!D:D,0)),"Belum Login"))</f>
        <v>Selesai</v>
      </c>
      <c r="K42" s="38" t="str">
        <f>IF(C42="","",IFERROR(INDEX(HASIL!$G:$G,MATCH(TEXT(C42,"0"),HASIL!D:D,0)),"-"))</f>
        <v>84</v>
      </c>
      <c r="M42" s="33"/>
      <c r="N42" s="33"/>
      <c r="O42" s="33"/>
      <c r="P42" s="33"/>
      <c r="Q42" s="33"/>
      <c r="S42" s="93">
        <f t="shared" si="2"/>
        <v>0</v>
      </c>
      <c r="T42" s="93">
        <f t="shared" si="3"/>
        <v>0</v>
      </c>
      <c r="U42" s="93">
        <f t="shared" si="4"/>
        <v>0</v>
      </c>
      <c r="V42" s="93">
        <f t="shared" si="5"/>
        <v>1</v>
      </c>
    </row>
    <row r="43" spans="2:22" x14ac:dyDescent="0.25">
      <c r="B43" s="80">
        <v>40</v>
      </c>
      <c r="C43" s="84">
        <v>10208</v>
      </c>
      <c r="D43" s="85" t="s">
        <v>174</v>
      </c>
      <c r="E43" s="84" t="s">
        <v>583</v>
      </c>
      <c r="F43" s="95" t="s">
        <v>160</v>
      </c>
      <c r="G43" s="82" t="str">
        <f t="shared" si="0"/>
        <v>Selesai</v>
      </c>
      <c r="H43" s="81">
        <v>1</v>
      </c>
      <c r="I43" s="81" t="str">
        <f t="shared" si="1"/>
        <v>68</v>
      </c>
      <c r="J43" s="37" t="str">
        <f>IF(C43="","",IFERROR(INDEX(HASIL!$H:$H,MATCH(TEXT(C43,"0"),HASIL!D:D,0)),"Belum Login"))</f>
        <v>Selesai</v>
      </c>
      <c r="K43" s="38" t="str">
        <f>IF(C43="","",IFERROR(INDEX(HASIL!$G:$G,MATCH(TEXT(C43,"0"),HASIL!D:D,0)),"-"))</f>
        <v>68</v>
      </c>
      <c r="M43" s="33"/>
      <c r="N43" s="33"/>
      <c r="O43" s="33"/>
      <c r="P43" s="33"/>
      <c r="Q43" s="33"/>
      <c r="S43" s="93">
        <f t="shared" si="2"/>
        <v>0</v>
      </c>
      <c r="T43" s="93">
        <f t="shared" si="3"/>
        <v>0</v>
      </c>
      <c r="U43" s="93">
        <f t="shared" si="4"/>
        <v>0</v>
      </c>
      <c r="V43" s="93">
        <f t="shared" si="5"/>
        <v>1</v>
      </c>
    </row>
    <row r="44" spans="2:22" x14ac:dyDescent="0.25">
      <c r="B44" s="83">
        <v>41</v>
      </c>
      <c r="C44" s="84">
        <v>10209</v>
      </c>
      <c r="D44" s="85" t="s">
        <v>176</v>
      </c>
      <c r="E44" s="84" t="s">
        <v>584</v>
      </c>
      <c r="F44" s="95" t="s">
        <v>160</v>
      </c>
      <c r="G44" s="82" t="str">
        <f t="shared" si="0"/>
        <v>Selesai</v>
      </c>
      <c r="H44" s="81">
        <v>1</v>
      </c>
      <c r="I44" s="81" t="str">
        <f t="shared" si="1"/>
        <v>68</v>
      </c>
      <c r="J44" s="37" t="str">
        <f>IF(C44="","",IFERROR(INDEX(HASIL!$H:$H,MATCH(TEXT(C44,"0"),HASIL!D:D,0)),"Belum Login"))</f>
        <v>Selesai</v>
      </c>
      <c r="K44" s="38" t="str">
        <f>IF(C44="","",IFERROR(INDEX(HASIL!$G:$G,MATCH(TEXT(C44,"0"),HASIL!D:D,0)),"-"))</f>
        <v>68</v>
      </c>
      <c r="M44" s="33"/>
      <c r="N44" s="33"/>
      <c r="O44" s="33"/>
      <c r="P44" s="33"/>
      <c r="Q44" s="33"/>
      <c r="S44" s="93">
        <f t="shared" si="2"/>
        <v>0</v>
      </c>
      <c r="T44" s="93">
        <f t="shared" si="3"/>
        <v>0</v>
      </c>
      <c r="U44" s="93">
        <f t="shared" si="4"/>
        <v>0</v>
      </c>
      <c r="V44" s="93">
        <f t="shared" si="5"/>
        <v>1</v>
      </c>
    </row>
    <row r="45" spans="2:22" x14ac:dyDescent="0.25">
      <c r="B45" s="80">
        <v>42</v>
      </c>
      <c r="C45" s="84">
        <v>10210</v>
      </c>
      <c r="D45" s="85" t="s">
        <v>178</v>
      </c>
      <c r="E45" s="84" t="s">
        <v>585</v>
      </c>
      <c r="F45" s="95" t="s">
        <v>160</v>
      </c>
      <c r="G45" s="82" t="str">
        <f t="shared" si="0"/>
        <v>Selesai</v>
      </c>
      <c r="H45" s="81">
        <v>1</v>
      </c>
      <c r="I45" s="81" t="str">
        <f t="shared" si="1"/>
        <v>44</v>
      </c>
      <c r="J45" s="37" t="str">
        <f>IF(C45="","",IFERROR(INDEX(HASIL!$H:$H,MATCH(TEXT(C45,"0"),HASIL!D:D,0)),"Belum Login"))</f>
        <v>Selesai</v>
      </c>
      <c r="K45" s="38" t="str">
        <f>IF(C45="","",IFERROR(INDEX(HASIL!$G:$G,MATCH(TEXT(C45,"0"),HASIL!D:D,0)),"-"))</f>
        <v>44</v>
      </c>
      <c r="M45" s="33"/>
      <c r="N45" s="33"/>
      <c r="O45" s="33"/>
      <c r="P45" s="33"/>
      <c r="Q45" s="33"/>
      <c r="S45" s="93">
        <f t="shared" si="2"/>
        <v>0</v>
      </c>
      <c r="T45" s="93">
        <f t="shared" si="3"/>
        <v>0</v>
      </c>
      <c r="U45" s="93">
        <f t="shared" si="4"/>
        <v>0</v>
      </c>
      <c r="V45" s="93">
        <f t="shared" si="5"/>
        <v>1</v>
      </c>
    </row>
    <row r="46" spans="2:22" x14ac:dyDescent="0.25">
      <c r="B46" s="80">
        <v>43</v>
      </c>
      <c r="C46" s="84">
        <v>10211</v>
      </c>
      <c r="D46" s="85" t="s">
        <v>180</v>
      </c>
      <c r="E46" s="84" t="s">
        <v>586</v>
      </c>
      <c r="F46" s="95" t="s">
        <v>160</v>
      </c>
      <c r="G46" s="82" t="str">
        <f t="shared" si="0"/>
        <v>Selesai</v>
      </c>
      <c r="H46" s="81">
        <v>1</v>
      </c>
      <c r="I46" s="81" t="str">
        <f t="shared" si="1"/>
        <v>64</v>
      </c>
      <c r="J46" s="37" t="str">
        <f>IF(C46="","",IFERROR(INDEX(HASIL!$H:$H,MATCH(TEXT(C46,"0"),HASIL!D:D,0)),"Belum Login"))</f>
        <v>Selesai</v>
      </c>
      <c r="K46" s="38" t="str">
        <f>IF(C46="","",IFERROR(INDEX(HASIL!$G:$G,MATCH(TEXT(C46,"0"),HASIL!D:D,0)),"-"))</f>
        <v>64</v>
      </c>
      <c r="M46" s="33"/>
      <c r="N46" s="33"/>
      <c r="O46" s="33"/>
      <c r="P46" s="33"/>
      <c r="Q46" s="33"/>
      <c r="S46" s="93">
        <f t="shared" si="2"/>
        <v>0</v>
      </c>
      <c r="T46" s="93">
        <f t="shared" si="3"/>
        <v>0</v>
      </c>
      <c r="U46" s="93">
        <f t="shared" si="4"/>
        <v>0</v>
      </c>
      <c r="V46" s="93">
        <f t="shared" si="5"/>
        <v>1</v>
      </c>
    </row>
    <row r="47" spans="2:22" x14ac:dyDescent="0.25">
      <c r="B47" s="83">
        <v>44</v>
      </c>
      <c r="C47" s="84">
        <v>10212</v>
      </c>
      <c r="D47" s="85" t="s">
        <v>182</v>
      </c>
      <c r="E47" s="84" t="s">
        <v>587</v>
      </c>
      <c r="F47" s="95" t="s">
        <v>160</v>
      </c>
      <c r="G47" s="82" t="str">
        <f t="shared" si="0"/>
        <v>Selesai</v>
      </c>
      <c r="H47" s="81">
        <v>1</v>
      </c>
      <c r="I47" s="81" t="str">
        <f t="shared" si="1"/>
        <v>68</v>
      </c>
      <c r="J47" s="37" t="str">
        <f>IF(C47="","",IFERROR(INDEX(HASIL!$H:$H,MATCH(TEXT(C47,"0"),HASIL!D:D,0)),"Belum Login"))</f>
        <v>Selesai</v>
      </c>
      <c r="K47" s="38" t="str">
        <f>IF(C47="","",IFERROR(INDEX(HASIL!$G:$G,MATCH(TEXT(C47,"0"),HASIL!D:D,0)),"-"))</f>
        <v>68</v>
      </c>
      <c r="M47" s="33"/>
      <c r="N47" s="33"/>
      <c r="O47" s="33"/>
      <c r="P47" s="33"/>
      <c r="Q47" s="33"/>
      <c r="S47" s="93">
        <f t="shared" si="2"/>
        <v>0</v>
      </c>
      <c r="T47" s="93">
        <f t="shared" si="3"/>
        <v>0</v>
      </c>
      <c r="U47" s="93">
        <f t="shared" si="4"/>
        <v>0</v>
      </c>
      <c r="V47" s="93">
        <f t="shared" si="5"/>
        <v>1</v>
      </c>
    </row>
    <row r="48" spans="2:22" x14ac:dyDescent="0.25">
      <c r="B48" s="80">
        <v>45</v>
      </c>
      <c r="C48" s="84">
        <v>10213</v>
      </c>
      <c r="D48" s="85" t="s">
        <v>184</v>
      </c>
      <c r="E48" s="84" t="s">
        <v>588</v>
      </c>
      <c r="F48" s="95" t="s">
        <v>160</v>
      </c>
      <c r="G48" s="82" t="str">
        <f t="shared" si="0"/>
        <v>Selesai</v>
      </c>
      <c r="H48" s="81">
        <v>1</v>
      </c>
      <c r="I48" s="81" t="str">
        <f t="shared" si="1"/>
        <v>68</v>
      </c>
      <c r="J48" s="37" t="str">
        <f>IF(C48="","",IFERROR(INDEX(HASIL!$H:$H,MATCH(TEXT(C48,"0"),HASIL!D:D,0)),"Belum Login"))</f>
        <v>Selesai</v>
      </c>
      <c r="K48" s="38" t="str">
        <f>IF(C48="","",IFERROR(INDEX(HASIL!$G:$G,MATCH(TEXT(C48,"0"),HASIL!D:D,0)),"-"))</f>
        <v>68</v>
      </c>
      <c r="M48" s="33"/>
      <c r="N48" s="33"/>
      <c r="O48" s="33"/>
      <c r="P48" s="33"/>
      <c r="Q48" s="33"/>
      <c r="S48" s="93">
        <f t="shared" si="2"/>
        <v>0</v>
      </c>
      <c r="T48" s="93">
        <f t="shared" si="3"/>
        <v>0</v>
      </c>
      <c r="U48" s="93">
        <f t="shared" si="4"/>
        <v>0</v>
      </c>
      <c r="V48" s="93">
        <f t="shared" si="5"/>
        <v>1</v>
      </c>
    </row>
    <row r="49" spans="2:22" x14ac:dyDescent="0.25">
      <c r="B49" s="80">
        <v>46</v>
      </c>
      <c r="C49" s="84">
        <v>10214</v>
      </c>
      <c r="D49" s="85" t="s">
        <v>186</v>
      </c>
      <c r="E49" s="84" t="s">
        <v>589</v>
      </c>
      <c r="F49" s="95" t="s">
        <v>160</v>
      </c>
      <c r="G49" s="82" t="str">
        <f t="shared" si="0"/>
        <v>Selesai</v>
      </c>
      <c r="H49" s="81">
        <v>1</v>
      </c>
      <c r="I49" s="81" t="str">
        <f t="shared" si="1"/>
        <v>60</v>
      </c>
      <c r="J49" s="37" t="str">
        <f>IF(C49="","",IFERROR(INDEX(HASIL!$H:$H,MATCH(TEXT(C49,"0"),HASIL!D:D,0)),"Belum Login"))</f>
        <v>Selesai</v>
      </c>
      <c r="K49" s="38" t="str">
        <f>IF(C49="","",IFERROR(INDEX(HASIL!$G:$G,MATCH(TEXT(C49,"0"),HASIL!D:D,0)),"-"))</f>
        <v>60</v>
      </c>
      <c r="M49" s="33"/>
      <c r="N49" s="33"/>
      <c r="O49" s="33"/>
      <c r="P49" s="33"/>
      <c r="Q49" s="33"/>
      <c r="S49" s="93">
        <f t="shared" si="2"/>
        <v>0</v>
      </c>
      <c r="T49" s="93">
        <f t="shared" si="3"/>
        <v>0</v>
      </c>
      <c r="U49" s="93">
        <f t="shared" si="4"/>
        <v>0</v>
      </c>
      <c r="V49" s="93">
        <f t="shared" si="5"/>
        <v>1</v>
      </c>
    </row>
    <row r="50" spans="2:22" x14ac:dyDescent="0.25">
      <c r="B50" s="83">
        <v>47</v>
      </c>
      <c r="C50" s="84">
        <v>10215</v>
      </c>
      <c r="D50" s="85" t="s">
        <v>188</v>
      </c>
      <c r="E50" s="84" t="s">
        <v>590</v>
      </c>
      <c r="F50" s="95" t="s">
        <v>160</v>
      </c>
      <c r="G50" s="82" t="str">
        <f t="shared" si="0"/>
        <v>Selesai</v>
      </c>
      <c r="H50" s="81">
        <v>1</v>
      </c>
      <c r="I50" s="81" t="str">
        <f t="shared" si="1"/>
        <v>24</v>
      </c>
      <c r="J50" s="37" t="str">
        <f>IF(C50="","",IFERROR(INDEX(HASIL!$H:$H,MATCH(TEXT(C50,"0"),HASIL!D:D,0)),"Belum Login"))</f>
        <v>Selesai</v>
      </c>
      <c r="K50" s="38" t="str">
        <f>IF(C50="","",IFERROR(INDEX(HASIL!$G:$G,MATCH(TEXT(C50,"0"),HASIL!D:D,0)),"-"))</f>
        <v>24</v>
      </c>
      <c r="M50" s="33"/>
      <c r="N50" s="33"/>
      <c r="O50" s="33"/>
      <c r="P50" s="33"/>
      <c r="Q50" s="33"/>
      <c r="S50" s="93">
        <f t="shared" si="2"/>
        <v>0</v>
      </c>
      <c r="T50" s="93">
        <f t="shared" si="3"/>
        <v>0</v>
      </c>
      <c r="U50" s="93">
        <f t="shared" si="4"/>
        <v>0</v>
      </c>
      <c r="V50" s="93">
        <f t="shared" si="5"/>
        <v>1</v>
      </c>
    </row>
    <row r="51" spans="2:22" x14ac:dyDescent="0.25">
      <c r="B51" s="80">
        <v>48</v>
      </c>
      <c r="C51" s="84">
        <v>10216</v>
      </c>
      <c r="D51" s="85" t="s">
        <v>190</v>
      </c>
      <c r="E51" s="84" t="s">
        <v>591</v>
      </c>
      <c r="F51" s="95" t="s">
        <v>160</v>
      </c>
      <c r="G51" s="82" t="str">
        <f t="shared" si="0"/>
        <v>Selesai</v>
      </c>
      <c r="H51" s="81">
        <v>1</v>
      </c>
      <c r="I51" s="81" t="str">
        <f t="shared" si="1"/>
        <v>68</v>
      </c>
      <c r="J51" s="37" t="str">
        <f>IF(C51="","",IFERROR(INDEX(HASIL!$H:$H,MATCH(TEXT(C51,"0"),HASIL!D:D,0)),"Belum Login"))</f>
        <v>Selesai</v>
      </c>
      <c r="K51" s="38" t="str">
        <f>IF(C51="","",IFERROR(INDEX(HASIL!$G:$G,MATCH(TEXT(C51,"0"),HASIL!D:D,0)),"-"))</f>
        <v>68</v>
      </c>
      <c r="M51" s="33"/>
      <c r="N51" s="33"/>
      <c r="O51" s="33"/>
      <c r="P51" s="33"/>
      <c r="Q51" s="33"/>
      <c r="S51" s="93">
        <f t="shared" si="2"/>
        <v>0</v>
      </c>
      <c r="T51" s="93">
        <f t="shared" si="3"/>
        <v>0</v>
      </c>
      <c r="U51" s="93">
        <f t="shared" si="4"/>
        <v>0</v>
      </c>
      <c r="V51" s="93">
        <f t="shared" si="5"/>
        <v>1</v>
      </c>
    </row>
    <row r="52" spans="2:22" x14ac:dyDescent="0.25">
      <c r="B52" s="80">
        <v>49</v>
      </c>
      <c r="C52" s="84">
        <v>10217</v>
      </c>
      <c r="D52" s="85" t="s">
        <v>192</v>
      </c>
      <c r="E52" s="84" t="s">
        <v>592</v>
      </c>
      <c r="F52" s="95" t="s">
        <v>160</v>
      </c>
      <c r="G52" s="82" t="str">
        <f t="shared" si="0"/>
        <v>Selesai</v>
      </c>
      <c r="H52" s="81">
        <v>1</v>
      </c>
      <c r="I52" s="81" t="str">
        <f t="shared" si="1"/>
        <v>76</v>
      </c>
      <c r="J52" s="37" t="str">
        <f>IF(C52="","",IFERROR(INDEX(HASIL!$H:$H,MATCH(TEXT(C52,"0"),HASIL!D:D,0)),"Belum Login"))</f>
        <v>Selesai</v>
      </c>
      <c r="K52" s="38" t="str">
        <f>IF(C52="","",IFERROR(INDEX(HASIL!$G:$G,MATCH(TEXT(C52,"0"),HASIL!D:D,0)),"-"))</f>
        <v>76</v>
      </c>
      <c r="M52" s="33"/>
      <c r="N52" s="33"/>
      <c r="O52" s="33"/>
      <c r="P52" s="33"/>
      <c r="Q52" s="33"/>
      <c r="S52" s="93">
        <f t="shared" si="2"/>
        <v>0</v>
      </c>
      <c r="T52" s="93">
        <f t="shared" si="3"/>
        <v>0</v>
      </c>
      <c r="U52" s="93">
        <f t="shared" si="4"/>
        <v>0</v>
      </c>
      <c r="V52" s="93">
        <f t="shared" si="5"/>
        <v>1</v>
      </c>
    </row>
    <row r="53" spans="2:22" x14ac:dyDescent="0.25">
      <c r="B53" s="83">
        <v>50</v>
      </c>
      <c r="C53" s="84">
        <v>10218</v>
      </c>
      <c r="D53" s="85" t="s">
        <v>194</v>
      </c>
      <c r="E53" s="84" t="s">
        <v>593</v>
      </c>
      <c r="F53" s="95" t="s">
        <v>160</v>
      </c>
      <c r="G53" s="82" t="str">
        <f t="shared" si="0"/>
        <v>Selesai</v>
      </c>
      <c r="H53" s="81">
        <v>1</v>
      </c>
      <c r="I53" s="81" t="str">
        <f t="shared" si="1"/>
        <v>68</v>
      </c>
      <c r="J53" s="37" t="str">
        <f>IF(C53="","",IFERROR(INDEX(HASIL!$H:$H,MATCH(TEXT(C53,"0"),HASIL!D:D,0)),"Belum Login"))</f>
        <v>Selesai</v>
      </c>
      <c r="K53" s="38" t="str">
        <f>IF(C53="","",IFERROR(INDEX(HASIL!$G:$G,MATCH(TEXT(C53,"0"),HASIL!D:D,0)),"-"))</f>
        <v>68</v>
      </c>
      <c r="M53" s="33"/>
      <c r="N53" s="33"/>
      <c r="O53" s="33"/>
      <c r="P53" s="33"/>
      <c r="Q53" s="33"/>
      <c r="S53" s="93">
        <f t="shared" si="2"/>
        <v>0</v>
      </c>
      <c r="T53" s="93">
        <f t="shared" si="3"/>
        <v>0</v>
      </c>
      <c r="U53" s="93">
        <f t="shared" si="4"/>
        <v>0</v>
      </c>
      <c r="V53" s="93">
        <f t="shared" si="5"/>
        <v>1</v>
      </c>
    </row>
    <row r="54" spans="2:22" x14ac:dyDescent="0.25">
      <c r="B54" s="80">
        <v>51</v>
      </c>
      <c r="C54" s="84">
        <v>10219</v>
      </c>
      <c r="D54" s="85" t="s">
        <v>196</v>
      </c>
      <c r="E54" s="84" t="s">
        <v>594</v>
      </c>
      <c r="F54" s="95" t="s">
        <v>160</v>
      </c>
      <c r="G54" s="82" t="str">
        <f t="shared" si="0"/>
        <v>Selesai</v>
      </c>
      <c r="H54" s="81">
        <v>1</v>
      </c>
      <c r="I54" s="81" t="str">
        <f t="shared" si="1"/>
        <v>72</v>
      </c>
      <c r="J54" s="37" t="str">
        <f>IF(C54="","",IFERROR(INDEX(HASIL!$H:$H,MATCH(TEXT(C54,"0"),HASIL!D:D,0)),"Belum Login"))</f>
        <v>Selesai</v>
      </c>
      <c r="K54" s="38" t="str">
        <f>IF(C54="","",IFERROR(INDEX(HASIL!$G:$G,MATCH(TEXT(C54,"0"),HASIL!D:D,0)),"-"))</f>
        <v>72</v>
      </c>
      <c r="M54" s="33"/>
      <c r="N54" s="33"/>
      <c r="O54" s="33"/>
      <c r="P54" s="33"/>
      <c r="Q54" s="33"/>
      <c r="S54" s="93">
        <f t="shared" si="2"/>
        <v>0</v>
      </c>
      <c r="T54" s="93">
        <f t="shared" si="3"/>
        <v>0</v>
      </c>
      <c r="U54" s="93">
        <f t="shared" si="4"/>
        <v>0</v>
      </c>
      <c r="V54" s="93">
        <f t="shared" si="5"/>
        <v>1</v>
      </c>
    </row>
    <row r="55" spans="2:22" x14ac:dyDescent="0.25">
      <c r="B55" s="80">
        <v>52</v>
      </c>
      <c r="C55" s="84">
        <v>10220</v>
      </c>
      <c r="D55" s="85" t="s">
        <v>198</v>
      </c>
      <c r="E55" s="84" t="s">
        <v>595</v>
      </c>
      <c r="F55" s="95" t="s">
        <v>160</v>
      </c>
      <c r="G55" s="82" t="str">
        <f t="shared" si="0"/>
        <v>Selesai</v>
      </c>
      <c r="H55" s="81">
        <v>1</v>
      </c>
      <c r="I55" s="81" t="str">
        <f t="shared" si="1"/>
        <v>60</v>
      </c>
      <c r="J55" s="37" t="str">
        <f>IF(C55="","",IFERROR(INDEX(HASIL!$H:$H,MATCH(TEXT(C55,"0"),HASIL!D:D,0)),"Belum Login"))</f>
        <v>Selesai</v>
      </c>
      <c r="K55" s="38" t="str">
        <f>IF(C55="","",IFERROR(INDEX(HASIL!$G:$G,MATCH(TEXT(C55,"0"),HASIL!D:D,0)),"-"))</f>
        <v>60</v>
      </c>
      <c r="M55" s="33"/>
      <c r="N55" s="33"/>
      <c r="O55" s="33"/>
      <c r="P55" s="33"/>
      <c r="Q55" s="33"/>
      <c r="S55" s="93">
        <f t="shared" si="2"/>
        <v>0</v>
      </c>
      <c r="T55" s="93">
        <f t="shared" si="3"/>
        <v>0</v>
      </c>
      <c r="U55" s="93">
        <f t="shared" si="4"/>
        <v>0</v>
      </c>
      <c r="V55" s="93">
        <f t="shared" si="5"/>
        <v>1</v>
      </c>
    </row>
    <row r="56" spans="2:22" x14ac:dyDescent="0.25">
      <c r="B56" s="83">
        <v>53</v>
      </c>
      <c r="C56" s="84">
        <v>10221</v>
      </c>
      <c r="D56" s="85" t="s">
        <v>200</v>
      </c>
      <c r="E56" s="84" t="s">
        <v>596</v>
      </c>
      <c r="F56" s="95" t="s">
        <v>160</v>
      </c>
      <c r="G56" s="82" t="str">
        <f t="shared" si="0"/>
        <v>Selesai</v>
      </c>
      <c r="H56" s="81">
        <v>1</v>
      </c>
      <c r="I56" s="81" t="str">
        <f t="shared" si="1"/>
        <v>68</v>
      </c>
      <c r="J56" s="37" t="str">
        <f>IF(C56="","",IFERROR(INDEX(HASIL!$H:$H,MATCH(TEXT(C56,"0"),HASIL!D:D,0)),"Belum Login"))</f>
        <v>Selesai</v>
      </c>
      <c r="K56" s="38" t="str">
        <f>IF(C56="","",IFERROR(INDEX(HASIL!$G:$G,MATCH(TEXT(C56,"0"),HASIL!D:D,0)),"-"))</f>
        <v>68</v>
      </c>
      <c r="M56" s="33"/>
      <c r="N56" s="33"/>
      <c r="O56" s="33"/>
      <c r="P56" s="33"/>
      <c r="Q56" s="33"/>
      <c r="S56" s="93">
        <f t="shared" si="2"/>
        <v>0</v>
      </c>
      <c r="T56" s="93">
        <f t="shared" si="3"/>
        <v>0</v>
      </c>
      <c r="U56" s="93">
        <f t="shared" si="4"/>
        <v>0</v>
      </c>
      <c r="V56" s="93">
        <f t="shared" si="5"/>
        <v>1</v>
      </c>
    </row>
    <row r="57" spans="2:22" x14ac:dyDescent="0.25">
      <c r="B57" s="80">
        <v>54</v>
      </c>
      <c r="C57" s="84">
        <v>10222</v>
      </c>
      <c r="D57" s="85" t="s">
        <v>202</v>
      </c>
      <c r="E57" s="84" t="s">
        <v>597</v>
      </c>
      <c r="F57" s="95" t="s">
        <v>160</v>
      </c>
      <c r="G57" s="82" t="str">
        <f t="shared" si="0"/>
        <v>Selesai</v>
      </c>
      <c r="H57" s="81">
        <v>1</v>
      </c>
      <c r="I57" s="81" t="str">
        <f t="shared" si="1"/>
        <v>72</v>
      </c>
      <c r="J57" s="37" t="str">
        <f>IF(C57="","",IFERROR(INDEX(HASIL!$H:$H,MATCH(TEXT(C57,"0"),HASIL!D:D,0)),"Belum Login"))</f>
        <v>Selesai</v>
      </c>
      <c r="K57" s="38" t="str">
        <f>IF(C57="","",IFERROR(INDEX(HASIL!$G:$G,MATCH(TEXT(C57,"0"),HASIL!D:D,0)),"-"))</f>
        <v>72</v>
      </c>
      <c r="M57" s="33"/>
      <c r="N57" s="33"/>
      <c r="O57" s="33"/>
      <c r="P57" s="33"/>
      <c r="Q57" s="33"/>
      <c r="S57" s="93">
        <f t="shared" si="2"/>
        <v>0</v>
      </c>
      <c r="T57" s="93">
        <f t="shared" si="3"/>
        <v>0</v>
      </c>
      <c r="U57" s="93">
        <f t="shared" si="4"/>
        <v>0</v>
      </c>
      <c r="V57" s="93">
        <f t="shared" si="5"/>
        <v>1</v>
      </c>
    </row>
    <row r="58" spans="2:22" x14ac:dyDescent="0.25">
      <c r="B58" s="80">
        <v>55</v>
      </c>
      <c r="C58" s="84">
        <v>10223</v>
      </c>
      <c r="D58" s="85" t="s">
        <v>204</v>
      </c>
      <c r="E58" s="84" t="s">
        <v>598</v>
      </c>
      <c r="F58" s="95" t="s">
        <v>160</v>
      </c>
      <c r="G58" s="82" t="str">
        <f t="shared" si="0"/>
        <v>Selesai</v>
      </c>
      <c r="H58" s="81">
        <v>1</v>
      </c>
      <c r="I58" s="81" t="str">
        <f t="shared" si="1"/>
        <v>64</v>
      </c>
      <c r="J58" s="37" t="str">
        <f>IF(C58="","",IFERROR(INDEX(HASIL!$H:$H,MATCH(TEXT(C58,"0"),HASIL!D:D,0)),"Belum Login"))</f>
        <v>Selesai</v>
      </c>
      <c r="K58" s="38" t="str">
        <f>IF(C58="","",IFERROR(INDEX(HASIL!$G:$G,MATCH(TEXT(C58,"0"),HASIL!D:D,0)),"-"))</f>
        <v>64</v>
      </c>
      <c r="M58" s="33"/>
      <c r="N58" s="33"/>
      <c r="O58" s="33"/>
      <c r="P58" s="33"/>
      <c r="Q58" s="33"/>
      <c r="S58" s="93">
        <f t="shared" si="2"/>
        <v>0</v>
      </c>
      <c r="T58" s="93">
        <f t="shared" si="3"/>
        <v>0</v>
      </c>
      <c r="U58" s="93">
        <f t="shared" si="4"/>
        <v>0</v>
      </c>
      <c r="V58" s="93">
        <f t="shared" si="5"/>
        <v>1</v>
      </c>
    </row>
    <row r="59" spans="2:22" x14ac:dyDescent="0.25">
      <c r="B59" s="83">
        <v>56</v>
      </c>
      <c r="C59" s="84">
        <v>10224</v>
      </c>
      <c r="D59" s="85" t="s">
        <v>206</v>
      </c>
      <c r="E59" s="84" t="s">
        <v>599</v>
      </c>
      <c r="F59" s="95" t="s">
        <v>160</v>
      </c>
      <c r="G59" s="82" t="str">
        <f t="shared" si="0"/>
        <v>Mengerjakan</v>
      </c>
      <c r="H59" s="81">
        <v>1</v>
      </c>
      <c r="I59" s="81" t="str">
        <f t="shared" si="1"/>
        <v>72</v>
      </c>
      <c r="J59" s="37" t="str">
        <f>IF(C59="","",IFERROR(INDEX(HASIL!$H:$H,MATCH(TEXT(C59,"0"),HASIL!D:D,0)),"Belum Login"))</f>
        <v>Mengerjakan</v>
      </c>
      <c r="K59" s="38" t="str">
        <f>IF(C59="","",IFERROR(INDEX(HASIL!$G:$G,MATCH(TEXT(C59,"0"),HASIL!D:D,0)),"-"))</f>
        <v>72</v>
      </c>
      <c r="M59" s="33"/>
      <c r="N59" s="33"/>
      <c r="O59" s="33"/>
      <c r="P59" s="33"/>
      <c r="Q59" s="33"/>
      <c r="S59" s="93">
        <f t="shared" si="2"/>
        <v>0</v>
      </c>
      <c r="T59" s="93">
        <f t="shared" si="3"/>
        <v>0</v>
      </c>
      <c r="U59" s="93">
        <f t="shared" si="4"/>
        <v>1</v>
      </c>
      <c r="V59" s="93">
        <f t="shared" si="5"/>
        <v>0</v>
      </c>
    </row>
    <row r="60" spans="2:22" x14ac:dyDescent="0.25">
      <c r="B60" s="80">
        <v>57</v>
      </c>
      <c r="C60" s="84">
        <v>10225</v>
      </c>
      <c r="D60" s="85" t="s">
        <v>208</v>
      </c>
      <c r="E60" s="84" t="s">
        <v>600</v>
      </c>
      <c r="F60" s="95" t="s">
        <v>160</v>
      </c>
      <c r="G60" s="82" t="str">
        <f t="shared" si="0"/>
        <v>Selesai</v>
      </c>
      <c r="H60" s="81">
        <v>1</v>
      </c>
      <c r="I60" s="81" t="str">
        <f t="shared" si="1"/>
        <v>84</v>
      </c>
      <c r="J60" s="37" t="str">
        <f>IF(C60="","",IFERROR(INDEX(HASIL!$H:$H,MATCH(TEXT(C60,"0"),HASIL!D:D,0)),"Belum Login"))</f>
        <v>Selesai</v>
      </c>
      <c r="K60" s="38" t="str">
        <f>IF(C60="","",IFERROR(INDEX(HASIL!$G:$G,MATCH(TEXT(C60,"0"),HASIL!D:D,0)),"-"))</f>
        <v>84</v>
      </c>
      <c r="M60" s="33"/>
      <c r="N60" s="33"/>
      <c r="O60" s="33"/>
      <c r="P60" s="33"/>
      <c r="Q60" s="33"/>
      <c r="S60" s="93">
        <f t="shared" si="2"/>
        <v>0</v>
      </c>
      <c r="T60" s="93">
        <f t="shared" si="3"/>
        <v>0</v>
      </c>
      <c r="U60" s="93">
        <f t="shared" si="4"/>
        <v>0</v>
      </c>
      <c r="V60" s="93">
        <f t="shared" si="5"/>
        <v>1</v>
      </c>
    </row>
    <row r="61" spans="2:22" x14ac:dyDescent="0.25">
      <c r="B61" s="80">
        <v>58</v>
      </c>
      <c r="C61" s="84">
        <v>10226</v>
      </c>
      <c r="D61" s="85" t="s">
        <v>210</v>
      </c>
      <c r="E61" s="84" t="s">
        <v>601</v>
      </c>
      <c r="F61" s="95" t="s">
        <v>160</v>
      </c>
      <c r="G61" s="82" t="str">
        <f t="shared" si="0"/>
        <v>Selesai</v>
      </c>
      <c r="H61" s="81">
        <v>1</v>
      </c>
      <c r="I61" s="81" t="str">
        <f t="shared" si="1"/>
        <v>56</v>
      </c>
      <c r="J61" s="37" t="str">
        <f>IF(C61="","",IFERROR(INDEX(HASIL!$H:$H,MATCH(TEXT(C61,"0"),HASIL!D:D,0)),"Belum Login"))</f>
        <v>Selesai</v>
      </c>
      <c r="K61" s="38" t="str">
        <f>IF(C61="","",IFERROR(INDEX(HASIL!$G:$G,MATCH(TEXT(C61,"0"),HASIL!D:D,0)),"-"))</f>
        <v>56</v>
      </c>
      <c r="M61" s="33"/>
      <c r="N61" s="33"/>
      <c r="O61" s="33"/>
      <c r="P61" s="33"/>
      <c r="Q61" s="33"/>
      <c r="S61" s="93">
        <f t="shared" si="2"/>
        <v>0</v>
      </c>
      <c r="T61" s="93">
        <f t="shared" si="3"/>
        <v>0</v>
      </c>
      <c r="U61" s="93">
        <f t="shared" si="4"/>
        <v>0</v>
      </c>
      <c r="V61" s="93">
        <f t="shared" si="5"/>
        <v>1</v>
      </c>
    </row>
    <row r="62" spans="2:22" x14ac:dyDescent="0.25">
      <c r="B62" s="83">
        <v>59</v>
      </c>
      <c r="C62" s="84">
        <v>10227</v>
      </c>
      <c r="D62" s="85" t="s">
        <v>212</v>
      </c>
      <c r="E62" s="84" t="s">
        <v>602</v>
      </c>
      <c r="F62" s="95" t="s">
        <v>160</v>
      </c>
      <c r="G62" s="82" t="str">
        <f t="shared" si="0"/>
        <v>Selesai</v>
      </c>
      <c r="H62" s="81">
        <v>1</v>
      </c>
      <c r="I62" s="81" t="str">
        <f t="shared" si="1"/>
        <v>64</v>
      </c>
      <c r="J62" s="37" t="str">
        <f>IF(C62="","",IFERROR(INDEX(HASIL!$H:$H,MATCH(TEXT(C62,"0"),HASIL!D:D,0)),"Belum Login"))</f>
        <v>Selesai</v>
      </c>
      <c r="K62" s="38" t="str">
        <f>IF(C62="","",IFERROR(INDEX(HASIL!$G:$G,MATCH(TEXT(C62,"0"),HASIL!D:D,0)),"-"))</f>
        <v>64</v>
      </c>
      <c r="M62" s="33"/>
      <c r="N62" s="33"/>
      <c r="O62" s="33"/>
      <c r="P62" s="33"/>
      <c r="Q62" s="33"/>
      <c r="S62" s="93">
        <f t="shared" si="2"/>
        <v>0</v>
      </c>
      <c r="T62" s="93">
        <f t="shared" si="3"/>
        <v>0</v>
      </c>
      <c r="U62" s="93">
        <f t="shared" si="4"/>
        <v>0</v>
      </c>
      <c r="V62" s="93">
        <f t="shared" si="5"/>
        <v>1</v>
      </c>
    </row>
    <row r="63" spans="2:22" x14ac:dyDescent="0.25">
      <c r="B63" s="80">
        <v>60</v>
      </c>
      <c r="C63" s="84">
        <v>10228</v>
      </c>
      <c r="D63" s="85" t="s">
        <v>214</v>
      </c>
      <c r="E63" s="84" t="s">
        <v>603</v>
      </c>
      <c r="F63" s="95" t="s">
        <v>160</v>
      </c>
      <c r="G63" s="82" t="str">
        <f t="shared" si="0"/>
        <v>Selesai</v>
      </c>
      <c r="H63" s="81">
        <v>1</v>
      </c>
      <c r="I63" s="81" t="str">
        <f t="shared" si="1"/>
        <v>88</v>
      </c>
      <c r="J63" s="37" t="str">
        <f>IF(C63="","",IFERROR(INDEX(HASIL!$H:$H,MATCH(TEXT(C63,"0"),HASIL!D:D,0)),"Belum Login"))</f>
        <v>Selesai</v>
      </c>
      <c r="K63" s="38" t="str">
        <f>IF(C63="","",IFERROR(INDEX(HASIL!$G:$G,MATCH(TEXT(C63,"0"),HASIL!D:D,0)),"-"))</f>
        <v>88</v>
      </c>
      <c r="M63" s="33"/>
      <c r="N63" s="33"/>
      <c r="O63" s="33"/>
      <c r="P63" s="33"/>
      <c r="Q63" s="33"/>
      <c r="S63" s="93">
        <f t="shared" si="2"/>
        <v>0</v>
      </c>
      <c r="T63" s="93">
        <f t="shared" si="3"/>
        <v>0</v>
      </c>
      <c r="U63" s="93">
        <f t="shared" si="4"/>
        <v>0</v>
      </c>
      <c r="V63" s="93">
        <f t="shared" si="5"/>
        <v>1</v>
      </c>
    </row>
    <row r="64" spans="2:22" x14ac:dyDescent="0.25">
      <c r="B64" s="80">
        <v>61</v>
      </c>
      <c r="C64" s="84">
        <v>10229</v>
      </c>
      <c r="D64" s="85" t="s">
        <v>216</v>
      </c>
      <c r="E64" s="84" t="s">
        <v>604</v>
      </c>
      <c r="F64" s="95" t="s">
        <v>160</v>
      </c>
      <c r="G64" s="82" t="str">
        <f t="shared" si="0"/>
        <v>Selesai</v>
      </c>
      <c r="H64" s="81">
        <v>1</v>
      </c>
      <c r="I64" s="81" t="str">
        <f t="shared" si="1"/>
        <v>76</v>
      </c>
      <c r="J64" s="37" t="str">
        <f>IF(C64="","",IFERROR(INDEX(HASIL!$H:$H,MATCH(TEXT(C64,"0"),HASIL!D:D,0)),"Belum Login"))</f>
        <v>Selesai</v>
      </c>
      <c r="K64" s="38" t="str">
        <f>IF(C64="","",IFERROR(INDEX(HASIL!$G:$G,MATCH(TEXT(C64,"0"),HASIL!D:D,0)),"-"))</f>
        <v>76</v>
      </c>
      <c r="M64" s="33"/>
      <c r="N64" s="33"/>
      <c r="O64" s="33"/>
      <c r="P64" s="33"/>
      <c r="Q64" s="33"/>
      <c r="S64" s="93">
        <f t="shared" si="2"/>
        <v>0</v>
      </c>
      <c r="T64" s="93">
        <f t="shared" si="3"/>
        <v>0</v>
      </c>
      <c r="U64" s="93">
        <f t="shared" si="4"/>
        <v>0</v>
      </c>
      <c r="V64" s="93">
        <f t="shared" si="5"/>
        <v>1</v>
      </c>
    </row>
    <row r="65" spans="2:22" x14ac:dyDescent="0.25">
      <c r="B65" s="83">
        <v>62</v>
      </c>
      <c r="C65" s="84">
        <v>10230</v>
      </c>
      <c r="D65" s="85" t="s">
        <v>218</v>
      </c>
      <c r="E65" s="84" t="s">
        <v>605</v>
      </c>
      <c r="F65" s="95" t="s">
        <v>160</v>
      </c>
      <c r="G65" s="82" t="str">
        <f t="shared" si="0"/>
        <v>Selesai</v>
      </c>
      <c r="H65" s="81">
        <v>1</v>
      </c>
      <c r="I65" s="81" t="str">
        <f t="shared" si="1"/>
        <v>44</v>
      </c>
      <c r="J65" s="37" t="str">
        <f>IF(C65="","",IFERROR(INDEX(HASIL!$H:$H,MATCH(TEXT(C65,"0"),HASIL!D:D,0)),"Belum Login"))</f>
        <v>Selesai</v>
      </c>
      <c r="K65" s="38" t="str">
        <f>IF(C65="","",IFERROR(INDEX(HASIL!$G:$G,MATCH(TEXT(C65,"0"),HASIL!D:D,0)),"-"))</f>
        <v>44</v>
      </c>
      <c r="M65" s="33"/>
      <c r="N65" s="33"/>
      <c r="O65" s="33"/>
      <c r="P65" s="33"/>
      <c r="Q65" s="33"/>
      <c r="S65" s="93">
        <f t="shared" si="2"/>
        <v>0</v>
      </c>
      <c r="T65" s="93">
        <f t="shared" si="3"/>
        <v>0</v>
      </c>
      <c r="U65" s="93">
        <f t="shared" si="4"/>
        <v>0</v>
      </c>
      <c r="V65" s="93">
        <f t="shared" si="5"/>
        <v>1</v>
      </c>
    </row>
    <row r="66" spans="2:22" x14ac:dyDescent="0.25">
      <c r="B66" s="80">
        <v>63</v>
      </c>
      <c r="C66" s="84">
        <v>10231</v>
      </c>
      <c r="D66" s="85" t="s">
        <v>220</v>
      </c>
      <c r="E66" s="84" t="s">
        <v>606</v>
      </c>
      <c r="F66" s="95" t="s">
        <v>160</v>
      </c>
      <c r="G66" s="82" t="str">
        <f t="shared" si="0"/>
        <v>Selesai</v>
      </c>
      <c r="H66" s="81">
        <v>1</v>
      </c>
      <c r="I66" s="81" t="str">
        <f t="shared" si="1"/>
        <v>48</v>
      </c>
      <c r="J66" s="37" t="str">
        <f>IF(C66="","",IFERROR(INDEX(HASIL!$H:$H,MATCH(TEXT(C66,"0"),HASIL!D:D,0)),"Belum Login"))</f>
        <v>Selesai</v>
      </c>
      <c r="K66" s="38" t="str">
        <f>IF(C66="","",IFERROR(INDEX(HASIL!$G:$G,MATCH(TEXT(C66,"0"),HASIL!D:D,0)),"-"))</f>
        <v>48</v>
      </c>
      <c r="M66" s="33"/>
      <c r="N66" s="33"/>
      <c r="O66" s="33"/>
      <c r="P66" s="33"/>
      <c r="Q66" s="33"/>
      <c r="S66" s="93">
        <f t="shared" si="2"/>
        <v>0</v>
      </c>
      <c r="T66" s="93">
        <f t="shared" si="3"/>
        <v>0</v>
      </c>
      <c r="U66" s="93">
        <f t="shared" si="4"/>
        <v>0</v>
      </c>
      <c r="V66" s="93">
        <f t="shared" si="5"/>
        <v>1</v>
      </c>
    </row>
    <row r="67" spans="2:22" x14ac:dyDescent="0.25">
      <c r="B67" s="80">
        <v>64</v>
      </c>
      <c r="C67" s="84">
        <v>10232</v>
      </c>
      <c r="D67" s="85" t="s">
        <v>222</v>
      </c>
      <c r="E67" s="84" t="s">
        <v>607</v>
      </c>
      <c r="F67" s="95" t="s">
        <v>160</v>
      </c>
      <c r="G67" s="82" t="str">
        <f t="shared" si="0"/>
        <v>Selesai</v>
      </c>
      <c r="H67" s="81">
        <v>1</v>
      </c>
      <c r="I67" s="81" t="str">
        <f t="shared" si="1"/>
        <v>64</v>
      </c>
      <c r="J67" s="37" t="str">
        <f>IF(C67="","",IFERROR(INDEX(HASIL!$H:$H,MATCH(TEXT(C67,"0"),HASIL!D:D,0)),"Belum Login"))</f>
        <v>Selesai</v>
      </c>
      <c r="K67" s="38" t="str">
        <f>IF(C67="","",IFERROR(INDEX(HASIL!$G:$G,MATCH(TEXT(C67,"0"),HASIL!D:D,0)),"-"))</f>
        <v>64</v>
      </c>
      <c r="M67" s="33"/>
      <c r="N67" s="33"/>
      <c r="O67" s="33"/>
      <c r="P67" s="33"/>
      <c r="Q67" s="33"/>
      <c r="S67" s="93">
        <f t="shared" si="2"/>
        <v>0</v>
      </c>
      <c r="T67" s="93">
        <f t="shared" si="3"/>
        <v>0</v>
      </c>
      <c r="U67" s="93">
        <f t="shared" si="4"/>
        <v>0</v>
      </c>
      <c r="V67" s="93">
        <f t="shared" si="5"/>
        <v>1</v>
      </c>
    </row>
    <row r="68" spans="2:22" x14ac:dyDescent="0.25">
      <c r="B68" s="83">
        <v>65</v>
      </c>
      <c r="C68" s="84">
        <v>10301</v>
      </c>
      <c r="D68" s="85" t="s">
        <v>224</v>
      </c>
      <c r="E68" s="84" t="s">
        <v>608</v>
      </c>
      <c r="F68" s="95" t="s">
        <v>225</v>
      </c>
      <c r="G68" s="82" t="str">
        <f t="shared" si="0"/>
        <v>Selesai</v>
      </c>
      <c r="H68" s="81">
        <v>1</v>
      </c>
      <c r="I68" s="81" t="str">
        <f t="shared" si="1"/>
        <v>76</v>
      </c>
      <c r="J68" s="37" t="str">
        <f>IF(C68="","",IFERROR(INDEX(HASIL!$H:$H,MATCH(TEXT(C68,"0"),HASIL!D:D,0)),"Belum Login"))</f>
        <v>Selesai</v>
      </c>
      <c r="K68" s="38" t="str">
        <f>IF(C68="","",IFERROR(INDEX(HASIL!$G:$G,MATCH(TEXT(C68,"0"),HASIL!D:D,0)),"-"))</f>
        <v>76</v>
      </c>
      <c r="M68" s="33"/>
      <c r="N68" s="33"/>
      <c r="O68" s="33"/>
      <c r="P68" s="33"/>
      <c r="Q68" s="33"/>
      <c r="S68" s="93">
        <f t="shared" si="2"/>
        <v>0</v>
      </c>
      <c r="T68" s="93">
        <f t="shared" si="3"/>
        <v>0</v>
      </c>
      <c r="U68" s="93">
        <f t="shared" si="4"/>
        <v>0</v>
      </c>
      <c r="V68" s="93">
        <f t="shared" si="5"/>
        <v>1</v>
      </c>
    </row>
    <row r="69" spans="2:22" x14ac:dyDescent="0.25">
      <c r="B69" s="80">
        <v>66</v>
      </c>
      <c r="C69" s="84">
        <v>10302</v>
      </c>
      <c r="D69" s="85" t="s">
        <v>227</v>
      </c>
      <c r="E69" s="84" t="s">
        <v>609</v>
      </c>
      <c r="F69" s="95" t="s">
        <v>225</v>
      </c>
      <c r="G69" s="82" t="str">
        <f t="shared" ref="G69:G132" si="6">J69</f>
        <v>Selesai</v>
      </c>
      <c r="H69" s="81">
        <v>1</v>
      </c>
      <c r="I69" s="81" t="str">
        <f t="shared" ref="I69:I132" si="7">K69</f>
        <v>76</v>
      </c>
      <c r="J69" s="37" t="str">
        <f>IF(C69="","",IFERROR(INDEX(HASIL!$H:$H,MATCH(TEXT(C69,"0"),HASIL!D:D,0)),"Belum Login"))</f>
        <v>Selesai</v>
      </c>
      <c r="K69" s="38" t="str">
        <f>IF(C69="","",IFERROR(INDEX(HASIL!$G:$G,MATCH(TEXT(C69,"0"),HASIL!D:D,0)),"-"))</f>
        <v>76</v>
      </c>
      <c r="M69" s="33"/>
      <c r="N69" s="33"/>
      <c r="O69" s="33"/>
      <c r="P69" s="33"/>
      <c r="Q69" s="33"/>
      <c r="S69" s="93">
        <f t="shared" ref="S69:S132" si="8">IF(J69=$N$5,1,0)</f>
        <v>0</v>
      </c>
      <c r="T69" s="93">
        <f t="shared" ref="T69:T132" si="9">IF(J69=$N$7,1,0)</f>
        <v>0</v>
      </c>
      <c r="U69" s="93">
        <f t="shared" ref="U69:U132" si="10">IF(J69=$N$9,1,0)</f>
        <v>0</v>
      </c>
      <c r="V69" s="93">
        <f t="shared" ref="V69:V132" si="11">IF(J69=$N$11,1,0)</f>
        <v>1</v>
      </c>
    </row>
    <row r="70" spans="2:22" x14ac:dyDescent="0.25">
      <c r="B70" s="80">
        <v>67</v>
      </c>
      <c r="C70" s="84">
        <v>10303</v>
      </c>
      <c r="D70" s="85" t="s">
        <v>229</v>
      </c>
      <c r="E70" s="84" t="s">
        <v>610</v>
      </c>
      <c r="F70" s="95" t="s">
        <v>225</v>
      </c>
      <c r="G70" s="82" t="str">
        <f t="shared" si="6"/>
        <v>Selesai</v>
      </c>
      <c r="H70" s="81">
        <v>1</v>
      </c>
      <c r="I70" s="81" t="str">
        <f t="shared" si="7"/>
        <v>80</v>
      </c>
      <c r="J70" s="37" t="str">
        <f>IF(C70="","",IFERROR(INDEX(HASIL!$H:$H,MATCH(TEXT(C70,"0"),HASIL!D:D,0)),"Belum Login"))</f>
        <v>Selesai</v>
      </c>
      <c r="K70" s="38" t="str">
        <f>IF(C70="","",IFERROR(INDEX(HASIL!$G:$G,MATCH(TEXT(C70,"0"),HASIL!D:D,0)),"-"))</f>
        <v>80</v>
      </c>
      <c r="M70" s="33"/>
      <c r="N70" s="33"/>
      <c r="O70" s="33"/>
      <c r="P70" s="33"/>
      <c r="Q70" s="33"/>
      <c r="S70" s="93">
        <f t="shared" si="8"/>
        <v>0</v>
      </c>
      <c r="T70" s="93">
        <f t="shared" si="9"/>
        <v>0</v>
      </c>
      <c r="U70" s="93">
        <f t="shared" si="10"/>
        <v>0</v>
      </c>
      <c r="V70" s="93">
        <f t="shared" si="11"/>
        <v>1</v>
      </c>
    </row>
    <row r="71" spans="2:22" x14ac:dyDescent="0.25">
      <c r="B71" s="83">
        <v>68</v>
      </c>
      <c r="C71" s="84">
        <v>10304</v>
      </c>
      <c r="D71" s="85" t="s">
        <v>231</v>
      </c>
      <c r="E71" s="84" t="s">
        <v>611</v>
      </c>
      <c r="F71" s="95" t="s">
        <v>225</v>
      </c>
      <c r="G71" s="82" t="str">
        <f t="shared" si="6"/>
        <v>Selesai</v>
      </c>
      <c r="H71" s="81">
        <v>1</v>
      </c>
      <c r="I71" s="81" t="str">
        <f t="shared" si="7"/>
        <v>80</v>
      </c>
      <c r="J71" s="37" t="str">
        <f>IF(C71="","",IFERROR(INDEX(HASIL!$H:$H,MATCH(TEXT(C71,"0"),HASIL!D:D,0)),"Belum Login"))</f>
        <v>Selesai</v>
      </c>
      <c r="K71" s="38" t="str">
        <f>IF(C71="","",IFERROR(INDEX(HASIL!$G:$G,MATCH(TEXT(C71,"0"),HASIL!D:D,0)),"-"))</f>
        <v>80</v>
      </c>
      <c r="M71" s="33"/>
      <c r="N71" s="33"/>
      <c r="O71" s="33"/>
      <c r="P71" s="33"/>
      <c r="Q71" s="33"/>
      <c r="S71" s="93">
        <f t="shared" si="8"/>
        <v>0</v>
      </c>
      <c r="T71" s="93">
        <f t="shared" si="9"/>
        <v>0</v>
      </c>
      <c r="U71" s="93">
        <f t="shared" si="10"/>
        <v>0</v>
      </c>
      <c r="V71" s="93">
        <f t="shared" si="11"/>
        <v>1</v>
      </c>
    </row>
    <row r="72" spans="2:22" x14ac:dyDescent="0.25">
      <c r="B72" s="80">
        <v>69</v>
      </c>
      <c r="C72" s="84">
        <v>10305</v>
      </c>
      <c r="D72" s="85" t="s">
        <v>233</v>
      </c>
      <c r="E72" s="84" t="s">
        <v>612</v>
      </c>
      <c r="F72" s="95" t="s">
        <v>225</v>
      </c>
      <c r="G72" s="82" t="str">
        <f t="shared" si="6"/>
        <v>Selesai</v>
      </c>
      <c r="H72" s="81">
        <v>1</v>
      </c>
      <c r="I72" s="81" t="str">
        <f t="shared" si="7"/>
        <v>72</v>
      </c>
      <c r="J72" s="37" t="str">
        <f>IF(C72="","",IFERROR(INDEX(HASIL!$H:$H,MATCH(TEXT(C72,"0"),HASIL!D:D,0)),"Belum Login"))</f>
        <v>Selesai</v>
      </c>
      <c r="K72" s="38" t="str">
        <f>IF(C72="","",IFERROR(INDEX(HASIL!$G:$G,MATCH(TEXT(C72,"0"),HASIL!D:D,0)),"-"))</f>
        <v>72</v>
      </c>
      <c r="M72" s="33"/>
      <c r="N72" s="33"/>
      <c r="O72" s="33"/>
      <c r="P72" s="33"/>
      <c r="Q72" s="33"/>
      <c r="S72" s="93">
        <f t="shared" si="8"/>
        <v>0</v>
      </c>
      <c r="T72" s="93">
        <f t="shared" si="9"/>
        <v>0</v>
      </c>
      <c r="U72" s="93">
        <f t="shared" si="10"/>
        <v>0</v>
      </c>
      <c r="V72" s="93">
        <f t="shared" si="11"/>
        <v>1</v>
      </c>
    </row>
    <row r="73" spans="2:22" x14ac:dyDescent="0.25">
      <c r="B73" s="80">
        <v>70</v>
      </c>
      <c r="C73" s="84">
        <v>10306</v>
      </c>
      <c r="D73" s="85" t="s">
        <v>235</v>
      </c>
      <c r="E73" s="84" t="s">
        <v>613</v>
      </c>
      <c r="F73" s="95" t="s">
        <v>225</v>
      </c>
      <c r="G73" s="82" t="str">
        <f t="shared" si="6"/>
        <v>Selesai</v>
      </c>
      <c r="H73" s="81">
        <v>1</v>
      </c>
      <c r="I73" s="81" t="str">
        <f t="shared" si="7"/>
        <v>76</v>
      </c>
      <c r="J73" s="37" t="str">
        <f>IF(C73="","",IFERROR(INDEX(HASIL!$H:$H,MATCH(TEXT(C73,"0"),HASIL!D:D,0)),"Belum Login"))</f>
        <v>Selesai</v>
      </c>
      <c r="K73" s="38" t="str">
        <f>IF(C73="","",IFERROR(INDEX(HASIL!$G:$G,MATCH(TEXT(C73,"0"),HASIL!D:D,0)),"-"))</f>
        <v>76</v>
      </c>
      <c r="M73" s="33"/>
      <c r="N73" s="33"/>
      <c r="O73" s="33"/>
      <c r="P73" s="33"/>
      <c r="Q73" s="33"/>
      <c r="S73" s="93">
        <f t="shared" si="8"/>
        <v>0</v>
      </c>
      <c r="T73" s="93">
        <f t="shared" si="9"/>
        <v>0</v>
      </c>
      <c r="U73" s="93">
        <f t="shared" si="10"/>
        <v>0</v>
      </c>
      <c r="V73" s="93">
        <f t="shared" si="11"/>
        <v>1</v>
      </c>
    </row>
    <row r="74" spans="2:22" x14ac:dyDescent="0.25">
      <c r="B74" s="83">
        <v>71</v>
      </c>
      <c r="C74" s="84">
        <v>10307</v>
      </c>
      <c r="D74" s="85" t="s">
        <v>237</v>
      </c>
      <c r="E74" s="84" t="s">
        <v>614</v>
      </c>
      <c r="F74" s="95" t="s">
        <v>225</v>
      </c>
      <c r="G74" s="82" t="str">
        <f t="shared" si="6"/>
        <v>Selesai</v>
      </c>
      <c r="H74" s="81">
        <v>1</v>
      </c>
      <c r="I74" s="81" t="str">
        <f t="shared" si="7"/>
        <v>72</v>
      </c>
      <c r="J74" s="37" t="str">
        <f>IF(C74="","",IFERROR(INDEX(HASIL!$H:$H,MATCH(TEXT(C74,"0"),HASIL!D:D,0)),"Belum Login"))</f>
        <v>Selesai</v>
      </c>
      <c r="K74" s="38" t="str">
        <f>IF(C74="","",IFERROR(INDEX(HASIL!$G:$G,MATCH(TEXT(C74,"0"),HASIL!D:D,0)),"-"))</f>
        <v>72</v>
      </c>
      <c r="M74" s="33"/>
      <c r="N74" s="33"/>
      <c r="O74" s="33"/>
      <c r="P74" s="33"/>
      <c r="Q74" s="33"/>
      <c r="S74" s="93">
        <f t="shared" si="8"/>
        <v>0</v>
      </c>
      <c r="T74" s="93">
        <f t="shared" si="9"/>
        <v>0</v>
      </c>
      <c r="U74" s="93">
        <f t="shared" si="10"/>
        <v>0</v>
      </c>
      <c r="V74" s="93">
        <f t="shared" si="11"/>
        <v>1</v>
      </c>
    </row>
    <row r="75" spans="2:22" x14ac:dyDescent="0.25">
      <c r="B75" s="80">
        <v>72</v>
      </c>
      <c r="C75" s="84">
        <v>10308</v>
      </c>
      <c r="D75" s="85" t="s">
        <v>239</v>
      </c>
      <c r="E75" s="84" t="s">
        <v>615</v>
      </c>
      <c r="F75" s="95" t="s">
        <v>225</v>
      </c>
      <c r="G75" s="82" t="str">
        <f t="shared" si="6"/>
        <v>Selesai</v>
      </c>
      <c r="H75" s="81">
        <v>1</v>
      </c>
      <c r="I75" s="81" t="str">
        <f t="shared" si="7"/>
        <v>68</v>
      </c>
      <c r="J75" s="37" t="str">
        <f>IF(C75="","",IFERROR(INDEX(HASIL!$H:$H,MATCH(TEXT(C75,"0"),HASIL!D:D,0)),"Belum Login"))</f>
        <v>Selesai</v>
      </c>
      <c r="K75" s="38" t="str">
        <f>IF(C75="","",IFERROR(INDEX(HASIL!$G:$G,MATCH(TEXT(C75,"0"),HASIL!D:D,0)),"-"))</f>
        <v>68</v>
      </c>
      <c r="M75" s="33"/>
      <c r="N75" s="33"/>
      <c r="O75" s="33"/>
      <c r="P75" s="33"/>
      <c r="Q75" s="33"/>
      <c r="S75" s="93">
        <f t="shared" si="8"/>
        <v>0</v>
      </c>
      <c r="T75" s="93">
        <f t="shared" si="9"/>
        <v>0</v>
      </c>
      <c r="U75" s="93">
        <f t="shared" si="10"/>
        <v>0</v>
      </c>
      <c r="V75" s="93">
        <f t="shared" si="11"/>
        <v>1</v>
      </c>
    </row>
    <row r="76" spans="2:22" x14ac:dyDescent="0.25">
      <c r="B76" s="80">
        <v>73</v>
      </c>
      <c r="C76" s="84">
        <v>10309</v>
      </c>
      <c r="D76" s="85" t="s">
        <v>241</v>
      </c>
      <c r="E76" s="84" t="s">
        <v>616</v>
      </c>
      <c r="F76" s="95" t="s">
        <v>225</v>
      </c>
      <c r="G76" s="82" t="str">
        <f t="shared" si="6"/>
        <v>Selesai</v>
      </c>
      <c r="H76" s="81">
        <v>1</v>
      </c>
      <c r="I76" s="81" t="str">
        <f t="shared" si="7"/>
        <v>76</v>
      </c>
      <c r="J76" s="37" t="str">
        <f>IF(C76="","",IFERROR(INDEX(HASIL!$H:$H,MATCH(TEXT(C76,"0"),HASIL!D:D,0)),"Belum Login"))</f>
        <v>Selesai</v>
      </c>
      <c r="K76" s="38" t="str">
        <f>IF(C76="","",IFERROR(INDEX(HASIL!$G:$G,MATCH(TEXT(C76,"0"),HASIL!D:D,0)),"-"))</f>
        <v>76</v>
      </c>
      <c r="M76" s="33"/>
      <c r="N76" s="33"/>
      <c r="O76" s="33"/>
      <c r="P76" s="33"/>
      <c r="Q76" s="33"/>
      <c r="S76" s="93">
        <f t="shared" si="8"/>
        <v>0</v>
      </c>
      <c r="T76" s="93">
        <f t="shared" si="9"/>
        <v>0</v>
      </c>
      <c r="U76" s="93">
        <f t="shared" si="10"/>
        <v>0</v>
      </c>
      <c r="V76" s="93">
        <f t="shared" si="11"/>
        <v>1</v>
      </c>
    </row>
    <row r="77" spans="2:22" x14ac:dyDescent="0.25">
      <c r="B77" s="83">
        <v>74</v>
      </c>
      <c r="C77" s="84">
        <v>10310</v>
      </c>
      <c r="D77" s="85" t="s">
        <v>243</v>
      </c>
      <c r="E77" s="84" t="s">
        <v>617</v>
      </c>
      <c r="F77" s="95" t="s">
        <v>225</v>
      </c>
      <c r="G77" s="82" t="str">
        <f t="shared" si="6"/>
        <v>Selesai</v>
      </c>
      <c r="H77" s="81">
        <v>1</v>
      </c>
      <c r="I77" s="81" t="str">
        <f t="shared" si="7"/>
        <v>60</v>
      </c>
      <c r="J77" s="37" t="str">
        <f>IF(C77="","",IFERROR(INDEX(HASIL!$H:$H,MATCH(TEXT(C77,"0"),HASIL!D:D,0)),"Belum Login"))</f>
        <v>Selesai</v>
      </c>
      <c r="K77" s="38" t="str">
        <f>IF(C77="","",IFERROR(INDEX(HASIL!$G:$G,MATCH(TEXT(C77,"0"),HASIL!D:D,0)),"-"))</f>
        <v>60</v>
      </c>
      <c r="M77" s="33"/>
      <c r="N77" s="33"/>
      <c r="O77" s="33"/>
      <c r="P77" s="33"/>
      <c r="Q77" s="33"/>
      <c r="S77" s="93">
        <f t="shared" si="8"/>
        <v>0</v>
      </c>
      <c r="T77" s="93">
        <f t="shared" si="9"/>
        <v>0</v>
      </c>
      <c r="U77" s="93">
        <f t="shared" si="10"/>
        <v>0</v>
      </c>
      <c r="V77" s="93">
        <f t="shared" si="11"/>
        <v>1</v>
      </c>
    </row>
    <row r="78" spans="2:22" x14ac:dyDescent="0.25">
      <c r="B78" s="80">
        <v>75</v>
      </c>
      <c r="C78" s="84">
        <v>10311</v>
      </c>
      <c r="D78" s="85" t="s">
        <v>245</v>
      </c>
      <c r="E78" s="84" t="s">
        <v>618</v>
      </c>
      <c r="F78" s="95" t="s">
        <v>225</v>
      </c>
      <c r="G78" s="82" t="str">
        <f t="shared" si="6"/>
        <v>Selesai</v>
      </c>
      <c r="H78" s="81">
        <v>1</v>
      </c>
      <c r="I78" s="81" t="str">
        <f t="shared" si="7"/>
        <v>84</v>
      </c>
      <c r="J78" s="37" t="str">
        <f>IF(C78="","",IFERROR(INDEX(HASIL!$H:$H,MATCH(TEXT(C78,"0"),HASIL!D:D,0)),"Belum Login"))</f>
        <v>Selesai</v>
      </c>
      <c r="K78" s="38" t="str">
        <f>IF(C78="","",IFERROR(INDEX(HASIL!$G:$G,MATCH(TEXT(C78,"0"),HASIL!D:D,0)),"-"))</f>
        <v>84</v>
      </c>
      <c r="M78" s="33"/>
      <c r="N78" s="33"/>
      <c r="O78" s="33"/>
      <c r="P78" s="33"/>
      <c r="Q78" s="33"/>
      <c r="S78" s="93">
        <f t="shared" si="8"/>
        <v>0</v>
      </c>
      <c r="T78" s="93">
        <f t="shared" si="9"/>
        <v>0</v>
      </c>
      <c r="U78" s="93">
        <f t="shared" si="10"/>
        <v>0</v>
      </c>
      <c r="V78" s="93">
        <f t="shared" si="11"/>
        <v>1</v>
      </c>
    </row>
    <row r="79" spans="2:22" x14ac:dyDescent="0.25">
      <c r="B79" s="80">
        <v>76</v>
      </c>
      <c r="C79" s="84">
        <v>10312</v>
      </c>
      <c r="D79" s="85" t="s">
        <v>247</v>
      </c>
      <c r="E79" s="84" t="s">
        <v>619</v>
      </c>
      <c r="F79" s="95" t="s">
        <v>225</v>
      </c>
      <c r="G79" s="82" t="str">
        <f t="shared" si="6"/>
        <v>Selesai</v>
      </c>
      <c r="H79" s="81">
        <v>1</v>
      </c>
      <c r="I79" s="81" t="str">
        <f t="shared" si="7"/>
        <v>28</v>
      </c>
      <c r="J79" s="37" t="str">
        <f>IF(C79="","",IFERROR(INDEX(HASIL!$H:$H,MATCH(TEXT(C79,"0"),HASIL!D:D,0)),"Belum Login"))</f>
        <v>Selesai</v>
      </c>
      <c r="K79" s="38" t="str">
        <f>IF(C79="","",IFERROR(INDEX(HASIL!$G:$G,MATCH(TEXT(C79,"0"),HASIL!D:D,0)),"-"))</f>
        <v>28</v>
      </c>
      <c r="M79" s="33"/>
      <c r="N79" s="33"/>
      <c r="O79" s="33"/>
      <c r="P79" s="33"/>
      <c r="Q79" s="33"/>
      <c r="S79" s="93">
        <f t="shared" si="8"/>
        <v>0</v>
      </c>
      <c r="T79" s="93">
        <f t="shared" si="9"/>
        <v>0</v>
      </c>
      <c r="U79" s="93">
        <f t="shared" si="10"/>
        <v>0</v>
      </c>
      <c r="V79" s="93">
        <f t="shared" si="11"/>
        <v>1</v>
      </c>
    </row>
    <row r="80" spans="2:22" x14ac:dyDescent="0.25">
      <c r="B80" s="83">
        <v>77</v>
      </c>
      <c r="C80" s="84">
        <v>10313</v>
      </c>
      <c r="D80" s="85" t="s">
        <v>249</v>
      </c>
      <c r="E80" s="84" t="s">
        <v>620</v>
      </c>
      <c r="F80" s="95" t="s">
        <v>225</v>
      </c>
      <c r="G80" s="82" t="str">
        <f t="shared" si="6"/>
        <v>Selesai</v>
      </c>
      <c r="H80" s="81">
        <v>1</v>
      </c>
      <c r="I80" s="81" t="str">
        <f t="shared" si="7"/>
        <v>8</v>
      </c>
      <c r="J80" s="37" t="str">
        <f>IF(C80="","",IFERROR(INDEX(HASIL!$H:$H,MATCH(TEXT(C80,"0"),HASIL!D:D,0)),"Belum Login"))</f>
        <v>Selesai</v>
      </c>
      <c r="K80" s="38" t="str">
        <f>IF(C80="","",IFERROR(INDEX(HASIL!$G:$G,MATCH(TEXT(C80,"0"),HASIL!D:D,0)),"-"))</f>
        <v>8</v>
      </c>
      <c r="M80" s="33"/>
      <c r="N80" s="33"/>
      <c r="O80" s="33"/>
      <c r="P80" s="33"/>
      <c r="Q80" s="33"/>
      <c r="S80" s="93">
        <f t="shared" si="8"/>
        <v>0</v>
      </c>
      <c r="T80" s="93">
        <f t="shared" si="9"/>
        <v>0</v>
      </c>
      <c r="U80" s="93">
        <f t="shared" si="10"/>
        <v>0</v>
      </c>
      <c r="V80" s="93">
        <f t="shared" si="11"/>
        <v>1</v>
      </c>
    </row>
    <row r="81" spans="2:22" x14ac:dyDescent="0.25">
      <c r="B81" s="80">
        <v>78</v>
      </c>
      <c r="C81" s="84">
        <v>10314</v>
      </c>
      <c r="D81" s="85" t="s">
        <v>251</v>
      </c>
      <c r="E81" s="84" t="s">
        <v>621</v>
      </c>
      <c r="F81" s="95" t="s">
        <v>225</v>
      </c>
      <c r="G81" s="82" t="str">
        <f t="shared" si="6"/>
        <v>Selesai</v>
      </c>
      <c r="H81" s="81">
        <v>1</v>
      </c>
      <c r="I81" s="81" t="str">
        <f t="shared" si="7"/>
        <v>72</v>
      </c>
      <c r="J81" s="37" t="str">
        <f>IF(C81="","",IFERROR(INDEX(HASIL!$H:$H,MATCH(TEXT(C81,"0"),HASIL!D:D,0)),"Belum Login"))</f>
        <v>Selesai</v>
      </c>
      <c r="K81" s="38" t="str">
        <f>IF(C81="","",IFERROR(INDEX(HASIL!$G:$G,MATCH(TEXT(C81,"0"),HASIL!D:D,0)),"-"))</f>
        <v>72</v>
      </c>
      <c r="M81" s="33"/>
      <c r="N81" s="33"/>
      <c r="O81" s="33"/>
      <c r="P81" s="33"/>
      <c r="Q81" s="33"/>
      <c r="S81" s="93">
        <f t="shared" si="8"/>
        <v>0</v>
      </c>
      <c r="T81" s="93">
        <f t="shared" si="9"/>
        <v>0</v>
      </c>
      <c r="U81" s="93">
        <f t="shared" si="10"/>
        <v>0</v>
      </c>
      <c r="V81" s="93">
        <f t="shared" si="11"/>
        <v>1</v>
      </c>
    </row>
    <row r="82" spans="2:22" x14ac:dyDescent="0.25">
      <c r="B82" s="80">
        <v>79</v>
      </c>
      <c r="C82" s="84">
        <v>10315</v>
      </c>
      <c r="D82" s="85" t="s">
        <v>253</v>
      </c>
      <c r="E82" s="84" t="s">
        <v>622</v>
      </c>
      <c r="F82" s="95" t="s">
        <v>225</v>
      </c>
      <c r="G82" s="82" t="str">
        <f t="shared" si="6"/>
        <v>Selesai</v>
      </c>
      <c r="H82" s="81">
        <v>1</v>
      </c>
      <c r="I82" s="81" t="str">
        <f t="shared" si="7"/>
        <v>72</v>
      </c>
      <c r="J82" s="37" t="str">
        <f>IF(C82="","",IFERROR(INDEX(HASIL!$H:$H,MATCH(TEXT(C82,"0"),HASIL!D:D,0)),"Belum Login"))</f>
        <v>Selesai</v>
      </c>
      <c r="K82" s="38" t="str">
        <f>IF(C82="","",IFERROR(INDEX(HASIL!$G:$G,MATCH(TEXT(C82,"0"),HASIL!D:D,0)),"-"))</f>
        <v>72</v>
      </c>
      <c r="M82" s="33"/>
      <c r="N82" s="33"/>
      <c r="O82" s="33"/>
      <c r="P82" s="33"/>
      <c r="Q82" s="33"/>
      <c r="S82" s="93">
        <f t="shared" si="8"/>
        <v>0</v>
      </c>
      <c r="T82" s="93">
        <f t="shared" si="9"/>
        <v>0</v>
      </c>
      <c r="U82" s="93">
        <f t="shared" si="10"/>
        <v>0</v>
      </c>
      <c r="V82" s="93">
        <f t="shared" si="11"/>
        <v>1</v>
      </c>
    </row>
    <row r="83" spans="2:22" x14ac:dyDescent="0.25">
      <c r="B83" s="83">
        <v>80</v>
      </c>
      <c r="C83" s="84">
        <v>10316</v>
      </c>
      <c r="D83" s="85" t="s">
        <v>255</v>
      </c>
      <c r="E83" s="84" t="s">
        <v>623</v>
      </c>
      <c r="F83" s="95" t="s">
        <v>225</v>
      </c>
      <c r="G83" s="82" t="str">
        <f t="shared" si="6"/>
        <v>Selesai</v>
      </c>
      <c r="H83" s="81">
        <v>1</v>
      </c>
      <c r="I83" s="81" t="str">
        <f t="shared" si="7"/>
        <v>60</v>
      </c>
      <c r="J83" s="37" t="str">
        <f>IF(C83="","",IFERROR(INDEX(HASIL!$H:$H,MATCH(TEXT(C83,"0"),HASIL!D:D,0)),"Belum Login"))</f>
        <v>Selesai</v>
      </c>
      <c r="K83" s="38" t="str">
        <f>IF(C83="","",IFERROR(INDEX(HASIL!$G:$G,MATCH(TEXT(C83,"0"),HASIL!D:D,0)),"-"))</f>
        <v>60</v>
      </c>
      <c r="M83" s="33"/>
      <c r="N83" s="33"/>
      <c r="O83" s="33"/>
      <c r="P83" s="33"/>
      <c r="Q83" s="33"/>
      <c r="S83" s="93">
        <f t="shared" si="8"/>
        <v>0</v>
      </c>
      <c r="T83" s="93">
        <f t="shared" si="9"/>
        <v>0</v>
      </c>
      <c r="U83" s="93">
        <f t="shared" si="10"/>
        <v>0</v>
      </c>
      <c r="V83" s="93">
        <f t="shared" si="11"/>
        <v>1</v>
      </c>
    </row>
    <row r="84" spans="2:22" x14ac:dyDescent="0.25">
      <c r="B84" s="80">
        <v>81</v>
      </c>
      <c r="C84" s="84">
        <v>10317</v>
      </c>
      <c r="D84" s="85" t="s">
        <v>257</v>
      </c>
      <c r="E84" s="84" t="s">
        <v>624</v>
      </c>
      <c r="F84" s="95" t="s">
        <v>225</v>
      </c>
      <c r="G84" s="82" t="str">
        <f t="shared" si="6"/>
        <v>Selesai</v>
      </c>
      <c r="H84" s="81">
        <v>1</v>
      </c>
      <c r="I84" s="81" t="str">
        <f t="shared" si="7"/>
        <v>72</v>
      </c>
      <c r="J84" s="37" t="str">
        <f>IF(C84="","",IFERROR(INDEX(HASIL!$H:$H,MATCH(TEXT(C84,"0"),HASIL!D:D,0)),"Belum Login"))</f>
        <v>Selesai</v>
      </c>
      <c r="K84" s="38" t="str">
        <f>IF(C84="","",IFERROR(INDEX(HASIL!$G:$G,MATCH(TEXT(C84,"0"),HASIL!D:D,0)),"-"))</f>
        <v>72</v>
      </c>
      <c r="M84" s="33"/>
      <c r="N84" s="33"/>
      <c r="O84" s="33"/>
      <c r="P84" s="33"/>
      <c r="Q84" s="33"/>
      <c r="S84" s="93">
        <f t="shared" si="8"/>
        <v>0</v>
      </c>
      <c r="T84" s="93">
        <f t="shared" si="9"/>
        <v>0</v>
      </c>
      <c r="U84" s="93">
        <f t="shared" si="10"/>
        <v>0</v>
      </c>
      <c r="V84" s="93">
        <f t="shared" si="11"/>
        <v>1</v>
      </c>
    </row>
    <row r="85" spans="2:22" x14ac:dyDescent="0.25">
      <c r="B85" s="80">
        <v>82</v>
      </c>
      <c r="C85" s="84">
        <v>10318</v>
      </c>
      <c r="D85" s="85" t="s">
        <v>259</v>
      </c>
      <c r="E85" s="84" t="s">
        <v>625</v>
      </c>
      <c r="F85" s="95" t="s">
        <v>225</v>
      </c>
      <c r="G85" s="82" t="str">
        <f t="shared" si="6"/>
        <v>Selesai</v>
      </c>
      <c r="H85" s="81">
        <v>1</v>
      </c>
      <c r="I85" s="81" t="str">
        <f t="shared" si="7"/>
        <v>76</v>
      </c>
      <c r="J85" s="37" t="str">
        <f>IF(C85="","",IFERROR(INDEX(HASIL!$H:$H,MATCH(TEXT(C85,"0"),HASIL!D:D,0)),"Belum Login"))</f>
        <v>Selesai</v>
      </c>
      <c r="K85" s="38" t="str">
        <f>IF(C85="","",IFERROR(INDEX(HASIL!$G:$G,MATCH(TEXT(C85,"0"),HASIL!D:D,0)),"-"))</f>
        <v>76</v>
      </c>
      <c r="M85" s="33"/>
      <c r="N85" s="33"/>
      <c r="O85" s="33"/>
      <c r="P85" s="33"/>
      <c r="Q85" s="33"/>
      <c r="S85" s="93">
        <f t="shared" si="8"/>
        <v>0</v>
      </c>
      <c r="T85" s="93">
        <f t="shared" si="9"/>
        <v>0</v>
      </c>
      <c r="U85" s="93">
        <f t="shared" si="10"/>
        <v>0</v>
      </c>
      <c r="V85" s="93">
        <f t="shared" si="11"/>
        <v>1</v>
      </c>
    </row>
    <row r="86" spans="2:22" x14ac:dyDescent="0.25">
      <c r="B86" s="83">
        <v>83</v>
      </c>
      <c r="C86" s="84">
        <v>10319</v>
      </c>
      <c r="D86" s="85" t="s">
        <v>261</v>
      </c>
      <c r="E86" s="84" t="s">
        <v>626</v>
      </c>
      <c r="F86" s="95" t="s">
        <v>225</v>
      </c>
      <c r="G86" s="82" t="str">
        <f t="shared" si="6"/>
        <v>Selesai</v>
      </c>
      <c r="H86" s="81">
        <v>1</v>
      </c>
      <c r="I86" s="81" t="str">
        <f t="shared" si="7"/>
        <v>64</v>
      </c>
      <c r="J86" s="37" t="str">
        <f>IF(C86="","",IFERROR(INDEX(HASIL!$H:$H,MATCH(TEXT(C86,"0"),HASIL!D:D,0)),"Belum Login"))</f>
        <v>Selesai</v>
      </c>
      <c r="K86" s="38" t="str">
        <f>IF(C86="","",IFERROR(INDEX(HASIL!$G:$G,MATCH(TEXT(C86,"0"),HASIL!D:D,0)),"-"))</f>
        <v>64</v>
      </c>
      <c r="M86" s="33"/>
      <c r="N86" s="33"/>
      <c r="O86" s="33"/>
      <c r="P86" s="33"/>
      <c r="Q86" s="33"/>
      <c r="S86" s="93">
        <f t="shared" si="8"/>
        <v>0</v>
      </c>
      <c r="T86" s="93">
        <f t="shared" si="9"/>
        <v>0</v>
      </c>
      <c r="U86" s="93">
        <f t="shared" si="10"/>
        <v>0</v>
      </c>
      <c r="V86" s="93">
        <f t="shared" si="11"/>
        <v>1</v>
      </c>
    </row>
    <row r="87" spans="2:22" x14ac:dyDescent="0.25">
      <c r="B87" s="80">
        <v>84</v>
      </c>
      <c r="C87" s="84">
        <v>10320</v>
      </c>
      <c r="D87" s="85" t="s">
        <v>263</v>
      </c>
      <c r="E87" s="84" t="s">
        <v>627</v>
      </c>
      <c r="F87" s="95" t="s">
        <v>225</v>
      </c>
      <c r="G87" s="82" t="str">
        <f t="shared" si="6"/>
        <v>Selesai</v>
      </c>
      <c r="H87" s="81">
        <v>1</v>
      </c>
      <c r="I87" s="81" t="str">
        <f t="shared" si="7"/>
        <v>72</v>
      </c>
      <c r="J87" s="37" t="str">
        <f>IF(C87="","",IFERROR(INDEX(HASIL!$H:$H,MATCH(TEXT(C87,"0"),HASIL!D:D,0)),"Belum Login"))</f>
        <v>Selesai</v>
      </c>
      <c r="K87" s="38" t="str">
        <f>IF(C87="","",IFERROR(INDEX(HASIL!$G:$G,MATCH(TEXT(C87,"0"),HASIL!D:D,0)),"-"))</f>
        <v>72</v>
      </c>
      <c r="M87" s="33"/>
      <c r="N87" s="33"/>
      <c r="O87" s="33"/>
      <c r="P87" s="33"/>
      <c r="Q87" s="33"/>
      <c r="S87" s="93">
        <f t="shared" si="8"/>
        <v>0</v>
      </c>
      <c r="T87" s="93">
        <f t="shared" si="9"/>
        <v>0</v>
      </c>
      <c r="U87" s="93">
        <f t="shared" si="10"/>
        <v>0</v>
      </c>
      <c r="V87" s="93">
        <f t="shared" si="11"/>
        <v>1</v>
      </c>
    </row>
    <row r="88" spans="2:22" x14ac:dyDescent="0.25">
      <c r="B88" s="80">
        <v>85</v>
      </c>
      <c r="C88" s="84">
        <v>10321</v>
      </c>
      <c r="D88" s="85" t="s">
        <v>265</v>
      </c>
      <c r="E88" s="84" t="s">
        <v>628</v>
      </c>
      <c r="F88" s="95" t="s">
        <v>225</v>
      </c>
      <c r="G88" s="82" t="str">
        <f t="shared" si="6"/>
        <v>Selesai</v>
      </c>
      <c r="H88" s="81">
        <v>1</v>
      </c>
      <c r="I88" s="81" t="str">
        <f t="shared" si="7"/>
        <v>36</v>
      </c>
      <c r="J88" s="37" t="str">
        <f>IF(C88="","",IFERROR(INDEX(HASIL!$H:$H,MATCH(TEXT(C88,"0"),HASIL!D:D,0)),"Belum Login"))</f>
        <v>Selesai</v>
      </c>
      <c r="K88" s="38" t="str">
        <f>IF(C88="","",IFERROR(INDEX(HASIL!$G:$G,MATCH(TEXT(C88,"0"),HASIL!D:D,0)),"-"))</f>
        <v>36</v>
      </c>
      <c r="M88" s="33"/>
      <c r="N88" s="33"/>
      <c r="O88" s="33"/>
      <c r="P88" s="33"/>
      <c r="Q88" s="33"/>
      <c r="S88" s="93">
        <f t="shared" si="8"/>
        <v>0</v>
      </c>
      <c r="T88" s="93">
        <f t="shared" si="9"/>
        <v>0</v>
      </c>
      <c r="U88" s="93">
        <f t="shared" si="10"/>
        <v>0</v>
      </c>
      <c r="V88" s="93">
        <f t="shared" si="11"/>
        <v>1</v>
      </c>
    </row>
    <row r="89" spans="2:22" x14ac:dyDescent="0.25">
      <c r="B89" s="83">
        <v>86</v>
      </c>
      <c r="C89" s="84">
        <v>10322</v>
      </c>
      <c r="D89" s="85" t="s">
        <v>267</v>
      </c>
      <c r="E89" s="84" t="s">
        <v>629</v>
      </c>
      <c r="F89" s="95" t="s">
        <v>225</v>
      </c>
      <c r="G89" s="82" t="str">
        <f t="shared" si="6"/>
        <v>Selesai</v>
      </c>
      <c r="H89" s="81">
        <v>1</v>
      </c>
      <c r="I89" s="81" t="str">
        <f t="shared" si="7"/>
        <v>72</v>
      </c>
      <c r="J89" s="37" t="str">
        <f>IF(C89="","",IFERROR(INDEX(HASIL!$H:$H,MATCH(TEXT(C89,"0"),HASIL!D:D,0)),"Belum Login"))</f>
        <v>Selesai</v>
      </c>
      <c r="K89" s="38" t="str">
        <f>IF(C89="","",IFERROR(INDEX(HASIL!$G:$G,MATCH(TEXT(C89,"0"),HASIL!D:D,0)),"-"))</f>
        <v>72</v>
      </c>
      <c r="M89" s="33"/>
      <c r="N89" s="33"/>
      <c r="O89" s="33"/>
      <c r="P89" s="33"/>
      <c r="Q89" s="33"/>
      <c r="S89" s="93">
        <f t="shared" si="8"/>
        <v>0</v>
      </c>
      <c r="T89" s="93">
        <f t="shared" si="9"/>
        <v>0</v>
      </c>
      <c r="U89" s="93">
        <f t="shared" si="10"/>
        <v>0</v>
      </c>
      <c r="V89" s="93">
        <f t="shared" si="11"/>
        <v>1</v>
      </c>
    </row>
    <row r="90" spans="2:22" x14ac:dyDescent="0.25">
      <c r="B90" s="80">
        <v>87</v>
      </c>
      <c r="C90" s="84">
        <v>10323</v>
      </c>
      <c r="D90" s="85" t="s">
        <v>269</v>
      </c>
      <c r="E90" s="84" t="s">
        <v>630</v>
      </c>
      <c r="F90" s="95" t="s">
        <v>225</v>
      </c>
      <c r="G90" s="82" t="str">
        <f t="shared" si="6"/>
        <v>Selesai</v>
      </c>
      <c r="H90" s="81">
        <v>1</v>
      </c>
      <c r="I90" s="81" t="str">
        <f t="shared" si="7"/>
        <v>80</v>
      </c>
      <c r="J90" s="37" t="str">
        <f>IF(C90="","",IFERROR(INDEX(HASIL!$H:$H,MATCH(TEXT(C90,"0"),HASIL!D:D,0)),"Belum Login"))</f>
        <v>Selesai</v>
      </c>
      <c r="K90" s="38" t="str">
        <f>IF(C90="","",IFERROR(INDEX(HASIL!$G:$G,MATCH(TEXT(C90,"0"),HASIL!D:D,0)),"-"))</f>
        <v>80</v>
      </c>
      <c r="M90" s="33"/>
      <c r="N90" s="33"/>
      <c r="O90" s="33"/>
      <c r="P90" s="33"/>
      <c r="Q90" s="33"/>
      <c r="S90" s="93">
        <f t="shared" si="8"/>
        <v>0</v>
      </c>
      <c r="T90" s="93">
        <f t="shared" si="9"/>
        <v>0</v>
      </c>
      <c r="U90" s="93">
        <f t="shared" si="10"/>
        <v>0</v>
      </c>
      <c r="V90" s="93">
        <f t="shared" si="11"/>
        <v>1</v>
      </c>
    </row>
    <row r="91" spans="2:22" x14ac:dyDescent="0.25">
      <c r="B91" s="80">
        <v>88</v>
      </c>
      <c r="C91" s="84">
        <v>10324</v>
      </c>
      <c r="D91" s="85" t="s">
        <v>271</v>
      </c>
      <c r="E91" s="84" t="s">
        <v>631</v>
      </c>
      <c r="F91" s="95" t="s">
        <v>225</v>
      </c>
      <c r="G91" s="82" t="str">
        <f t="shared" si="6"/>
        <v>Selesai</v>
      </c>
      <c r="H91" s="81">
        <v>1</v>
      </c>
      <c r="I91" s="81" t="str">
        <f t="shared" si="7"/>
        <v>76</v>
      </c>
      <c r="J91" s="37" t="str">
        <f>IF(C91="","",IFERROR(INDEX(HASIL!$H:$H,MATCH(TEXT(C91,"0"),HASIL!D:D,0)),"Belum Login"))</f>
        <v>Selesai</v>
      </c>
      <c r="K91" s="38" t="str">
        <f>IF(C91="","",IFERROR(INDEX(HASIL!$G:$G,MATCH(TEXT(C91,"0"),HASIL!D:D,0)),"-"))</f>
        <v>76</v>
      </c>
      <c r="M91" s="33"/>
      <c r="N91" s="33"/>
      <c r="O91" s="33"/>
      <c r="P91" s="33"/>
      <c r="Q91" s="33"/>
      <c r="S91" s="93">
        <f t="shared" si="8"/>
        <v>0</v>
      </c>
      <c r="T91" s="93">
        <f t="shared" si="9"/>
        <v>0</v>
      </c>
      <c r="U91" s="93">
        <f t="shared" si="10"/>
        <v>0</v>
      </c>
      <c r="V91" s="93">
        <f t="shared" si="11"/>
        <v>1</v>
      </c>
    </row>
    <row r="92" spans="2:22" x14ac:dyDescent="0.25">
      <c r="B92" s="83">
        <v>89</v>
      </c>
      <c r="C92" s="84">
        <v>10325</v>
      </c>
      <c r="D92" s="85" t="s">
        <v>273</v>
      </c>
      <c r="E92" s="84" t="s">
        <v>632</v>
      </c>
      <c r="F92" s="95" t="s">
        <v>225</v>
      </c>
      <c r="G92" s="82" t="str">
        <f t="shared" si="6"/>
        <v>Selesai</v>
      </c>
      <c r="H92" s="81">
        <v>1</v>
      </c>
      <c r="I92" s="81" t="str">
        <f t="shared" si="7"/>
        <v>72</v>
      </c>
      <c r="J92" s="37" t="str">
        <f>IF(C92="","",IFERROR(INDEX(HASIL!$H:$H,MATCH(TEXT(C92,"0"),HASIL!D:D,0)),"Belum Login"))</f>
        <v>Selesai</v>
      </c>
      <c r="K92" s="38" t="str">
        <f>IF(C92="","",IFERROR(INDEX(HASIL!$G:$G,MATCH(TEXT(C92,"0"),HASIL!D:D,0)),"-"))</f>
        <v>72</v>
      </c>
      <c r="M92" s="33"/>
      <c r="N92" s="33"/>
      <c r="O92" s="33"/>
      <c r="P92" s="33"/>
      <c r="Q92" s="33"/>
      <c r="S92" s="93">
        <f t="shared" si="8"/>
        <v>0</v>
      </c>
      <c r="T92" s="93">
        <f t="shared" si="9"/>
        <v>0</v>
      </c>
      <c r="U92" s="93">
        <f t="shared" si="10"/>
        <v>0</v>
      </c>
      <c r="V92" s="93">
        <f t="shared" si="11"/>
        <v>1</v>
      </c>
    </row>
    <row r="93" spans="2:22" x14ac:dyDescent="0.25">
      <c r="B93" s="80">
        <v>90</v>
      </c>
      <c r="C93" s="84">
        <v>10326</v>
      </c>
      <c r="D93" s="85" t="s">
        <v>275</v>
      </c>
      <c r="E93" s="84" t="s">
        <v>633</v>
      </c>
      <c r="F93" s="95" t="s">
        <v>225</v>
      </c>
      <c r="G93" s="82" t="str">
        <f t="shared" si="6"/>
        <v>Selesai</v>
      </c>
      <c r="H93" s="81">
        <v>1</v>
      </c>
      <c r="I93" s="81" t="str">
        <f t="shared" si="7"/>
        <v>76</v>
      </c>
      <c r="J93" s="37" t="str">
        <f>IF(C93="","",IFERROR(INDEX(HASIL!$H:$H,MATCH(TEXT(C93,"0"),HASIL!D:D,0)),"Belum Login"))</f>
        <v>Selesai</v>
      </c>
      <c r="K93" s="38" t="str">
        <f>IF(C93="","",IFERROR(INDEX(HASIL!$G:$G,MATCH(TEXT(C93,"0"),HASIL!D:D,0)),"-"))</f>
        <v>76</v>
      </c>
      <c r="M93" s="33"/>
      <c r="N93" s="33"/>
      <c r="O93" s="33"/>
      <c r="P93" s="33"/>
      <c r="Q93" s="33"/>
      <c r="S93" s="93">
        <f t="shared" si="8"/>
        <v>0</v>
      </c>
      <c r="T93" s="93">
        <f t="shared" si="9"/>
        <v>0</v>
      </c>
      <c r="U93" s="93">
        <f t="shared" si="10"/>
        <v>0</v>
      </c>
      <c r="V93" s="93">
        <f t="shared" si="11"/>
        <v>1</v>
      </c>
    </row>
    <row r="94" spans="2:22" x14ac:dyDescent="0.25">
      <c r="B94" s="80">
        <v>91</v>
      </c>
      <c r="C94" s="84">
        <v>10327</v>
      </c>
      <c r="D94" s="85" t="s">
        <v>277</v>
      </c>
      <c r="E94" s="84" t="s">
        <v>634</v>
      </c>
      <c r="F94" s="95" t="s">
        <v>225</v>
      </c>
      <c r="G94" s="82" t="str">
        <f t="shared" si="6"/>
        <v>Selesai</v>
      </c>
      <c r="H94" s="81">
        <v>1</v>
      </c>
      <c r="I94" s="81" t="str">
        <f t="shared" si="7"/>
        <v>84</v>
      </c>
      <c r="J94" s="37" t="str">
        <f>IF(C94="","",IFERROR(INDEX(HASIL!$H:$H,MATCH(TEXT(C94,"0"),HASIL!D:D,0)),"Belum Login"))</f>
        <v>Selesai</v>
      </c>
      <c r="K94" s="38" t="str">
        <f>IF(C94="","",IFERROR(INDEX(HASIL!$G:$G,MATCH(TEXT(C94,"0"),HASIL!D:D,0)),"-"))</f>
        <v>84</v>
      </c>
      <c r="M94" s="33"/>
      <c r="N94" s="33"/>
      <c r="O94" s="33"/>
      <c r="P94" s="33"/>
      <c r="Q94" s="33"/>
      <c r="S94" s="93">
        <f t="shared" si="8"/>
        <v>0</v>
      </c>
      <c r="T94" s="93">
        <f t="shared" si="9"/>
        <v>0</v>
      </c>
      <c r="U94" s="93">
        <f t="shared" si="10"/>
        <v>0</v>
      </c>
      <c r="V94" s="93">
        <f t="shared" si="11"/>
        <v>1</v>
      </c>
    </row>
    <row r="95" spans="2:22" x14ac:dyDescent="0.25">
      <c r="B95" s="83">
        <v>92</v>
      </c>
      <c r="C95" s="84">
        <v>10328</v>
      </c>
      <c r="D95" s="85" t="s">
        <v>279</v>
      </c>
      <c r="E95" s="84" t="s">
        <v>635</v>
      </c>
      <c r="F95" s="95" t="s">
        <v>225</v>
      </c>
      <c r="G95" s="82" t="str">
        <f t="shared" si="6"/>
        <v>Selesai</v>
      </c>
      <c r="H95" s="81">
        <v>1</v>
      </c>
      <c r="I95" s="81" t="str">
        <f t="shared" si="7"/>
        <v>76</v>
      </c>
      <c r="J95" s="37" t="str">
        <f>IF(C95="","",IFERROR(INDEX(HASIL!$H:$H,MATCH(TEXT(C95,"0"),HASIL!D:D,0)),"Belum Login"))</f>
        <v>Selesai</v>
      </c>
      <c r="K95" s="38" t="str">
        <f>IF(C95="","",IFERROR(INDEX(HASIL!$G:$G,MATCH(TEXT(C95,"0"),HASIL!D:D,0)),"-"))</f>
        <v>76</v>
      </c>
      <c r="M95" s="33"/>
      <c r="N95" s="33"/>
      <c r="O95" s="33"/>
      <c r="P95" s="33"/>
      <c r="Q95" s="33"/>
      <c r="S95" s="93">
        <f t="shared" si="8"/>
        <v>0</v>
      </c>
      <c r="T95" s="93">
        <f t="shared" si="9"/>
        <v>0</v>
      </c>
      <c r="U95" s="93">
        <f t="shared" si="10"/>
        <v>0</v>
      </c>
      <c r="V95" s="93">
        <f t="shared" si="11"/>
        <v>1</v>
      </c>
    </row>
    <row r="96" spans="2:22" x14ac:dyDescent="0.25">
      <c r="B96" s="80">
        <v>93</v>
      </c>
      <c r="C96" s="84">
        <v>10329</v>
      </c>
      <c r="D96" s="85" t="s">
        <v>281</v>
      </c>
      <c r="E96" s="84" t="s">
        <v>636</v>
      </c>
      <c r="F96" s="95" t="s">
        <v>225</v>
      </c>
      <c r="G96" s="82" t="str">
        <f t="shared" si="6"/>
        <v>Selesai</v>
      </c>
      <c r="H96" s="81">
        <v>1</v>
      </c>
      <c r="I96" s="81" t="str">
        <f t="shared" si="7"/>
        <v>56</v>
      </c>
      <c r="J96" s="37" t="str">
        <f>IF(C96="","",IFERROR(INDEX(HASIL!$H:$H,MATCH(TEXT(C96,"0"),HASIL!D:D,0)),"Belum Login"))</f>
        <v>Selesai</v>
      </c>
      <c r="K96" s="38" t="str">
        <f>IF(C96="","",IFERROR(INDEX(HASIL!$G:$G,MATCH(TEXT(C96,"0"),HASIL!D:D,0)),"-"))</f>
        <v>56</v>
      </c>
      <c r="M96" s="33"/>
      <c r="N96" s="33"/>
      <c r="O96" s="33"/>
      <c r="P96" s="33"/>
      <c r="Q96" s="33"/>
      <c r="S96" s="93">
        <f t="shared" si="8"/>
        <v>0</v>
      </c>
      <c r="T96" s="93">
        <f t="shared" si="9"/>
        <v>0</v>
      </c>
      <c r="U96" s="93">
        <f t="shared" si="10"/>
        <v>0</v>
      </c>
      <c r="V96" s="93">
        <f t="shared" si="11"/>
        <v>1</v>
      </c>
    </row>
    <row r="97" spans="2:22" x14ac:dyDescent="0.25">
      <c r="B97" s="80">
        <v>94</v>
      </c>
      <c r="C97" s="84">
        <v>10330</v>
      </c>
      <c r="D97" s="85" t="s">
        <v>283</v>
      </c>
      <c r="E97" s="84" t="s">
        <v>637</v>
      </c>
      <c r="F97" s="95" t="s">
        <v>225</v>
      </c>
      <c r="G97" s="82" t="str">
        <f t="shared" si="6"/>
        <v>Selesai</v>
      </c>
      <c r="H97" s="81">
        <v>1</v>
      </c>
      <c r="I97" s="81" t="str">
        <f t="shared" si="7"/>
        <v>32</v>
      </c>
      <c r="J97" s="37" t="str">
        <f>IF(C97="","",IFERROR(INDEX(HASIL!$H:$H,MATCH(TEXT(C97,"0"),HASIL!D:D,0)),"Belum Login"))</f>
        <v>Selesai</v>
      </c>
      <c r="K97" s="38" t="str">
        <f>IF(C97="","",IFERROR(INDEX(HASIL!$G:$G,MATCH(TEXT(C97,"0"),HASIL!D:D,0)),"-"))</f>
        <v>32</v>
      </c>
      <c r="M97" s="33"/>
      <c r="N97" s="33"/>
      <c r="O97" s="33"/>
      <c r="P97" s="33"/>
      <c r="Q97" s="33"/>
      <c r="S97" s="93">
        <f t="shared" si="8"/>
        <v>0</v>
      </c>
      <c r="T97" s="93">
        <f t="shared" si="9"/>
        <v>0</v>
      </c>
      <c r="U97" s="93">
        <f t="shared" si="10"/>
        <v>0</v>
      </c>
      <c r="V97" s="93">
        <f t="shared" si="11"/>
        <v>1</v>
      </c>
    </row>
    <row r="98" spans="2:22" x14ac:dyDescent="0.25">
      <c r="B98" s="83">
        <v>95</v>
      </c>
      <c r="C98" s="84">
        <v>10331</v>
      </c>
      <c r="D98" s="85" t="s">
        <v>285</v>
      </c>
      <c r="E98" s="84" t="s">
        <v>638</v>
      </c>
      <c r="F98" s="95" t="s">
        <v>225</v>
      </c>
      <c r="G98" s="82" t="str">
        <f t="shared" si="6"/>
        <v>Selesai</v>
      </c>
      <c r="H98" s="81">
        <v>1</v>
      </c>
      <c r="I98" s="81" t="str">
        <f t="shared" si="7"/>
        <v>64</v>
      </c>
      <c r="J98" s="37" t="str">
        <f>IF(C98="","",IFERROR(INDEX(HASIL!$H:$H,MATCH(TEXT(C98,"0"),HASIL!D:D,0)),"Belum Login"))</f>
        <v>Selesai</v>
      </c>
      <c r="K98" s="38" t="str">
        <f>IF(C98="","",IFERROR(INDEX(HASIL!$G:$G,MATCH(TEXT(C98,"0"),HASIL!D:D,0)),"-"))</f>
        <v>64</v>
      </c>
      <c r="M98" s="33"/>
      <c r="N98" s="33"/>
      <c r="O98" s="33"/>
      <c r="P98" s="33"/>
      <c r="Q98" s="33"/>
      <c r="S98" s="93">
        <f t="shared" si="8"/>
        <v>0</v>
      </c>
      <c r="T98" s="93">
        <f t="shared" si="9"/>
        <v>0</v>
      </c>
      <c r="U98" s="93">
        <f t="shared" si="10"/>
        <v>0</v>
      </c>
      <c r="V98" s="93">
        <f t="shared" si="11"/>
        <v>1</v>
      </c>
    </row>
    <row r="99" spans="2:22" x14ac:dyDescent="0.25">
      <c r="B99" s="80">
        <v>96</v>
      </c>
      <c r="C99" s="84">
        <v>10332</v>
      </c>
      <c r="D99" s="85" t="s">
        <v>287</v>
      </c>
      <c r="E99" s="84" t="s">
        <v>639</v>
      </c>
      <c r="F99" s="95" t="s">
        <v>225</v>
      </c>
      <c r="G99" s="82" t="str">
        <f t="shared" si="6"/>
        <v>Selesai</v>
      </c>
      <c r="H99" s="81">
        <v>1</v>
      </c>
      <c r="I99" s="81" t="str">
        <f t="shared" si="7"/>
        <v>76</v>
      </c>
      <c r="J99" s="37" t="str">
        <f>IF(C99="","",IFERROR(INDEX(HASIL!$H:$H,MATCH(TEXT(C99,"0"),HASIL!D:D,0)),"Belum Login"))</f>
        <v>Selesai</v>
      </c>
      <c r="K99" s="38" t="str">
        <f>IF(C99="","",IFERROR(INDEX(HASIL!$G:$G,MATCH(TEXT(C99,"0"),HASIL!D:D,0)),"-"))</f>
        <v>76</v>
      </c>
      <c r="M99" s="33"/>
      <c r="N99" s="33"/>
      <c r="O99" s="33"/>
      <c r="P99" s="33"/>
      <c r="Q99" s="33"/>
      <c r="S99" s="93">
        <f t="shared" si="8"/>
        <v>0</v>
      </c>
      <c r="T99" s="93">
        <f t="shared" si="9"/>
        <v>0</v>
      </c>
      <c r="U99" s="93">
        <f t="shared" si="10"/>
        <v>0</v>
      </c>
      <c r="V99" s="93">
        <f t="shared" si="11"/>
        <v>1</v>
      </c>
    </row>
    <row r="100" spans="2:22" x14ac:dyDescent="0.25">
      <c r="B100" s="80">
        <v>97</v>
      </c>
      <c r="C100" s="84">
        <v>10397</v>
      </c>
      <c r="D100" s="85" t="s">
        <v>288</v>
      </c>
      <c r="E100" s="84" t="s">
        <v>641</v>
      </c>
      <c r="F100" s="95" t="s">
        <v>225</v>
      </c>
      <c r="G100" s="82" t="str">
        <f t="shared" si="6"/>
        <v>Selesai</v>
      </c>
      <c r="H100" s="81">
        <v>1</v>
      </c>
      <c r="I100" s="81" t="str">
        <f t="shared" si="7"/>
        <v>68</v>
      </c>
      <c r="J100" s="37" t="str">
        <f>IF(C100="","",IFERROR(INDEX(HASIL!$H:$H,MATCH(TEXT(C100,"0"),HASIL!D:D,0)),"Belum Login"))</f>
        <v>Selesai</v>
      </c>
      <c r="K100" s="38" t="str">
        <f>IF(C100="","",IFERROR(INDEX(HASIL!$G:$G,MATCH(TEXT(C100,"0"),HASIL!D:D,0)),"-"))</f>
        <v>68</v>
      </c>
      <c r="M100" s="33"/>
      <c r="N100" s="33"/>
      <c r="O100" s="33"/>
      <c r="P100" s="33"/>
      <c r="Q100" s="33"/>
      <c r="S100" s="93">
        <f t="shared" si="8"/>
        <v>0</v>
      </c>
      <c r="T100" s="93">
        <f t="shared" si="9"/>
        <v>0</v>
      </c>
      <c r="U100" s="93">
        <f t="shared" si="10"/>
        <v>0</v>
      </c>
      <c r="V100" s="93">
        <f t="shared" si="11"/>
        <v>1</v>
      </c>
    </row>
    <row r="101" spans="2:22" x14ac:dyDescent="0.25">
      <c r="B101" s="83">
        <v>98</v>
      </c>
      <c r="C101" s="84">
        <v>10398</v>
      </c>
      <c r="D101" s="85" t="s">
        <v>289</v>
      </c>
      <c r="E101" s="84" t="s">
        <v>643</v>
      </c>
      <c r="F101" s="95" t="s">
        <v>225</v>
      </c>
      <c r="G101" s="82" t="str">
        <f t="shared" si="6"/>
        <v>Selesai</v>
      </c>
      <c r="H101" s="81">
        <v>1</v>
      </c>
      <c r="I101" s="81" t="str">
        <f t="shared" si="7"/>
        <v>56</v>
      </c>
      <c r="J101" s="37" t="str">
        <f>IF(C101="","",IFERROR(INDEX(HASIL!$H:$H,MATCH(TEXT(C101,"0"),HASIL!D:D,0)),"Belum Login"))</f>
        <v>Selesai</v>
      </c>
      <c r="K101" s="38" t="str">
        <f>IF(C101="","",IFERROR(INDEX(HASIL!$G:$G,MATCH(TEXT(C101,"0"),HASIL!D:D,0)),"-"))</f>
        <v>56</v>
      </c>
      <c r="M101" s="33"/>
      <c r="N101" s="33"/>
      <c r="O101" s="33"/>
      <c r="P101" s="33"/>
      <c r="Q101" s="33"/>
      <c r="S101" s="93">
        <f t="shared" si="8"/>
        <v>0</v>
      </c>
      <c r="T101" s="93">
        <f t="shared" si="9"/>
        <v>0</v>
      </c>
      <c r="U101" s="93">
        <f t="shared" si="10"/>
        <v>0</v>
      </c>
      <c r="V101" s="93">
        <f t="shared" si="11"/>
        <v>1</v>
      </c>
    </row>
    <row r="102" spans="2:22" x14ac:dyDescent="0.25">
      <c r="B102" s="80">
        <v>99</v>
      </c>
      <c r="C102" s="84">
        <v>10401</v>
      </c>
      <c r="D102" s="85" t="s">
        <v>291</v>
      </c>
      <c r="E102" s="84" t="s">
        <v>644</v>
      </c>
      <c r="F102" s="95" t="s">
        <v>292</v>
      </c>
      <c r="G102" s="82" t="str">
        <f t="shared" si="6"/>
        <v>Selesai</v>
      </c>
      <c r="H102" s="81">
        <v>1</v>
      </c>
      <c r="I102" s="81" t="str">
        <f t="shared" si="7"/>
        <v>40</v>
      </c>
      <c r="J102" s="37" t="str">
        <f>IF(C102="","",IFERROR(INDEX(HASIL!$H:$H,MATCH(TEXT(C102,"0"),HASIL!D:D,0)),"Belum Login"))</f>
        <v>Selesai</v>
      </c>
      <c r="K102" s="38" t="str">
        <f>IF(C102="","",IFERROR(INDEX(HASIL!$G:$G,MATCH(TEXT(C102,"0"),HASIL!D:D,0)),"-"))</f>
        <v>40</v>
      </c>
      <c r="M102" s="33"/>
      <c r="N102" s="33"/>
      <c r="O102" s="33"/>
      <c r="P102" s="33"/>
      <c r="Q102" s="33"/>
      <c r="S102" s="93">
        <f t="shared" si="8"/>
        <v>0</v>
      </c>
      <c r="T102" s="93">
        <f t="shared" si="9"/>
        <v>0</v>
      </c>
      <c r="U102" s="93">
        <f t="shared" si="10"/>
        <v>0</v>
      </c>
      <c r="V102" s="93">
        <f t="shared" si="11"/>
        <v>1</v>
      </c>
    </row>
    <row r="103" spans="2:22" x14ac:dyDescent="0.25">
      <c r="B103" s="80">
        <v>100</v>
      </c>
      <c r="C103" s="84">
        <v>10402</v>
      </c>
      <c r="D103" s="85" t="s">
        <v>294</v>
      </c>
      <c r="E103" s="84" t="s">
        <v>645</v>
      </c>
      <c r="F103" s="95" t="s">
        <v>292</v>
      </c>
      <c r="G103" s="82" t="str">
        <f t="shared" si="6"/>
        <v>Selesai</v>
      </c>
      <c r="H103" s="81">
        <v>1</v>
      </c>
      <c r="I103" s="81" t="str">
        <f t="shared" si="7"/>
        <v>64</v>
      </c>
      <c r="J103" s="37" t="str">
        <f>IF(C103="","",IFERROR(INDEX(HASIL!$H:$H,MATCH(TEXT(C103,"0"),HASIL!D:D,0)),"Belum Login"))</f>
        <v>Selesai</v>
      </c>
      <c r="K103" s="38" t="str">
        <f>IF(C103="","",IFERROR(INDEX(HASIL!$G:$G,MATCH(TEXT(C103,"0"),HASIL!D:D,0)),"-"))</f>
        <v>64</v>
      </c>
      <c r="M103" s="33"/>
      <c r="N103" s="33"/>
      <c r="O103" s="33"/>
      <c r="P103" s="33"/>
      <c r="Q103" s="33"/>
      <c r="S103" s="93">
        <f t="shared" si="8"/>
        <v>0</v>
      </c>
      <c r="T103" s="93">
        <f t="shared" si="9"/>
        <v>0</v>
      </c>
      <c r="U103" s="93">
        <f t="shared" si="10"/>
        <v>0</v>
      </c>
      <c r="V103" s="93">
        <f t="shared" si="11"/>
        <v>1</v>
      </c>
    </row>
    <row r="104" spans="2:22" x14ac:dyDescent="0.25">
      <c r="B104" s="83">
        <v>101</v>
      </c>
      <c r="C104" s="84">
        <v>10403</v>
      </c>
      <c r="D104" s="85" t="s">
        <v>296</v>
      </c>
      <c r="E104" s="84" t="s">
        <v>646</v>
      </c>
      <c r="F104" s="95" t="s">
        <v>292</v>
      </c>
      <c r="G104" s="82" t="str">
        <f t="shared" si="6"/>
        <v>Selesai</v>
      </c>
      <c r="H104" s="81">
        <v>1</v>
      </c>
      <c r="I104" s="81" t="str">
        <f t="shared" si="7"/>
        <v>64</v>
      </c>
      <c r="J104" s="37" t="str">
        <f>IF(C104="","",IFERROR(INDEX(HASIL!$H:$H,MATCH(TEXT(C104,"0"),HASIL!D:D,0)),"Belum Login"))</f>
        <v>Selesai</v>
      </c>
      <c r="K104" s="38" t="str">
        <f>IF(C104="","",IFERROR(INDEX(HASIL!$G:$G,MATCH(TEXT(C104,"0"),HASIL!D:D,0)),"-"))</f>
        <v>64</v>
      </c>
      <c r="M104" s="33"/>
      <c r="N104" s="33"/>
      <c r="O104" s="33"/>
      <c r="P104" s="33"/>
      <c r="Q104" s="33"/>
      <c r="S104" s="93">
        <f t="shared" si="8"/>
        <v>0</v>
      </c>
      <c r="T104" s="93">
        <f t="shared" si="9"/>
        <v>0</v>
      </c>
      <c r="U104" s="93">
        <f t="shared" si="10"/>
        <v>0</v>
      </c>
      <c r="V104" s="93">
        <f t="shared" si="11"/>
        <v>1</v>
      </c>
    </row>
    <row r="105" spans="2:22" x14ac:dyDescent="0.25">
      <c r="B105" s="80">
        <v>102</v>
      </c>
      <c r="C105" s="84">
        <v>10404</v>
      </c>
      <c r="D105" s="85" t="s">
        <v>298</v>
      </c>
      <c r="E105" s="84" t="s">
        <v>647</v>
      </c>
      <c r="F105" s="95" t="s">
        <v>292</v>
      </c>
      <c r="G105" s="82" t="str">
        <f t="shared" si="6"/>
        <v>Selesai</v>
      </c>
      <c r="H105" s="81">
        <v>1</v>
      </c>
      <c r="I105" s="81" t="str">
        <f t="shared" si="7"/>
        <v>80</v>
      </c>
      <c r="J105" s="37" t="str">
        <f>IF(C105="","",IFERROR(INDEX(HASIL!$H:$H,MATCH(TEXT(C105,"0"),HASIL!D:D,0)),"Belum Login"))</f>
        <v>Selesai</v>
      </c>
      <c r="K105" s="38" t="str">
        <f>IF(C105="","",IFERROR(INDEX(HASIL!$G:$G,MATCH(TEXT(C105,"0"),HASIL!D:D,0)),"-"))</f>
        <v>80</v>
      </c>
      <c r="M105" s="33"/>
      <c r="N105" s="33"/>
      <c r="O105" s="33"/>
      <c r="P105" s="33"/>
      <c r="Q105" s="33"/>
      <c r="S105" s="93">
        <f t="shared" si="8"/>
        <v>0</v>
      </c>
      <c r="T105" s="93">
        <f t="shared" si="9"/>
        <v>0</v>
      </c>
      <c r="U105" s="93">
        <f t="shared" si="10"/>
        <v>0</v>
      </c>
      <c r="V105" s="93">
        <f t="shared" si="11"/>
        <v>1</v>
      </c>
    </row>
    <row r="106" spans="2:22" x14ac:dyDescent="0.25">
      <c r="B106" s="80">
        <v>103</v>
      </c>
      <c r="C106" s="84">
        <v>10405</v>
      </c>
      <c r="D106" s="85" t="s">
        <v>300</v>
      </c>
      <c r="E106" s="84" t="s">
        <v>648</v>
      </c>
      <c r="F106" s="95" t="s">
        <v>292</v>
      </c>
      <c r="G106" s="82" t="str">
        <f t="shared" si="6"/>
        <v>Selesai</v>
      </c>
      <c r="H106" s="81">
        <v>1</v>
      </c>
      <c r="I106" s="81" t="str">
        <f t="shared" si="7"/>
        <v>64</v>
      </c>
      <c r="J106" s="37" t="str">
        <f>IF(C106="","",IFERROR(INDEX(HASIL!$H:$H,MATCH(TEXT(C106,"0"),HASIL!D:D,0)),"Belum Login"))</f>
        <v>Selesai</v>
      </c>
      <c r="K106" s="38" t="str">
        <f>IF(C106="","",IFERROR(INDEX(HASIL!$G:$G,MATCH(TEXT(C106,"0"),HASIL!D:D,0)),"-"))</f>
        <v>64</v>
      </c>
      <c r="M106" s="33"/>
      <c r="N106" s="33"/>
      <c r="O106" s="33"/>
      <c r="P106" s="33"/>
      <c r="Q106" s="33"/>
      <c r="S106" s="93">
        <f t="shared" si="8"/>
        <v>0</v>
      </c>
      <c r="T106" s="93">
        <f t="shared" si="9"/>
        <v>0</v>
      </c>
      <c r="U106" s="93">
        <f t="shared" si="10"/>
        <v>0</v>
      </c>
      <c r="V106" s="93">
        <f t="shared" si="11"/>
        <v>1</v>
      </c>
    </row>
    <row r="107" spans="2:22" x14ac:dyDescent="0.25">
      <c r="B107" s="83">
        <v>104</v>
      </c>
      <c r="C107" s="84">
        <v>10406</v>
      </c>
      <c r="D107" s="85" t="s">
        <v>302</v>
      </c>
      <c r="E107" s="84" t="s">
        <v>649</v>
      </c>
      <c r="F107" s="95" t="s">
        <v>292</v>
      </c>
      <c r="G107" s="82" t="str">
        <f t="shared" si="6"/>
        <v>Selesai</v>
      </c>
      <c r="H107" s="81">
        <v>1</v>
      </c>
      <c r="I107" s="81" t="str">
        <f t="shared" si="7"/>
        <v>56</v>
      </c>
      <c r="J107" s="37" t="str">
        <f>IF(C107="","",IFERROR(INDEX(HASIL!$H:$H,MATCH(TEXT(C107,"0"),HASIL!D:D,0)),"Belum Login"))</f>
        <v>Selesai</v>
      </c>
      <c r="K107" s="38" t="str">
        <f>IF(C107="","",IFERROR(INDEX(HASIL!$G:$G,MATCH(TEXT(C107,"0"),HASIL!D:D,0)),"-"))</f>
        <v>56</v>
      </c>
      <c r="M107" s="33"/>
      <c r="N107" s="33"/>
      <c r="O107" s="33"/>
      <c r="P107" s="33"/>
      <c r="Q107" s="33"/>
      <c r="S107" s="93">
        <f t="shared" si="8"/>
        <v>0</v>
      </c>
      <c r="T107" s="93">
        <f t="shared" si="9"/>
        <v>0</v>
      </c>
      <c r="U107" s="93">
        <f t="shared" si="10"/>
        <v>0</v>
      </c>
      <c r="V107" s="93">
        <f t="shared" si="11"/>
        <v>1</v>
      </c>
    </row>
    <row r="108" spans="2:22" x14ac:dyDescent="0.25">
      <c r="B108" s="80">
        <v>105</v>
      </c>
      <c r="C108" s="84">
        <v>10407</v>
      </c>
      <c r="D108" s="85" t="s">
        <v>304</v>
      </c>
      <c r="E108" s="84" t="s">
        <v>650</v>
      </c>
      <c r="F108" s="95" t="s">
        <v>292</v>
      </c>
      <c r="G108" s="82" t="str">
        <f t="shared" si="6"/>
        <v>Selesai</v>
      </c>
      <c r="H108" s="81">
        <v>1</v>
      </c>
      <c r="I108" s="81" t="str">
        <f t="shared" si="7"/>
        <v>80</v>
      </c>
      <c r="J108" s="37" t="str">
        <f>IF(C108="","",IFERROR(INDEX(HASIL!$H:$H,MATCH(TEXT(C108,"0"),HASIL!D:D,0)),"Belum Login"))</f>
        <v>Selesai</v>
      </c>
      <c r="K108" s="38" t="str">
        <f>IF(C108="","",IFERROR(INDEX(HASIL!$G:$G,MATCH(TEXT(C108,"0"),HASIL!D:D,0)),"-"))</f>
        <v>80</v>
      </c>
      <c r="M108" s="33"/>
      <c r="N108" s="33"/>
      <c r="O108" s="33"/>
      <c r="P108" s="33"/>
      <c r="Q108" s="33"/>
      <c r="S108" s="93">
        <f t="shared" si="8"/>
        <v>0</v>
      </c>
      <c r="T108" s="93">
        <f t="shared" si="9"/>
        <v>0</v>
      </c>
      <c r="U108" s="93">
        <f t="shared" si="10"/>
        <v>0</v>
      </c>
      <c r="V108" s="93">
        <f t="shared" si="11"/>
        <v>1</v>
      </c>
    </row>
    <row r="109" spans="2:22" x14ac:dyDescent="0.25">
      <c r="B109" s="80">
        <v>106</v>
      </c>
      <c r="C109" s="84">
        <v>10408</v>
      </c>
      <c r="D109" s="85" t="s">
        <v>306</v>
      </c>
      <c r="E109" s="84" t="s">
        <v>651</v>
      </c>
      <c r="F109" s="95" t="s">
        <v>292</v>
      </c>
      <c r="G109" s="82" t="str">
        <f t="shared" si="6"/>
        <v>Selesai</v>
      </c>
      <c r="H109" s="81">
        <v>1</v>
      </c>
      <c r="I109" s="81" t="str">
        <f t="shared" si="7"/>
        <v>16</v>
      </c>
      <c r="J109" s="37" t="str">
        <f>IF(C109="","",IFERROR(INDEX(HASIL!$H:$H,MATCH(TEXT(C109,"0"),HASIL!D:D,0)),"Belum Login"))</f>
        <v>Selesai</v>
      </c>
      <c r="K109" s="38" t="str">
        <f>IF(C109="","",IFERROR(INDEX(HASIL!$G:$G,MATCH(TEXT(C109,"0"),HASIL!D:D,0)),"-"))</f>
        <v>16</v>
      </c>
      <c r="M109" s="33"/>
      <c r="N109" s="33"/>
      <c r="O109" s="33"/>
      <c r="P109" s="33"/>
      <c r="Q109" s="33"/>
      <c r="S109" s="93">
        <f t="shared" si="8"/>
        <v>0</v>
      </c>
      <c r="T109" s="93">
        <f t="shared" si="9"/>
        <v>0</v>
      </c>
      <c r="U109" s="93">
        <f t="shared" si="10"/>
        <v>0</v>
      </c>
      <c r="V109" s="93">
        <f t="shared" si="11"/>
        <v>1</v>
      </c>
    </row>
    <row r="110" spans="2:22" x14ac:dyDescent="0.25">
      <c r="B110" s="83">
        <v>107</v>
      </c>
      <c r="C110" s="84">
        <v>10409</v>
      </c>
      <c r="D110" s="85" t="s">
        <v>308</v>
      </c>
      <c r="E110" s="84" t="s">
        <v>652</v>
      </c>
      <c r="F110" s="95" t="s">
        <v>292</v>
      </c>
      <c r="G110" s="82" t="str">
        <f t="shared" si="6"/>
        <v>Selesai</v>
      </c>
      <c r="H110" s="81">
        <v>1</v>
      </c>
      <c r="I110" s="81" t="str">
        <f t="shared" si="7"/>
        <v>76</v>
      </c>
      <c r="J110" s="37" t="str">
        <f>IF(C110="","",IFERROR(INDEX(HASIL!$H:$H,MATCH(TEXT(C110,"0"),HASIL!D:D,0)),"Belum Login"))</f>
        <v>Selesai</v>
      </c>
      <c r="K110" s="38" t="str">
        <f>IF(C110="","",IFERROR(INDEX(HASIL!$G:$G,MATCH(TEXT(C110,"0"),HASIL!D:D,0)),"-"))</f>
        <v>76</v>
      </c>
      <c r="M110" s="33"/>
      <c r="N110" s="33"/>
      <c r="O110" s="33"/>
      <c r="P110" s="33"/>
      <c r="Q110" s="33"/>
      <c r="S110" s="93">
        <f t="shared" si="8"/>
        <v>0</v>
      </c>
      <c r="T110" s="93">
        <f t="shared" si="9"/>
        <v>0</v>
      </c>
      <c r="U110" s="93">
        <f t="shared" si="10"/>
        <v>0</v>
      </c>
      <c r="V110" s="93">
        <f t="shared" si="11"/>
        <v>1</v>
      </c>
    </row>
    <row r="111" spans="2:22" x14ac:dyDescent="0.25">
      <c r="B111" s="80">
        <v>108</v>
      </c>
      <c r="C111" s="84">
        <v>10410</v>
      </c>
      <c r="D111" s="85" t="s">
        <v>310</v>
      </c>
      <c r="E111" s="84" t="s">
        <v>653</v>
      </c>
      <c r="F111" s="95" t="s">
        <v>292</v>
      </c>
      <c r="G111" s="82" t="str">
        <f t="shared" si="6"/>
        <v>Selesai</v>
      </c>
      <c r="H111" s="81">
        <v>1</v>
      </c>
      <c r="I111" s="81" t="str">
        <f t="shared" si="7"/>
        <v>68</v>
      </c>
      <c r="J111" s="37" t="str">
        <f>IF(C111="","",IFERROR(INDEX(HASIL!$H:$H,MATCH(TEXT(C111,"0"),HASIL!D:D,0)),"Belum Login"))</f>
        <v>Selesai</v>
      </c>
      <c r="K111" s="38" t="str">
        <f>IF(C111="","",IFERROR(INDEX(HASIL!$G:$G,MATCH(TEXT(C111,"0"),HASIL!D:D,0)),"-"))</f>
        <v>68</v>
      </c>
      <c r="M111" s="33"/>
      <c r="N111" s="33"/>
      <c r="O111" s="33"/>
      <c r="P111" s="33"/>
      <c r="Q111" s="33"/>
      <c r="S111" s="93">
        <f t="shared" si="8"/>
        <v>0</v>
      </c>
      <c r="T111" s="93">
        <f t="shared" si="9"/>
        <v>0</v>
      </c>
      <c r="U111" s="93">
        <f t="shared" si="10"/>
        <v>0</v>
      </c>
      <c r="V111" s="93">
        <f t="shared" si="11"/>
        <v>1</v>
      </c>
    </row>
    <row r="112" spans="2:22" x14ac:dyDescent="0.25">
      <c r="B112" s="80">
        <v>109</v>
      </c>
      <c r="C112" s="84">
        <v>10411</v>
      </c>
      <c r="D112" s="85" t="s">
        <v>312</v>
      </c>
      <c r="E112" s="84" t="s">
        <v>654</v>
      </c>
      <c r="F112" s="95" t="s">
        <v>292</v>
      </c>
      <c r="G112" s="82" t="str">
        <f t="shared" si="6"/>
        <v>Selesai</v>
      </c>
      <c r="H112" s="81">
        <v>1</v>
      </c>
      <c r="I112" s="81" t="str">
        <f t="shared" si="7"/>
        <v>12</v>
      </c>
      <c r="J112" s="37" t="str">
        <f>IF(C112="","",IFERROR(INDEX(HASIL!$H:$H,MATCH(TEXT(C112,"0"),HASIL!D:D,0)),"Belum Login"))</f>
        <v>Selesai</v>
      </c>
      <c r="K112" s="38" t="str">
        <f>IF(C112="","",IFERROR(INDEX(HASIL!$G:$G,MATCH(TEXT(C112,"0"),HASIL!D:D,0)),"-"))</f>
        <v>12</v>
      </c>
      <c r="M112" s="33"/>
      <c r="N112" s="33"/>
      <c r="O112" s="33"/>
      <c r="P112" s="33"/>
      <c r="Q112" s="33"/>
      <c r="S112" s="93">
        <f t="shared" si="8"/>
        <v>0</v>
      </c>
      <c r="T112" s="93">
        <f t="shared" si="9"/>
        <v>0</v>
      </c>
      <c r="U112" s="93">
        <f t="shared" si="10"/>
        <v>0</v>
      </c>
      <c r="V112" s="93">
        <f t="shared" si="11"/>
        <v>1</v>
      </c>
    </row>
    <row r="113" spans="2:22" x14ac:dyDescent="0.25">
      <c r="B113" s="83">
        <v>110</v>
      </c>
      <c r="C113" s="84">
        <v>10412</v>
      </c>
      <c r="D113" s="85" t="s">
        <v>314</v>
      </c>
      <c r="E113" s="84" t="s">
        <v>655</v>
      </c>
      <c r="F113" s="95" t="s">
        <v>292</v>
      </c>
      <c r="G113" s="82" t="str">
        <f t="shared" si="6"/>
        <v>Selesai</v>
      </c>
      <c r="H113" s="81">
        <v>1</v>
      </c>
      <c r="I113" s="81" t="str">
        <f t="shared" si="7"/>
        <v>84</v>
      </c>
      <c r="J113" s="37" t="str">
        <f>IF(C113="","",IFERROR(INDEX(HASIL!$H:$H,MATCH(TEXT(C113,"0"),HASIL!D:D,0)),"Belum Login"))</f>
        <v>Selesai</v>
      </c>
      <c r="K113" s="38" t="str">
        <f>IF(C113="","",IFERROR(INDEX(HASIL!$G:$G,MATCH(TEXT(C113,"0"),HASIL!D:D,0)),"-"))</f>
        <v>84</v>
      </c>
      <c r="M113" s="33"/>
      <c r="N113" s="33"/>
      <c r="O113" s="33"/>
      <c r="P113" s="33"/>
      <c r="Q113" s="33"/>
      <c r="S113" s="93">
        <f t="shared" si="8"/>
        <v>0</v>
      </c>
      <c r="T113" s="93">
        <f t="shared" si="9"/>
        <v>0</v>
      </c>
      <c r="U113" s="93">
        <f t="shared" si="10"/>
        <v>0</v>
      </c>
      <c r="V113" s="93">
        <f t="shared" si="11"/>
        <v>1</v>
      </c>
    </row>
    <row r="114" spans="2:22" x14ac:dyDescent="0.25">
      <c r="B114" s="80">
        <v>111</v>
      </c>
      <c r="C114" s="84">
        <v>10413</v>
      </c>
      <c r="D114" s="85" t="s">
        <v>316</v>
      </c>
      <c r="E114" s="84" t="s">
        <v>656</v>
      </c>
      <c r="F114" s="95" t="s">
        <v>292</v>
      </c>
      <c r="G114" s="82" t="str">
        <f t="shared" si="6"/>
        <v>Selesai</v>
      </c>
      <c r="H114" s="81">
        <v>1</v>
      </c>
      <c r="I114" s="81" t="str">
        <f t="shared" si="7"/>
        <v>76</v>
      </c>
      <c r="J114" s="37" t="str">
        <f>IF(C114="","",IFERROR(INDEX(HASIL!$H:$H,MATCH(TEXT(C114,"0"),HASIL!D:D,0)),"Belum Login"))</f>
        <v>Selesai</v>
      </c>
      <c r="K114" s="38" t="str">
        <f>IF(C114="","",IFERROR(INDEX(HASIL!$G:$G,MATCH(TEXT(C114,"0"),HASIL!D:D,0)),"-"))</f>
        <v>76</v>
      </c>
      <c r="M114" s="33"/>
      <c r="N114" s="33"/>
      <c r="O114" s="33"/>
      <c r="P114" s="33"/>
      <c r="Q114" s="33"/>
      <c r="S114" s="93">
        <f t="shared" si="8"/>
        <v>0</v>
      </c>
      <c r="T114" s="93">
        <f t="shared" si="9"/>
        <v>0</v>
      </c>
      <c r="U114" s="93">
        <f t="shared" si="10"/>
        <v>0</v>
      </c>
      <c r="V114" s="93">
        <f t="shared" si="11"/>
        <v>1</v>
      </c>
    </row>
    <row r="115" spans="2:22" x14ac:dyDescent="0.25">
      <c r="B115" s="80">
        <v>112</v>
      </c>
      <c r="C115" s="84">
        <v>10414</v>
      </c>
      <c r="D115" s="85" t="s">
        <v>318</v>
      </c>
      <c r="E115" s="84" t="s">
        <v>657</v>
      </c>
      <c r="F115" s="95" t="s">
        <v>292</v>
      </c>
      <c r="G115" s="82" t="str">
        <f t="shared" si="6"/>
        <v>Selesai</v>
      </c>
      <c r="H115" s="81">
        <v>1</v>
      </c>
      <c r="I115" s="81" t="str">
        <f t="shared" si="7"/>
        <v>52</v>
      </c>
      <c r="J115" s="37" t="str">
        <f>IF(C115="","",IFERROR(INDEX(HASIL!$H:$H,MATCH(TEXT(C115,"0"),HASIL!D:D,0)),"Belum Login"))</f>
        <v>Selesai</v>
      </c>
      <c r="K115" s="38" t="str">
        <f>IF(C115="","",IFERROR(INDEX(HASIL!$G:$G,MATCH(TEXT(C115,"0"),HASIL!D:D,0)),"-"))</f>
        <v>52</v>
      </c>
      <c r="M115" s="33"/>
      <c r="N115" s="33"/>
      <c r="O115" s="33"/>
      <c r="P115" s="33"/>
      <c r="Q115" s="33"/>
      <c r="S115" s="93">
        <f t="shared" si="8"/>
        <v>0</v>
      </c>
      <c r="T115" s="93">
        <f t="shared" si="9"/>
        <v>0</v>
      </c>
      <c r="U115" s="93">
        <f t="shared" si="10"/>
        <v>0</v>
      </c>
      <c r="V115" s="93">
        <f t="shared" si="11"/>
        <v>1</v>
      </c>
    </row>
    <row r="116" spans="2:22" x14ac:dyDescent="0.25">
      <c r="B116" s="83">
        <v>113</v>
      </c>
      <c r="C116" s="84">
        <v>10415</v>
      </c>
      <c r="D116" s="85" t="s">
        <v>320</v>
      </c>
      <c r="E116" s="84" t="s">
        <v>658</v>
      </c>
      <c r="F116" s="95" t="s">
        <v>292</v>
      </c>
      <c r="G116" s="82" t="str">
        <f t="shared" si="6"/>
        <v>Selesai</v>
      </c>
      <c r="H116" s="81">
        <v>1</v>
      </c>
      <c r="I116" s="81" t="str">
        <f t="shared" si="7"/>
        <v>68</v>
      </c>
      <c r="J116" s="37" t="str">
        <f>IF(C116="","",IFERROR(INDEX(HASIL!$H:$H,MATCH(TEXT(C116,"0"),HASIL!D:D,0)),"Belum Login"))</f>
        <v>Selesai</v>
      </c>
      <c r="K116" s="38" t="str">
        <f>IF(C116="","",IFERROR(INDEX(HASIL!$G:$G,MATCH(TEXT(C116,"0"),HASIL!D:D,0)),"-"))</f>
        <v>68</v>
      </c>
      <c r="M116" s="33"/>
      <c r="N116" s="33"/>
      <c r="O116" s="33"/>
      <c r="P116" s="33"/>
      <c r="Q116" s="33"/>
      <c r="S116" s="93">
        <f t="shared" si="8"/>
        <v>0</v>
      </c>
      <c r="T116" s="93">
        <f t="shared" si="9"/>
        <v>0</v>
      </c>
      <c r="U116" s="93">
        <f t="shared" si="10"/>
        <v>0</v>
      </c>
      <c r="V116" s="93">
        <f t="shared" si="11"/>
        <v>1</v>
      </c>
    </row>
    <row r="117" spans="2:22" x14ac:dyDescent="0.25">
      <c r="B117" s="80">
        <v>114</v>
      </c>
      <c r="C117" s="84">
        <v>10416</v>
      </c>
      <c r="D117" s="85" t="s">
        <v>322</v>
      </c>
      <c r="E117" s="84" t="s">
        <v>659</v>
      </c>
      <c r="F117" s="95" t="s">
        <v>292</v>
      </c>
      <c r="G117" s="82" t="str">
        <f t="shared" si="6"/>
        <v>Selesai</v>
      </c>
      <c r="H117" s="81">
        <v>1</v>
      </c>
      <c r="I117" s="81" t="str">
        <f t="shared" si="7"/>
        <v>68</v>
      </c>
      <c r="J117" s="37" t="str">
        <f>IF(C117="","",IFERROR(INDEX(HASIL!$H:$H,MATCH(TEXT(C117,"0"),HASIL!D:D,0)),"Belum Login"))</f>
        <v>Selesai</v>
      </c>
      <c r="K117" s="38" t="str">
        <f>IF(C117="","",IFERROR(INDEX(HASIL!$G:$G,MATCH(TEXT(C117,"0"),HASIL!D:D,0)),"-"))</f>
        <v>68</v>
      </c>
      <c r="M117" s="33"/>
      <c r="N117" s="33"/>
      <c r="O117" s="33"/>
      <c r="P117" s="33"/>
      <c r="Q117" s="33"/>
      <c r="S117" s="93">
        <f t="shared" si="8"/>
        <v>0</v>
      </c>
      <c r="T117" s="93">
        <f t="shared" si="9"/>
        <v>0</v>
      </c>
      <c r="U117" s="93">
        <f t="shared" si="10"/>
        <v>0</v>
      </c>
      <c r="V117" s="93">
        <f t="shared" si="11"/>
        <v>1</v>
      </c>
    </row>
    <row r="118" spans="2:22" x14ac:dyDescent="0.25">
      <c r="B118" s="80">
        <v>115</v>
      </c>
      <c r="C118" s="84">
        <v>10417</v>
      </c>
      <c r="D118" s="85" t="s">
        <v>324</v>
      </c>
      <c r="E118" s="84" t="s">
        <v>660</v>
      </c>
      <c r="F118" s="95" t="s">
        <v>292</v>
      </c>
      <c r="G118" s="82" t="str">
        <f t="shared" si="6"/>
        <v>Selesai</v>
      </c>
      <c r="H118" s="81">
        <v>1</v>
      </c>
      <c r="I118" s="81" t="str">
        <f t="shared" si="7"/>
        <v>88</v>
      </c>
      <c r="J118" s="37" t="str">
        <f>IF(C118="","",IFERROR(INDEX(HASIL!$H:$H,MATCH(TEXT(C118,"0"),HASIL!D:D,0)),"Belum Login"))</f>
        <v>Selesai</v>
      </c>
      <c r="K118" s="38" t="str">
        <f>IF(C118="","",IFERROR(INDEX(HASIL!$G:$G,MATCH(TEXT(C118,"0"),HASIL!D:D,0)),"-"))</f>
        <v>88</v>
      </c>
      <c r="M118" s="33"/>
      <c r="N118" s="33"/>
      <c r="O118" s="33"/>
      <c r="P118" s="33"/>
      <c r="Q118" s="33"/>
      <c r="S118" s="93">
        <f t="shared" si="8"/>
        <v>0</v>
      </c>
      <c r="T118" s="93">
        <f t="shared" si="9"/>
        <v>0</v>
      </c>
      <c r="U118" s="93">
        <f t="shared" si="10"/>
        <v>0</v>
      </c>
      <c r="V118" s="93">
        <f t="shared" si="11"/>
        <v>1</v>
      </c>
    </row>
    <row r="119" spans="2:22" x14ac:dyDescent="0.25">
      <c r="B119" s="83">
        <v>116</v>
      </c>
      <c r="C119" s="84">
        <v>10418</v>
      </c>
      <c r="D119" s="85" t="s">
        <v>326</v>
      </c>
      <c r="E119" s="84" t="s">
        <v>661</v>
      </c>
      <c r="F119" s="95" t="s">
        <v>292</v>
      </c>
      <c r="G119" s="82" t="str">
        <f t="shared" si="6"/>
        <v>Selesai</v>
      </c>
      <c r="H119" s="81">
        <v>1</v>
      </c>
      <c r="I119" s="81" t="str">
        <f t="shared" si="7"/>
        <v>64</v>
      </c>
      <c r="J119" s="37" t="str">
        <f>IF(C119="","",IFERROR(INDEX(HASIL!$H:$H,MATCH(TEXT(C119,"0"),HASIL!D:D,0)),"Belum Login"))</f>
        <v>Selesai</v>
      </c>
      <c r="K119" s="38" t="str">
        <f>IF(C119="","",IFERROR(INDEX(HASIL!$G:$G,MATCH(TEXT(C119,"0"),HASIL!D:D,0)),"-"))</f>
        <v>64</v>
      </c>
      <c r="M119" s="33"/>
      <c r="N119" s="33"/>
      <c r="O119" s="33"/>
      <c r="P119" s="33"/>
      <c r="Q119" s="33"/>
      <c r="S119" s="93">
        <f t="shared" si="8"/>
        <v>0</v>
      </c>
      <c r="T119" s="93">
        <f t="shared" si="9"/>
        <v>0</v>
      </c>
      <c r="U119" s="93">
        <f t="shared" si="10"/>
        <v>0</v>
      </c>
      <c r="V119" s="93">
        <f t="shared" si="11"/>
        <v>1</v>
      </c>
    </row>
    <row r="120" spans="2:22" x14ac:dyDescent="0.25">
      <c r="B120" s="80">
        <v>117</v>
      </c>
      <c r="C120" s="84">
        <v>10419</v>
      </c>
      <c r="D120" s="85" t="s">
        <v>328</v>
      </c>
      <c r="E120" s="84" t="s">
        <v>662</v>
      </c>
      <c r="F120" s="95" t="s">
        <v>292</v>
      </c>
      <c r="G120" s="82" t="str">
        <f t="shared" si="6"/>
        <v>Selesai</v>
      </c>
      <c r="H120" s="81">
        <v>1</v>
      </c>
      <c r="I120" s="81" t="str">
        <f t="shared" si="7"/>
        <v>64</v>
      </c>
      <c r="J120" s="37" t="str">
        <f>IF(C120="","",IFERROR(INDEX(HASIL!$H:$H,MATCH(TEXT(C120,"0"),HASIL!D:D,0)),"Belum Login"))</f>
        <v>Selesai</v>
      </c>
      <c r="K120" s="38" t="str">
        <f>IF(C120="","",IFERROR(INDEX(HASIL!$G:$G,MATCH(TEXT(C120,"0"),HASIL!D:D,0)),"-"))</f>
        <v>64</v>
      </c>
      <c r="M120" s="33"/>
      <c r="N120" s="33"/>
      <c r="O120" s="33"/>
      <c r="P120" s="33"/>
      <c r="Q120" s="33"/>
      <c r="S120" s="93">
        <f t="shared" si="8"/>
        <v>0</v>
      </c>
      <c r="T120" s="93">
        <f t="shared" si="9"/>
        <v>0</v>
      </c>
      <c r="U120" s="93">
        <f t="shared" si="10"/>
        <v>0</v>
      </c>
      <c r="V120" s="93">
        <f t="shared" si="11"/>
        <v>1</v>
      </c>
    </row>
    <row r="121" spans="2:22" x14ac:dyDescent="0.25">
      <c r="B121" s="80">
        <v>118</v>
      </c>
      <c r="C121" s="84">
        <v>10420</v>
      </c>
      <c r="D121" s="85" t="s">
        <v>330</v>
      </c>
      <c r="E121" s="84" t="s">
        <v>663</v>
      </c>
      <c r="F121" s="95" t="s">
        <v>292</v>
      </c>
      <c r="G121" s="82" t="str">
        <f t="shared" si="6"/>
        <v>Selesai</v>
      </c>
      <c r="H121" s="81">
        <v>1</v>
      </c>
      <c r="I121" s="81" t="str">
        <f t="shared" si="7"/>
        <v>36</v>
      </c>
      <c r="J121" s="37" t="str">
        <f>IF(C121="","",IFERROR(INDEX(HASIL!$H:$H,MATCH(TEXT(C121,"0"),HASIL!D:D,0)),"Belum Login"))</f>
        <v>Selesai</v>
      </c>
      <c r="K121" s="38" t="str">
        <f>IF(C121="","",IFERROR(INDEX(HASIL!$G:$G,MATCH(TEXT(C121,"0"),HASIL!D:D,0)),"-"))</f>
        <v>36</v>
      </c>
      <c r="M121" s="33"/>
      <c r="N121" s="33"/>
      <c r="O121" s="33"/>
      <c r="P121" s="33"/>
      <c r="Q121" s="33"/>
      <c r="S121" s="93">
        <f t="shared" si="8"/>
        <v>0</v>
      </c>
      <c r="T121" s="93">
        <f t="shared" si="9"/>
        <v>0</v>
      </c>
      <c r="U121" s="93">
        <f t="shared" si="10"/>
        <v>0</v>
      </c>
      <c r="V121" s="93">
        <f t="shared" si="11"/>
        <v>1</v>
      </c>
    </row>
    <row r="122" spans="2:22" x14ac:dyDescent="0.25">
      <c r="B122" s="83">
        <v>119</v>
      </c>
      <c r="C122" s="84">
        <v>10421</v>
      </c>
      <c r="D122" s="85" t="s">
        <v>332</v>
      </c>
      <c r="E122" s="84" t="s">
        <v>664</v>
      </c>
      <c r="F122" s="95" t="s">
        <v>292</v>
      </c>
      <c r="G122" s="82" t="str">
        <f t="shared" si="6"/>
        <v>Mengerjakan</v>
      </c>
      <c r="H122" s="81">
        <v>1</v>
      </c>
      <c r="I122" s="81" t="str">
        <f t="shared" si="7"/>
        <v>0</v>
      </c>
      <c r="J122" s="37" t="str">
        <f>IF(C122="","",IFERROR(INDEX(HASIL!$H:$H,MATCH(TEXT(C122,"0"),HASIL!D:D,0)),"Belum Login"))</f>
        <v>Mengerjakan</v>
      </c>
      <c r="K122" s="38" t="str">
        <f>IF(C122="","",IFERROR(INDEX(HASIL!$G:$G,MATCH(TEXT(C122,"0"),HASIL!D:D,0)),"-"))</f>
        <v>0</v>
      </c>
      <c r="M122" s="33"/>
      <c r="N122" s="33"/>
      <c r="O122" s="33"/>
      <c r="P122" s="33"/>
      <c r="Q122" s="33"/>
      <c r="S122" s="93">
        <f t="shared" si="8"/>
        <v>0</v>
      </c>
      <c r="T122" s="93">
        <f t="shared" si="9"/>
        <v>0</v>
      </c>
      <c r="U122" s="93">
        <f t="shared" si="10"/>
        <v>1</v>
      </c>
      <c r="V122" s="93">
        <f t="shared" si="11"/>
        <v>0</v>
      </c>
    </row>
    <row r="123" spans="2:22" x14ac:dyDescent="0.25">
      <c r="B123" s="80">
        <v>120</v>
      </c>
      <c r="C123" s="84">
        <v>10422</v>
      </c>
      <c r="D123" s="85" t="s">
        <v>334</v>
      </c>
      <c r="E123" s="84" t="s">
        <v>665</v>
      </c>
      <c r="F123" s="95" t="s">
        <v>292</v>
      </c>
      <c r="G123" s="82" t="str">
        <f t="shared" si="6"/>
        <v>Selesai</v>
      </c>
      <c r="H123" s="81">
        <v>1</v>
      </c>
      <c r="I123" s="81" t="str">
        <f t="shared" si="7"/>
        <v>44</v>
      </c>
      <c r="J123" s="37" t="str">
        <f>IF(C123="","",IFERROR(INDEX(HASIL!$H:$H,MATCH(TEXT(C123,"0"),HASIL!D:D,0)),"Belum Login"))</f>
        <v>Selesai</v>
      </c>
      <c r="K123" s="38" t="str">
        <f>IF(C123="","",IFERROR(INDEX(HASIL!$G:$G,MATCH(TEXT(C123,"0"),HASIL!D:D,0)),"-"))</f>
        <v>44</v>
      </c>
      <c r="M123" s="33"/>
      <c r="N123" s="33"/>
      <c r="O123" s="33"/>
      <c r="P123" s="33"/>
      <c r="Q123" s="33"/>
      <c r="S123" s="93">
        <f t="shared" si="8"/>
        <v>0</v>
      </c>
      <c r="T123" s="93">
        <f t="shared" si="9"/>
        <v>0</v>
      </c>
      <c r="U123" s="93">
        <f t="shared" si="10"/>
        <v>0</v>
      </c>
      <c r="V123" s="93">
        <f t="shared" si="11"/>
        <v>1</v>
      </c>
    </row>
    <row r="124" spans="2:22" x14ac:dyDescent="0.25">
      <c r="B124" s="80">
        <v>121</v>
      </c>
      <c r="C124" s="84">
        <v>10423</v>
      </c>
      <c r="D124" s="85" t="s">
        <v>336</v>
      </c>
      <c r="E124" s="84" t="s">
        <v>666</v>
      </c>
      <c r="F124" s="95" t="s">
        <v>292</v>
      </c>
      <c r="G124" s="82" t="str">
        <f t="shared" si="6"/>
        <v>Selesai</v>
      </c>
      <c r="H124" s="81">
        <v>1</v>
      </c>
      <c r="I124" s="81" t="str">
        <f t="shared" si="7"/>
        <v>68</v>
      </c>
      <c r="J124" s="37" t="str">
        <f>IF(C124="","",IFERROR(INDEX(HASIL!$H:$H,MATCH(TEXT(C124,"0"),HASIL!D:D,0)),"Belum Login"))</f>
        <v>Selesai</v>
      </c>
      <c r="K124" s="38" t="str">
        <f>IF(C124="","",IFERROR(INDEX(HASIL!$G:$G,MATCH(TEXT(C124,"0"),HASIL!D:D,0)),"-"))</f>
        <v>68</v>
      </c>
      <c r="M124" s="33"/>
      <c r="N124" s="33"/>
      <c r="O124" s="33"/>
      <c r="P124" s="33"/>
      <c r="Q124" s="33"/>
      <c r="S124" s="93">
        <f t="shared" si="8"/>
        <v>0</v>
      </c>
      <c r="T124" s="93">
        <f t="shared" si="9"/>
        <v>0</v>
      </c>
      <c r="U124" s="93">
        <f t="shared" si="10"/>
        <v>0</v>
      </c>
      <c r="V124" s="93">
        <f t="shared" si="11"/>
        <v>1</v>
      </c>
    </row>
    <row r="125" spans="2:22" x14ac:dyDescent="0.25">
      <c r="B125" s="83">
        <v>122</v>
      </c>
      <c r="C125" s="84">
        <v>10424</v>
      </c>
      <c r="D125" s="85" t="s">
        <v>338</v>
      </c>
      <c r="E125" s="84" t="s">
        <v>667</v>
      </c>
      <c r="F125" s="95" t="s">
        <v>292</v>
      </c>
      <c r="G125" s="82" t="str">
        <f t="shared" si="6"/>
        <v>Selesai</v>
      </c>
      <c r="H125" s="81">
        <v>1</v>
      </c>
      <c r="I125" s="81" t="str">
        <f t="shared" si="7"/>
        <v>80</v>
      </c>
      <c r="J125" s="37" t="str">
        <f>IF(C125="","",IFERROR(INDEX(HASIL!$H:$H,MATCH(TEXT(C125,"0"),HASIL!D:D,0)),"Belum Login"))</f>
        <v>Selesai</v>
      </c>
      <c r="K125" s="38" t="str">
        <f>IF(C125="","",IFERROR(INDEX(HASIL!$G:$G,MATCH(TEXT(C125,"0"),HASIL!D:D,0)),"-"))</f>
        <v>80</v>
      </c>
      <c r="M125" s="33"/>
      <c r="N125" s="33"/>
      <c r="O125" s="33"/>
      <c r="P125" s="33"/>
      <c r="Q125" s="33"/>
      <c r="S125" s="93">
        <f t="shared" si="8"/>
        <v>0</v>
      </c>
      <c r="T125" s="93">
        <f t="shared" si="9"/>
        <v>0</v>
      </c>
      <c r="U125" s="93">
        <f t="shared" si="10"/>
        <v>0</v>
      </c>
      <c r="V125" s="93">
        <f t="shared" si="11"/>
        <v>1</v>
      </c>
    </row>
    <row r="126" spans="2:22" x14ac:dyDescent="0.25">
      <c r="B126" s="80">
        <v>123</v>
      </c>
      <c r="C126" s="84">
        <v>10425</v>
      </c>
      <c r="D126" s="85" t="s">
        <v>340</v>
      </c>
      <c r="E126" s="84" t="s">
        <v>668</v>
      </c>
      <c r="F126" s="95" t="s">
        <v>292</v>
      </c>
      <c r="G126" s="82" t="str">
        <f t="shared" si="6"/>
        <v>Selesai</v>
      </c>
      <c r="H126" s="81">
        <v>1</v>
      </c>
      <c r="I126" s="81" t="str">
        <f t="shared" si="7"/>
        <v>88</v>
      </c>
      <c r="J126" s="37" t="str">
        <f>IF(C126="","",IFERROR(INDEX(HASIL!$H:$H,MATCH(TEXT(C126,"0"),HASIL!D:D,0)),"Belum Login"))</f>
        <v>Selesai</v>
      </c>
      <c r="K126" s="38" t="str">
        <f>IF(C126="","",IFERROR(INDEX(HASIL!$G:$G,MATCH(TEXT(C126,"0"),HASIL!D:D,0)),"-"))</f>
        <v>88</v>
      </c>
      <c r="M126" s="33"/>
      <c r="N126" s="33"/>
      <c r="O126" s="33"/>
      <c r="P126" s="33"/>
      <c r="Q126" s="33"/>
      <c r="S126" s="93">
        <f t="shared" si="8"/>
        <v>0</v>
      </c>
      <c r="T126" s="93">
        <f t="shared" si="9"/>
        <v>0</v>
      </c>
      <c r="U126" s="93">
        <f t="shared" si="10"/>
        <v>0</v>
      </c>
      <c r="V126" s="93">
        <f t="shared" si="11"/>
        <v>1</v>
      </c>
    </row>
    <row r="127" spans="2:22" x14ac:dyDescent="0.25">
      <c r="B127" s="80">
        <v>124</v>
      </c>
      <c r="C127" s="84">
        <v>10426</v>
      </c>
      <c r="D127" s="85" t="s">
        <v>341</v>
      </c>
      <c r="E127" s="84" t="s">
        <v>669</v>
      </c>
      <c r="F127" s="95" t="s">
        <v>292</v>
      </c>
      <c r="G127" s="82" t="s">
        <v>1035</v>
      </c>
      <c r="H127" s="81">
        <v>1</v>
      </c>
      <c r="I127" s="81" t="str">
        <f t="shared" si="7"/>
        <v>-</v>
      </c>
      <c r="J127" s="37" t="str">
        <f>IF(C127="","",IFERROR(INDEX(HASIL!$H:$H,MATCH(TEXT(C127,"0"),HASIL!D:D,0)),"Belum Login"))</f>
        <v>Belum Login</v>
      </c>
      <c r="K127" s="38" t="str">
        <f>IF(C127="","",IFERROR(INDEX(HASIL!$G:$G,MATCH(TEXT(C127,"0"),HASIL!D:D,0)),"-"))</f>
        <v>-</v>
      </c>
      <c r="M127" s="33"/>
      <c r="N127" s="33"/>
      <c r="O127" s="33"/>
      <c r="P127" s="33"/>
      <c r="Q127" s="33"/>
      <c r="S127" s="93">
        <f t="shared" si="8"/>
        <v>1</v>
      </c>
      <c r="T127" s="93">
        <f t="shared" si="9"/>
        <v>0</v>
      </c>
      <c r="U127" s="93">
        <f t="shared" si="10"/>
        <v>0</v>
      </c>
      <c r="V127" s="93">
        <f t="shared" si="11"/>
        <v>0</v>
      </c>
    </row>
    <row r="128" spans="2:22" x14ac:dyDescent="0.25">
      <c r="B128" s="83">
        <v>125</v>
      </c>
      <c r="C128" s="84">
        <v>10427</v>
      </c>
      <c r="D128" s="85" t="s">
        <v>343</v>
      </c>
      <c r="E128" s="84" t="s">
        <v>670</v>
      </c>
      <c r="F128" s="95" t="s">
        <v>292</v>
      </c>
      <c r="G128" s="82" t="str">
        <f t="shared" si="6"/>
        <v>Selesai</v>
      </c>
      <c r="H128" s="81">
        <v>1</v>
      </c>
      <c r="I128" s="81" t="str">
        <f t="shared" si="7"/>
        <v>72</v>
      </c>
      <c r="J128" s="37" t="str">
        <f>IF(C128="","",IFERROR(INDEX(HASIL!$H:$H,MATCH(TEXT(C128,"0"),HASIL!D:D,0)),"Belum Login"))</f>
        <v>Selesai</v>
      </c>
      <c r="K128" s="38" t="str">
        <f>IF(C128="","",IFERROR(INDEX(HASIL!$G:$G,MATCH(TEXT(C128,"0"),HASIL!D:D,0)),"-"))</f>
        <v>72</v>
      </c>
      <c r="M128" s="33"/>
      <c r="N128" s="33"/>
      <c r="O128" s="33"/>
      <c r="P128" s="33"/>
      <c r="Q128" s="33"/>
      <c r="S128" s="93">
        <f t="shared" si="8"/>
        <v>0</v>
      </c>
      <c r="T128" s="93">
        <f t="shared" si="9"/>
        <v>0</v>
      </c>
      <c r="U128" s="93">
        <f t="shared" si="10"/>
        <v>0</v>
      </c>
      <c r="V128" s="93">
        <f t="shared" si="11"/>
        <v>1</v>
      </c>
    </row>
    <row r="129" spans="2:22" x14ac:dyDescent="0.25">
      <c r="B129" s="80">
        <v>126</v>
      </c>
      <c r="C129" s="84">
        <v>10428</v>
      </c>
      <c r="D129" s="85" t="s">
        <v>345</v>
      </c>
      <c r="E129" s="84" t="s">
        <v>671</v>
      </c>
      <c r="F129" s="95" t="s">
        <v>292</v>
      </c>
      <c r="G129" s="82" t="str">
        <f t="shared" si="6"/>
        <v>Selesai</v>
      </c>
      <c r="H129" s="81">
        <v>1</v>
      </c>
      <c r="I129" s="81" t="str">
        <f t="shared" si="7"/>
        <v>64</v>
      </c>
      <c r="J129" s="37" t="str">
        <f>IF(C129="","",IFERROR(INDEX(HASIL!$H:$H,MATCH(TEXT(C129,"0"),HASIL!D:D,0)),"Belum Login"))</f>
        <v>Selesai</v>
      </c>
      <c r="K129" s="38" t="str">
        <f>IF(C129="","",IFERROR(INDEX(HASIL!$G:$G,MATCH(TEXT(C129,"0"),HASIL!D:D,0)),"-"))</f>
        <v>64</v>
      </c>
      <c r="M129" s="33"/>
      <c r="N129" s="33"/>
      <c r="O129" s="33"/>
      <c r="P129" s="33"/>
      <c r="Q129" s="33"/>
      <c r="S129" s="93">
        <f t="shared" si="8"/>
        <v>0</v>
      </c>
      <c r="T129" s="93">
        <f t="shared" si="9"/>
        <v>0</v>
      </c>
      <c r="U129" s="93">
        <f t="shared" si="10"/>
        <v>0</v>
      </c>
      <c r="V129" s="93">
        <f t="shared" si="11"/>
        <v>1</v>
      </c>
    </row>
    <row r="130" spans="2:22" x14ac:dyDescent="0.25">
      <c r="B130" s="80">
        <v>127</v>
      </c>
      <c r="C130" s="84">
        <v>10429</v>
      </c>
      <c r="D130" s="85" t="s">
        <v>347</v>
      </c>
      <c r="E130" s="84" t="s">
        <v>672</v>
      </c>
      <c r="F130" s="95" t="s">
        <v>292</v>
      </c>
      <c r="G130" s="82" t="str">
        <f t="shared" si="6"/>
        <v>Selesai</v>
      </c>
      <c r="H130" s="81">
        <v>1</v>
      </c>
      <c r="I130" s="81" t="str">
        <f t="shared" si="7"/>
        <v>32</v>
      </c>
      <c r="J130" s="37" t="str">
        <f>IF(C130="","",IFERROR(INDEX(HASIL!$H:$H,MATCH(TEXT(C130,"0"),HASIL!D:D,0)),"Belum Login"))</f>
        <v>Selesai</v>
      </c>
      <c r="K130" s="38" t="str">
        <f>IF(C130="","",IFERROR(INDEX(HASIL!$G:$G,MATCH(TEXT(C130,"0"),HASIL!D:D,0)),"-"))</f>
        <v>32</v>
      </c>
      <c r="M130" s="33"/>
      <c r="N130" s="33"/>
      <c r="O130" s="33"/>
      <c r="P130" s="33"/>
      <c r="Q130" s="33"/>
      <c r="S130" s="93">
        <f t="shared" si="8"/>
        <v>0</v>
      </c>
      <c r="T130" s="93">
        <f t="shared" si="9"/>
        <v>0</v>
      </c>
      <c r="U130" s="93">
        <f t="shared" si="10"/>
        <v>0</v>
      </c>
      <c r="V130" s="93">
        <f t="shared" si="11"/>
        <v>1</v>
      </c>
    </row>
    <row r="131" spans="2:22" x14ac:dyDescent="0.25">
      <c r="B131" s="83">
        <v>128</v>
      </c>
      <c r="C131" s="84">
        <v>10430</v>
      </c>
      <c r="D131" s="85" t="s">
        <v>349</v>
      </c>
      <c r="E131" s="84" t="s">
        <v>673</v>
      </c>
      <c r="F131" s="95" t="s">
        <v>292</v>
      </c>
      <c r="G131" s="82" t="str">
        <f t="shared" si="6"/>
        <v>Selesai</v>
      </c>
      <c r="H131" s="81">
        <v>1</v>
      </c>
      <c r="I131" s="81" t="str">
        <f t="shared" si="7"/>
        <v>76</v>
      </c>
      <c r="J131" s="37" t="str">
        <f>IF(C131="","",IFERROR(INDEX(HASIL!$H:$H,MATCH(TEXT(C131,"0"),HASIL!D:D,0)),"Belum Login"))</f>
        <v>Selesai</v>
      </c>
      <c r="K131" s="38" t="str">
        <f>IF(C131="","",IFERROR(INDEX(HASIL!$G:$G,MATCH(TEXT(C131,"0"),HASIL!D:D,0)),"-"))</f>
        <v>76</v>
      </c>
      <c r="M131" s="33"/>
      <c r="N131" s="33"/>
      <c r="O131" s="33"/>
      <c r="P131" s="33"/>
      <c r="Q131" s="33"/>
      <c r="S131" s="93">
        <f t="shared" si="8"/>
        <v>0</v>
      </c>
      <c r="T131" s="93">
        <f t="shared" si="9"/>
        <v>0</v>
      </c>
      <c r="U131" s="93">
        <f t="shared" si="10"/>
        <v>0</v>
      </c>
      <c r="V131" s="93">
        <f t="shared" si="11"/>
        <v>1</v>
      </c>
    </row>
    <row r="132" spans="2:22" x14ac:dyDescent="0.25">
      <c r="B132" s="80">
        <v>129</v>
      </c>
      <c r="C132" s="84">
        <v>10431</v>
      </c>
      <c r="D132" s="85" t="s">
        <v>351</v>
      </c>
      <c r="E132" s="84" t="s">
        <v>674</v>
      </c>
      <c r="F132" s="95" t="s">
        <v>292</v>
      </c>
      <c r="G132" s="82" t="str">
        <f t="shared" si="6"/>
        <v>Selesai</v>
      </c>
      <c r="H132" s="81">
        <v>1</v>
      </c>
      <c r="I132" s="81" t="str">
        <f t="shared" si="7"/>
        <v>40</v>
      </c>
      <c r="J132" s="37" t="str">
        <f>IF(C132="","",IFERROR(INDEX(HASIL!$H:$H,MATCH(TEXT(C132,"0"),HASIL!D:D,0)),"Belum Login"))</f>
        <v>Selesai</v>
      </c>
      <c r="K132" s="38" t="str">
        <f>IF(C132="","",IFERROR(INDEX(HASIL!$G:$G,MATCH(TEXT(C132,"0"),HASIL!D:D,0)),"-"))</f>
        <v>40</v>
      </c>
      <c r="M132" s="33"/>
      <c r="N132" s="33"/>
      <c r="O132" s="33"/>
      <c r="P132" s="33"/>
      <c r="Q132" s="33"/>
      <c r="S132" s="93">
        <f t="shared" si="8"/>
        <v>0</v>
      </c>
      <c r="T132" s="93">
        <f t="shared" si="9"/>
        <v>0</v>
      </c>
      <c r="U132" s="93">
        <f t="shared" si="10"/>
        <v>0</v>
      </c>
      <c r="V132" s="93">
        <f t="shared" si="11"/>
        <v>1</v>
      </c>
    </row>
    <row r="133" spans="2:22" x14ac:dyDescent="0.25">
      <c r="B133" s="80">
        <v>130</v>
      </c>
      <c r="C133" s="84">
        <v>10432</v>
      </c>
      <c r="D133" s="85" t="s">
        <v>353</v>
      </c>
      <c r="E133" s="84" t="s">
        <v>675</v>
      </c>
      <c r="F133" s="95" t="s">
        <v>292</v>
      </c>
      <c r="G133" s="82" t="str">
        <f t="shared" ref="G133:G196" si="12">J133</f>
        <v>Selesai</v>
      </c>
      <c r="H133" s="81">
        <v>1</v>
      </c>
      <c r="I133" s="81" t="str">
        <f t="shared" ref="I133:I196" si="13">K133</f>
        <v>68</v>
      </c>
      <c r="J133" s="37" t="str">
        <f>IF(C133="","",IFERROR(INDEX(HASIL!$H:$H,MATCH(TEXT(C133,"0"),HASIL!D:D,0)),"Belum Login"))</f>
        <v>Selesai</v>
      </c>
      <c r="K133" s="38" t="str">
        <f>IF(C133="","",IFERROR(INDEX(HASIL!$G:$G,MATCH(TEXT(C133,"0"),HASIL!D:D,0)),"-"))</f>
        <v>68</v>
      </c>
      <c r="M133" s="33"/>
      <c r="N133" s="33"/>
      <c r="O133" s="33"/>
      <c r="P133" s="33"/>
      <c r="Q133" s="33"/>
      <c r="S133" s="93">
        <f t="shared" ref="S133:S196" si="14">IF(J133=$N$5,1,0)</f>
        <v>0</v>
      </c>
      <c r="T133" s="93">
        <f t="shared" ref="T133:T196" si="15">IF(J133=$N$7,1,0)</f>
        <v>0</v>
      </c>
      <c r="U133" s="93">
        <f t="shared" ref="U133:U196" si="16">IF(J133=$N$9,1,0)</f>
        <v>0</v>
      </c>
      <c r="V133" s="93">
        <f t="shared" ref="V133:V196" si="17">IF(J133=$N$11,1,0)</f>
        <v>1</v>
      </c>
    </row>
    <row r="134" spans="2:22" x14ac:dyDescent="0.25">
      <c r="B134" s="83">
        <v>131</v>
      </c>
      <c r="C134" s="84">
        <v>10433</v>
      </c>
      <c r="D134" s="85" t="s">
        <v>355</v>
      </c>
      <c r="E134" s="84" t="s">
        <v>676</v>
      </c>
      <c r="F134" s="95" t="s">
        <v>292</v>
      </c>
      <c r="G134" s="82" t="str">
        <f t="shared" si="12"/>
        <v>Selesai</v>
      </c>
      <c r="H134" s="81">
        <v>1</v>
      </c>
      <c r="I134" s="81" t="str">
        <f t="shared" si="13"/>
        <v>64</v>
      </c>
      <c r="J134" s="37" t="str">
        <f>IF(C134="","",IFERROR(INDEX(HASIL!$H:$H,MATCH(TEXT(C134,"0"),HASIL!D:D,0)),"Belum Login"))</f>
        <v>Selesai</v>
      </c>
      <c r="K134" s="38" t="str">
        <f>IF(C134="","",IFERROR(INDEX(HASIL!$G:$G,MATCH(TEXT(C134,"0"),HASIL!D:D,0)),"-"))</f>
        <v>64</v>
      </c>
      <c r="M134" s="33"/>
      <c r="N134" s="33"/>
      <c r="O134" s="33"/>
      <c r="P134" s="33"/>
      <c r="Q134" s="33"/>
      <c r="S134" s="93">
        <f t="shared" si="14"/>
        <v>0</v>
      </c>
      <c r="T134" s="93">
        <f t="shared" si="15"/>
        <v>0</v>
      </c>
      <c r="U134" s="93">
        <f t="shared" si="16"/>
        <v>0</v>
      </c>
      <c r="V134" s="93">
        <f t="shared" si="17"/>
        <v>1</v>
      </c>
    </row>
    <row r="135" spans="2:22" x14ac:dyDescent="0.25">
      <c r="B135" s="80">
        <v>132</v>
      </c>
      <c r="C135" s="84">
        <v>10434</v>
      </c>
      <c r="D135" s="85" t="s">
        <v>357</v>
      </c>
      <c r="E135" s="84" t="s">
        <v>677</v>
      </c>
      <c r="F135" s="95" t="s">
        <v>292</v>
      </c>
      <c r="G135" s="82" t="str">
        <f t="shared" si="12"/>
        <v>Selesai</v>
      </c>
      <c r="H135" s="81">
        <v>1</v>
      </c>
      <c r="I135" s="81" t="str">
        <f t="shared" si="13"/>
        <v>64</v>
      </c>
      <c r="J135" s="37" t="str">
        <f>IF(C135="","",IFERROR(INDEX(HASIL!$H:$H,MATCH(TEXT(C135,"0"),HASIL!D:D,0)),"Belum Login"))</f>
        <v>Selesai</v>
      </c>
      <c r="K135" s="38" t="str">
        <f>IF(C135="","",IFERROR(INDEX(HASIL!$G:$G,MATCH(TEXT(C135,"0"),HASIL!D:D,0)),"-"))</f>
        <v>64</v>
      </c>
      <c r="M135" s="33"/>
      <c r="N135" s="33"/>
      <c r="O135" s="33"/>
      <c r="P135" s="33"/>
      <c r="Q135" s="33"/>
      <c r="S135" s="93">
        <f t="shared" si="14"/>
        <v>0</v>
      </c>
      <c r="T135" s="93">
        <f t="shared" si="15"/>
        <v>0</v>
      </c>
      <c r="U135" s="93">
        <f t="shared" si="16"/>
        <v>0</v>
      </c>
      <c r="V135" s="93">
        <f t="shared" si="17"/>
        <v>1</v>
      </c>
    </row>
    <row r="136" spans="2:22" x14ac:dyDescent="0.25">
      <c r="B136" s="80">
        <v>133</v>
      </c>
      <c r="C136" s="84">
        <v>10501</v>
      </c>
      <c r="D136" s="85" t="s">
        <v>359</v>
      </c>
      <c r="E136" s="84" t="s">
        <v>678</v>
      </c>
      <c r="F136" s="95" t="s">
        <v>360</v>
      </c>
      <c r="G136" s="82" t="str">
        <f t="shared" si="12"/>
        <v>Selesai</v>
      </c>
      <c r="H136" s="81">
        <v>1</v>
      </c>
      <c r="I136" s="81" t="str">
        <f t="shared" si="13"/>
        <v>12</v>
      </c>
      <c r="J136" s="37" t="str">
        <f>IF(C136="","",IFERROR(INDEX(HASIL!$H:$H,MATCH(TEXT(C136,"0"),HASIL!D:D,0)),"Belum Login"))</f>
        <v>Selesai</v>
      </c>
      <c r="K136" s="38" t="str">
        <f>IF(C136="","",IFERROR(INDEX(HASIL!$G:$G,MATCH(TEXT(C136,"0"),HASIL!D:D,0)),"-"))</f>
        <v>12</v>
      </c>
      <c r="M136" s="33"/>
      <c r="N136" s="33"/>
      <c r="O136" s="33"/>
      <c r="P136" s="33"/>
      <c r="Q136" s="33"/>
      <c r="S136" s="93">
        <f t="shared" si="14"/>
        <v>0</v>
      </c>
      <c r="T136" s="93">
        <f t="shared" si="15"/>
        <v>0</v>
      </c>
      <c r="U136" s="93">
        <f t="shared" si="16"/>
        <v>0</v>
      </c>
      <c r="V136" s="93">
        <f t="shared" si="17"/>
        <v>1</v>
      </c>
    </row>
    <row r="137" spans="2:22" x14ac:dyDescent="0.25">
      <c r="B137" s="83">
        <v>134</v>
      </c>
      <c r="C137" s="84">
        <v>10502</v>
      </c>
      <c r="D137" s="85" t="s">
        <v>362</v>
      </c>
      <c r="E137" s="84" t="s">
        <v>679</v>
      </c>
      <c r="F137" s="95" t="s">
        <v>360</v>
      </c>
      <c r="G137" s="82" t="str">
        <f t="shared" si="12"/>
        <v>Selesai</v>
      </c>
      <c r="H137" s="81">
        <v>1</v>
      </c>
      <c r="I137" s="81" t="str">
        <f t="shared" si="13"/>
        <v>64</v>
      </c>
      <c r="J137" s="37" t="str">
        <f>IF(C137="","",IFERROR(INDEX(HASIL!$H:$H,MATCH(TEXT(C137,"0"),HASIL!D:D,0)),"Belum Login"))</f>
        <v>Selesai</v>
      </c>
      <c r="K137" s="38" t="str">
        <f>IF(C137="","",IFERROR(INDEX(HASIL!$G:$G,MATCH(TEXT(C137,"0"),HASIL!D:D,0)),"-"))</f>
        <v>64</v>
      </c>
      <c r="M137" s="33"/>
      <c r="N137" s="33"/>
      <c r="O137" s="33"/>
      <c r="P137" s="33"/>
      <c r="Q137" s="33"/>
      <c r="S137" s="93">
        <f t="shared" si="14"/>
        <v>0</v>
      </c>
      <c r="T137" s="93">
        <f t="shared" si="15"/>
        <v>0</v>
      </c>
      <c r="U137" s="93">
        <f t="shared" si="16"/>
        <v>0</v>
      </c>
      <c r="V137" s="93">
        <f t="shared" si="17"/>
        <v>1</v>
      </c>
    </row>
    <row r="138" spans="2:22" x14ac:dyDescent="0.25">
      <c r="B138" s="80">
        <v>135</v>
      </c>
      <c r="C138" s="84">
        <v>10503</v>
      </c>
      <c r="D138" s="85" t="s">
        <v>364</v>
      </c>
      <c r="E138" s="84" t="s">
        <v>680</v>
      </c>
      <c r="F138" s="95" t="s">
        <v>360</v>
      </c>
      <c r="G138" s="82" t="str">
        <f t="shared" si="12"/>
        <v>Selesai</v>
      </c>
      <c r="H138" s="81">
        <v>1</v>
      </c>
      <c r="I138" s="81" t="str">
        <f t="shared" si="13"/>
        <v>36</v>
      </c>
      <c r="J138" s="37" t="str">
        <f>IF(C138="","",IFERROR(INDEX(HASIL!$H:$H,MATCH(TEXT(C138,"0"),HASIL!D:D,0)),"Belum Login"))</f>
        <v>Selesai</v>
      </c>
      <c r="K138" s="38" t="str">
        <f>IF(C138="","",IFERROR(INDEX(HASIL!$G:$G,MATCH(TEXT(C138,"0"),HASIL!D:D,0)),"-"))</f>
        <v>36</v>
      </c>
      <c r="M138" s="33"/>
      <c r="N138" s="33"/>
      <c r="O138" s="33"/>
      <c r="P138" s="33"/>
      <c r="Q138" s="33"/>
      <c r="S138" s="93">
        <f t="shared" si="14"/>
        <v>0</v>
      </c>
      <c r="T138" s="93">
        <f t="shared" si="15"/>
        <v>0</v>
      </c>
      <c r="U138" s="93">
        <f t="shared" si="16"/>
        <v>0</v>
      </c>
      <c r="V138" s="93">
        <f t="shared" si="17"/>
        <v>1</v>
      </c>
    </row>
    <row r="139" spans="2:22" x14ac:dyDescent="0.25">
      <c r="B139" s="80">
        <v>136</v>
      </c>
      <c r="C139" s="84">
        <v>10504</v>
      </c>
      <c r="D139" s="85" t="s">
        <v>366</v>
      </c>
      <c r="E139" s="84" t="s">
        <v>681</v>
      </c>
      <c r="F139" s="95" t="s">
        <v>360</v>
      </c>
      <c r="G139" s="82" t="str">
        <f t="shared" si="12"/>
        <v>Selesai</v>
      </c>
      <c r="H139" s="81">
        <v>1</v>
      </c>
      <c r="I139" s="81" t="str">
        <f t="shared" si="13"/>
        <v>68</v>
      </c>
      <c r="J139" s="37" t="str">
        <f>IF(C139="","",IFERROR(INDEX(HASIL!$H:$H,MATCH(TEXT(C139,"0"),HASIL!D:D,0)),"Belum Login"))</f>
        <v>Selesai</v>
      </c>
      <c r="K139" s="38" t="str">
        <f>IF(C139="","",IFERROR(INDEX(HASIL!$G:$G,MATCH(TEXT(C139,"0"),HASIL!D:D,0)),"-"))</f>
        <v>68</v>
      </c>
      <c r="M139" s="33"/>
      <c r="N139" s="33"/>
      <c r="O139" s="33"/>
      <c r="P139" s="33"/>
      <c r="Q139" s="33"/>
      <c r="S139" s="93">
        <f t="shared" si="14"/>
        <v>0</v>
      </c>
      <c r="T139" s="93">
        <f t="shared" si="15"/>
        <v>0</v>
      </c>
      <c r="U139" s="93">
        <f t="shared" si="16"/>
        <v>0</v>
      </c>
      <c r="V139" s="93">
        <f t="shared" si="17"/>
        <v>1</v>
      </c>
    </row>
    <row r="140" spans="2:22" x14ac:dyDescent="0.25">
      <c r="B140" s="83">
        <v>137</v>
      </c>
      <c r="C140" s="84">
        <v>10505</v>
      </c>
      <c r="D140" s="85" t="s">
        <v>368</v>
      </c>
      <c r="E140" s="84" t="s">
        <v>682</v>
      </c>
      <c r="F140" s="95" t="s">
        <v>360</v>
      </c>
      <c r="G140" s="82" t="str">
        <f t="shared" si="12"/>
        <v>Selesai</v>
      </c>
      <c r="H140" s="81">
        <v>1</v>
      </c>
      <c r="I140" s="81" t="str">
        <f t="shared" si="13"/>
        <v>44</v>
      </c>
      <c r="J140" s="37" t="str">
        <f>IF(C140="","",IFERROR(INDEX(HASIL!$H:$H,MATCH(TEXT(C140,"0"),HASIL!D:D,0)),"Belum Login"))</f>
        <v>Selesai</v>
      </c>
      <c r="K140" s="38" t="str">
        <f>IF(C140="","",IFERROR(INDEX(HASIL!$G:$G,MATCH(TEXT(C140,"0"),HASIL!D:D,0)),"-"))</f>
        <v>44</v>
      </c>
      <c r="M140" s="33"/>
      <c r="N140" s="33"/>
      <c r="O140" s="33"/>
      <c r="P140" s="33"/>
      <c r="Q140" s="33"/>
      <c r="S140" s="93">
        <f t="shared" si="14"/>
        <v>0</v>
      </c>
      <c r="T140" s="93">
        <f t="shared" si="15"/>
        <v>0</v>
      </c>
      <c r="U140" s="93">
        <f t="shared" si="16"/>
        <v>0</v>
      </c>
      <c r="V140" s="93">
        <f t="shared" si="17"/>
        <v>1</v>
      </c>
    </row>
    <row r="141" spans="2:22" x14ac:dyDescent="0.25">
      <c r="B141" s="80">
        <v>138</v>
      </c>
      <c r="C141" s="84">
        <v>10506</v>
      </c>
      <c r="D141" s="85" t="s">
        <v>370</v>
      </c>
      <c r="E141" s="84" t="s">
        <v>683</v>
      </c>
      <c r="F141" s="95" t="s">
        <v>360</v>
      </c>
      <c r="G141" s="82" t="str">
        <f t="shared" si="12"/>
        <v>Selesai</v>
      </c>
      <c r="H141" s="81">
        <v>1</v>
      </c>
      <c r="I141" s="81" t="str">
        <f t="shared" si="13"/>
        <v>60</v>
      </c>
      <c r="J141" s="37" t="str">
        <f>IF(C141="","",IFERROR(INDEX(HASIL!$H:$H,MATCH(TEXT(C141,"0"),HASIL!D:D,0)),"Belum Login"))</f>
        <v>Selesai</v>
      </c>
      <c r="K141" s="38" t="str">
        <f>IF(C141="","",IFERROR(INDEX(HASIL!$G:$G,MATCH(TEXT(C141,"0"),HASIL!D:D,0)),"-"))</f>
        <v>60</v>
      </c>
      <c r="M141" s="33"/>
      <c r="N141" s="33"/>
      <c r="O141" s="33"/>
      <c r="P141" s="33"/>
      <c r="Q141" s="33"/>
      <c r="S141" s="93">
        <f t="shared" si="14"/>
        <v>0</v>
      </c>
      <c r="T141" s="93">
        <f t="shared" si="15"/>
        <v>0</v>
      </c>
      <c r="U141" s="93">
        <f t="shared" si="16"/>
        <v>0</v>
      </c>
      <c r="V141" s="93">
        <f t="shared" si="17"/>
        <v>1</v>
      </c>
    </row>
    <row r="142" spans="2:22" x14ac:dyDescent="0.25">
      <c r="B142" s="80">
        <v>139</v>
      </c>
      <c r="C142" s="84">
        <v>10507</v>
      </c>
      <c r="D142" s="85" t="s">
        <v>372</v>
      </c>
      <c r="E142" s="84" t="s">
        <v>684</v>
      </c>
      <c r="F142" s="95" t="s">
        <v>360</v>
      </c>
      <c r="G142" s="82" t="str">
        <f t="shared" si="12"/>
        <v>Mengerjakan</v>
      </c>
      <c r="H142" s="81">
        <v>1</v>
      </c>
      <c r="I142" s="81" t="str">
        <f t="shared" si="13"/>
        <v>60</v>
      </c>
      <c r="J142" s="37" t="str">
        <f>IF(C142="","",IFERROR(INDEX(HASIL!$H:$H,MATCH(TEXT(C142,"0"),HASIL!D:D,0)),"Belum Login"))</f>
        <v>Mengerjakan</v>
      </c>
      <c r="K142" s="38" t="str">
        <f>IF(C142="","",IFERROR(INDEX(HASIL!$G:$G,MATCH(TEXT(C142,"0"),HASIL!D:D,0)),"-"))</f>
        <v>60</v>
      </c>
      <c r="M142" s="33"/>
      <c r="N142" s="33"/>
      <c r="O142" s="33"/>
      <c r="P142" s="33"/>
      <c r="Q142" s="33"/>
      <c r="S142" s="93">
        <f t="shared" si="14"/>
        <v>0</v>
      </c>
      <c r="T142" s="93">
        <f t="shared" si="15"/>
        <v>0</v>
      </c>
      <c r="U142" s="93">
        <f t="shared" si="16"/>
        <v>1</v>
      </c>
      <c r="V142" s="93">
        <f t="shared" si="17"/>
        <v>0</v>
      </c>
    </row>
    <row r="143" spans="2:22" x14ac:dyDescent="0.25">
      <c r="B143" s="83">
        <v>140</v>
      </c>
      <c r="C143" s="84">
        <v>10508</v>
      </c>
      <c r="D143" s="85" t="s">
        <v>374</v>
      </c>
      <c r="E143" s="84" t="s">
        <v>685</v>
      </c>
      <c r="F143" s="95" t="s">
        <v>360</v>
      </c>
      <c r="G143" s="82" t="str">
        <f t="shared" si="12"/>
        <v>Selesai</v>
      </c>
      <c r="H143" s="81">
        <v>1</v>
      </c>
      <c r="I143" s="81" t="str">
        <f t="shared" si="13"/>
        <v>68</v>
      </c>
      <c r="J143" s="37" t="str">
        <f>IF(C143="","",IFERROR(INDEX(HASIL!$H:$H,MATCH(TEXT(C143,"0"),HASIL!D:D,0)),"Belum Login"))</f>
        <v>Selesai</v>
      </c>
      <c r="K143" s="38" t="str">
        <f>IF(C143="","",IFERROR(INDEX(HASIL!$G:$G,MATCH(TEXT(C143,"0"),HASIL!D:D,0)),"-"))</f>
        <v>68</v>
      </c>
      <c r="M143" s="33"/>
      <c r="N143" s="33"/>
      <c r="O143" s="33"/>
      <c r="P143" s="33"/>
      <c r="Q143" s="33"/>
      <c r="S143" s="93">
        <f t="shared" si="14"/>
        <v>0</v>
      </c>
      <c r="T143" s="93">
        <f t="shared" si="15"/>
        <v>0</v>
      </c>
      <c r="U143" s="93">
        <f t="shared" si="16"/>
        <v>0</v>
      </c>
      <c r="V143" s="93">
        <f t="shared" si="17"/>
        <v>1</v>
      </c>
    </row>
    <row r="144" spans="2:22" x14ac:dyDescent="0.25">
      <c r="B144" s="80">
        <v>141</v>
      </c>
      <c r="C144" s="84">
        <v>10509</v>
      </c>
      <c r="D144" s="85" t="s">
        <v>376</v>
      </c>
      <c r="E144" s="84" t="s">
        <v>686</v>
      </c>
      <c r="F144" s="95" t="s">
        <v>360</v>
      </c>
      <c r="G144" s="82" t="str">
        <f t="shared" si="12"/>
        <v>Selesai</v>
      </c>
      <c r="H144" s="81">
        <v>1</v>
      </c>
      <c r="I144" s="81" t="str">
        <f t="shared" si="13"/>
        <v>68</v>
      </c>
      <c r="J144" s="37" t="str">
        <f>IF(C144="","",IFERROR(INDEX(HASIL!$H:$H,MATCH(TEXT(C144,"0"),HASIL!D:D,0)),"Belum Login"))</f>
        <v>Selesai</v>
      </c>
      <c r="K144" s="38" t="str">
        <f>IF(C144="","",IFERROR(INDEX(HASIL!$G:$G,MATCH(TEXT(C144,"0"),HASIL!D:D,0)),"-"))</f>
        <v>68</v>
      </c>
      <c r="M144" s="33"/>
      <c r="N144" s="33"/>
      <c r="O144" s="33"/>
      <c r="P144" s="33"/>
      <c r="Q144" s="33"/>
      <c r="S144" s="93">
        <f t="shared" si="14"/>
        <v>0</v>
      </c>
      <c r="T144" s="93">
        <f t="shared" si="15"/>
        <v>0</v>
      </c>
      <c r="U144" s="93">
        <f t="shared" si="16"/>
        <v>0</v>
      </c>
      <c r="V144" s="93">
        <f t="shared" si="17"/>
        <v>1</v>
      </c>
    </row>
    <row r="145" spans="2:22" x14ac:dyDescent="0.25">
      <c r="B145" s="80">
        <v>142</v>
      </c>
      <c r="C145" s="84">
        <v>10510</v>
      </c>
      <c r="D145" s="85" t="s">
        <v>378</v>
      </c>
      <c r="E145" s="84" t="s">
        <v>687</v>
      </c>
      <c r="F145" s="95" t="s">
        <v>360</v>
      </c>
      <c r="G145" s="82" t="str">
        <f t="shared" si="12"/>
        <v>Selesai</v>
      </c>
      <c r="H145" s="81">
        <v>1</v>
      </c>
      <c r="I145" s="81" t="str">
        <f t="shared" si="13"/>
        <v>72</v>
      </c>
      <c r="J145" s="37" t="str">
        <f>IF(C145="","",IFERROR(INDEX(HASIL!$H:$H,MATCH(TEXT(C145,"0"),HASIL!D:D,0)),"Belum Login"))</f>
        <v>Selesai</v>
      </c>
      <c r="K145" s="38" t="str">
        <f>IF(C145="","",IFERROR(INDEX(HASIL!$G:$G,MATCH(TEXT(C145,"0"),HASIL!D:D,0)),"-"))</f>
        <v>72</v>
      </c>
      <c r="M145" s="33"/>
      <c r="N145" s="33"/>
      <c r="O145" s="33"/>
      <c r="P145" s="33"/>
      <c r="Q145" s="33"/>
      <c r="S145" s="93">
        <f t="shared" si="14"/>
        <v>0</v>
      </c>
      <c r="T145" s="93">
        <f t="shared" si="15"/>
        <v>0</v>
      </c>
      <c r="U145" s="93">
        <f t="shared" si="16"/>
        <v>0</v>
      </c>
      <c r="V145" s="93">
        <f t="shared" si="17"/>
        <v>1</v>
      </c>
    </row>
    <row r="146" spans="2:22" x14ac:dyDescent="0.25">
      <c r="B146" s="83">
        <v>143</v>
      </c>
      <c r="C146" s="84">
        <v>10511</v>
      </c>
      <c r="D146" s="85" t="s">
        <v>380</v>
      </c>
      <c r="E146" s="84" t="s">
        <v>688</v>
      </c>
      <c r="F146" s="95" t="s">
        <v>360</v>
      </c>
      <c r="G146" s="82" t="str">
        <f t="shared" si="12"/>
        <v>Selesai</v>
      </c>
      <c r="H146" s="81">
        <v>1</v>
      </c>
      <c r="I146" s="81" t="str">
        <f t="shared" si="13"/>
        <v>72</v>
      </c>
      <c r="J146" s="37" t="str">
        <f>IF(C146="","",IFERROR(INDEX(HASIL!$H:$H,MATCH(TEXT(C146,"0"),HASIL!D:D,0)),"Belum Login"))</f>
        <v>Selesai</v>
      </c>
      <c r="K146" s="38" t="str">
        <f>IF(C146="","",IFERROR(INDEX(HASIL!$G:$G,MATCH(TEXT(C146,"0"),HASIL!D:D,0)),"-"))</f>
        <v>72</v>
      </c>
      <c r="M146" s="33"/>
      <c r="N146" s="33"/>
      <c r="O146" s="33"/>
      <c r="P146" s="33"/>
      <c r="Q146" s="33"/>
      <c r="S146" s="93">
        <f t="shared" si="14"/>
        <v>0</v>
      </c>
      <c r="T146" s="93">
        <f t="shared" si="15"/>
        <v>0</v>
      </c>
      <c r="U146" s="93">
        <f t="shared" si="16"/>
        <v>0</v>
      </c>
      <c r="V146" s="93">
        <f t="shared" si="17"/>
        <v>1</v>
      </c>
    </row>
    <row r="147" spans="2:22" x14ac:dyDescent="0.25">
      <c r="B147" s="80">
        <v>144</v>
      </c>
      <c r="C147" s="84">
        <v>10512</v>
      </c>
      <c r="D147" s="85" t="s">
        <v>382</v>
      </c>
      <c r="E147" s="84" t="s">
        <v>689</v>
      </c>
      <c r="F147" s="95" t="s">
        <v>360</v>
      </c>
      <c r="G147" s="82" t="str">
        <f t="shared" si="12"/>
        <v>Selesai</v>
      </c>
      <c r="H147" s="81">
        <v>1</v>
      </c>
      <c r="I147" s="81" t="str">
        <f t="shared" si="13"/>
        <v>84</v>
      </c>
      <c r="J147" s="37" t="str">
        <f>IF(C147="","",IFERROR(INDEX(HASIL!$H:$H,MATCH(TEXT(C147,"0"),HASIL!D:D,0)),"Belum Login"))</f>
        <v>Selesai</v>
      </c>
      <c r="K147" s="38" t="str">
        <f>IF(C147="","",IFERROR(INDEX(HASIL!$G:$G,MATCH(TEXT(C147,"0"),HASIL!D:D,0)),"-"))</f>
        <v>84</v>
      </c>
      <c r="M147" s="33"/>
      <c r="N147" s="33"/>
      <c r="O147" s="33"/>
      <c r="P147" s="33"/>
      <c r="Q147" s="33"/>
      <c r="S147" s="93">
        <f t="shared" si="14"/>
        <v>0</v>
      </c>
      <c r="T147" s="93">
        <f t="shared" si="15"/>
        <v>0</v>
      </c>
      <c r="U147" s="93">
        <f t="shared" si="16"/>
        <v>0</v>
      </c>
      <c r="V147" s="93">
        <f t="shared" si="17"/>
        <v>1</v>
      </c>
    </row>
    <row r="148" spans="2:22" x14ac:dyDescent="0.25">
      <c r="B148" s="80">
        <v>145</v>
      </c>
      <c r="C148" s="84">
        <v>10513</v>
      </c>
      <c r="D148" s="85" t="s">
        <v>384</v>
      </c>
      <c r="E148" s="84" t="s">
        <v>690</v>
      </c>
      <c r="F148" s="95" t="s">
        <v>360</v>
      </c>
      <c r="G148" s="82" t="str">
        <f t="shared" si="12"/>
        <v>Selesai</v>
      </c>
      <c r="H148" s="81">
        <v>1</v>
      </c>
      <c r="I148" s="81" t="str">
        <f t="shared" si="13"/>
        <v>52</v>
      </c>
      <c r="J148" s="37" t="str">
        <f>IF(C148="","",IFERROR(INDEX(HASIL!$H:$H,MATCH(TEXT(C148,"0"),HASIL!D:D,0)),"Belum Login"))</f>
        <v>Selesai</v>
      </c>
      <c r="K148" s="38" t="str">
        <f>IF(C148="","",IFERROR(INDEX(HASIL!$G:$G,MATCH(TEXT(C148,"0"),HASIL!D:D,0)),"-"))</f>
        <v>52</v>
      </c>
      <c r="M148" s="33"/>
      <c r="N148" s="33"/>
      <c r="O148" s="33"/>
      <c r="P148" s="33"/>
      <c r="Q148" s="33"/>
      <c r="S148" s="93">
        <f t="shared" si="14"/>
        <v>0</v>
      </c>
      <c r="T148" s="93">
        <f t="shared" si="15"/>
        <v>0</v>
      </c>
      <c r="U148" s="93">
        <f t="shared" si="16"/>
        <v>0</v>
      </c>
      <c r="V148" s="93">
        <f t="shared" si="17"/>
        <v>1</v>
      </c>
    </row>
    <row r="149" spans="2:22" x14ac:dyDescent="0.25">
      <c r="B149" s="83">
        <v>146</v>
      </c>
      <c r="C149" s="84">
        <v>10514</v>
      </c>
      <c r="D149" s="85" t="s">
        <v>386</v>
      </c>
      <c r="E149" s="84" t="s">
        <v>691</v>
      </c>
      <c r="F149" s="95" t="s">
        <v>360</v>
      </c>
      <c r="G149" s="82" t="str">
        <f t="shared" si="12"/>
        <v>Selesai</v>
      </c>
      <c r="H149" s="81">
        <v>1</v>
      </c>
      <c r="I149" s="81" t="str">
        <f t="shared" si="13"/>
        <v>80</v>
      </c>
      <c r="J149" s="37" t="str">
        <f>IF(C149="","",IFERROR(INDEX(HASIL!$H:$H,MATCH(TEXT(C149,"0"),HASIL!D:D,0)),"Belum Login"))</f>
        <v>Selesai</v>
      </c>
      <c r="K149" s="38" t="str">
        <f>IF(C149="","",IFERROR(INDEX(HASIL!$G:$G,MATCH(TEXT(C149,"0"),HASIL!D:D,0)),"-"))</f>
        <v>80</v>
      </c>
      <c r="M149" s="33"/>
      <c r="N149" s="33"/>
      <c r="O149" s="33"/>
      <c r="P149" s="33"/>
      <c r="Q149" s="33"/>
      <c r="S149" s="93">
        <f t="shared" si="14"/>
        <v>0</v>
      </c>
      <c r="T149" s="93">
        <f t="shared" si="15"/>
        <v>0</v>
      </c>
      <c r="U149" s="93">
        <f t="shared" si="16"/>
        <v>0</v>
      </c>
      <c r="V149" s="93">
        <f t="shared" si="17"/>
        <v>1</v>
      </c>
    </row>
    <row r="150" spans="2:22" x14ac:dyDescent="0.25">
      <c r="B150" s="80">
        <v>147</v>
      </c>
      <c r="C150" s="84">
        <v>10515</v>
      </c>
      <c r="D150" s="85" t="s">
        <v>388</v>
      </c>
      <c r="E150" s="84" t="s">
        <v>692</v>
      </c>
      <c r="F150" s="95" t="s">
        <v>360</v>
      </c>
      <c r="G150" s="82" t="str">
        <f t="shared" si="12"/>
        <v>Selesai</v>
      </c>
      <c r="H150" s="81">
        <v>1</v>
      </c>
      <c r="I150" s="81" t="str">
        <f t="shared" si="13"/>
        <v>68</v>
      </c>
      <c r="J150" s="37" t="str">
        <f>IF(C150="","",IFERROR(INDEX(HASIL!$H:$H,MATCH(TEXT(C150,"0"),HASIL!D:D,0)),"Belum Login"))</f>
        <v>Selesai</v>
      </c>
      <c r="K150" s="38" t="str">
        <f>IF(C150="","",IFERROR(INDEX(HASIL!$G:$G,MATCH(TEXT(C150,"0"),HASIL!D:D,0)),"-"))</f>
        <v>68</v>
      </c>
      <c r="M150" s="33"/>
      <c r="N150" s="33"/>
      <c r="O150" s="33"/>
      <c r="P150" s="33"/>
      <c r="Q150" s="33"/>
      <c r="S150" s="93">
        <f t="shared" si="14"/>
        <v>0</v>
      </c>
      <c r="T150" s="93">
        <f t="shared" si="15"/>
        <v>0</v>
      </c>
      <c r="U150" s="93">
        <f t="shared" si="16"/>
        <v>0</v>
      </c>
      <c r="V150" s="93">
        <f t="shared" si="17"/>
        <v>1</v>
      </c>
    </row>
    <row r="151" spans="2:22" x14ac:dyDescent="0.25">
      <c r="B151" s="80">
        <v>148</v>
      </c>
      <c r="C151" s="84">
        <v>10516</v>
      </c>
      <c r="D151" s="85" t="s">
        <v>390</v>
      </c>
      <c r="E151" s="84" t="s">
        <v>693</v>
      </c>
      <c r="F151" s="95" t="s">
        <v>360</v>
      </c>
      <c r="G151" s="82" t="str">
        <f t="shared" si="12"/>
        <v>Selesai</v>
      </c>
      <c r="H151" s="81">
        <v>1</v>
      </c>
      <c r="I151" s="81" t="str">
        <f t="shared" si="13"/>
        <v>56</v>
      </c>
      <c r="J151" s="37" t="str">
        <f>IF(C151="","",IFERROR(INDEX(HASIL!$H:$H,MATCH(TEXT(C151,"0"),HASIL!D:D,0)),"Belum Login"))</f>
        <v>Selesai</v>
      </c>
      <c r="K151" s="38" t="str">
        <f>IF(C151="","",IFERROR(INDEX(HASIL!$G:$G,MATCH(TEXT(C151,"0"),HASIL!D:D,0)),"-"))</f>
        <v>56</v>
      </c>
      <c r="M151" s="33"/>
      <c r="N151" s="33"/>
      <c r="O151" s="33"/>
      <c r="P151" s="33"/>
      <c r="Q151" s="33"/>
      <c r="S151" s="93">
        <f t="shared" si="14"/>
        <v>0</v>
      </c>
      <c r="T151" s="93">
        <f t="shared" si="15"/>
        <v>0</v>
      </c>
      <c r="U151" s="93">
        <f t="shared" si="16"/>
        <v>0</v>
      </c>
      <c r="V151" s="93">
        <f t="shared" si="17"/>
        <v>1</v>
      </c>
    </row>
    <row r="152" spans="2:22" x14ac:dyDescent="0.25">
      <c r="B152" s="83">
        <v>149</v>
      </c>
      <c r="C152" s="84">
        <v>10517</v>
      </c>
      <c r="D152" s="85" t="s">
        <v>392</v>
      </c>
      <c r="E152" s="84" t="s">
        <v>694</v>
      </c>
      <c r="F152" s="95" t="s">
        <v>360</v>
      </c>
      <c r="G152" s="82" t="str">
        <f t="shared" si="12"/>
        <v>Selesai</v>
      </c>
      <c r="H152" s="81">
        <v>1</v>
      </c>
      <c r="I152" s="81" t="str">
        <f t="shared" si="13"/>
        <v>48</v>
      </c>
      <c r="J152" s="37" t="str">
        <f>IF(C152="","",IFERROR(INDEX(HASIL!$H:$H,MATCH(TEXT(C152,"0"),HASIL!D:D,0)),"Belum Login"))</f>
        <v>Selesai</v>
      </c>
      <c r="K152" s="38" t="str">
        <f>IF(C152="","",IFERROR(INDEX(HASIL!$G:$G,MATCH(TEXT(C152,"0"),HASIL!D:D,0)),"-"))</f>
        <v>48</v>
      </c>
      <c r="M152" s="33"/>
      <c r="N152" s="33"/>
      <c r="O152" s="33"/>
      <c r="P152" s="33"/>
      <c r="Q152" s="33"/>
      <c r="S152" s="93">
        <f t="shared" si="14"/>
        <v>0</v>
      </c>
      <c r="T152" s="93">
        <f t="shared" si="15"/>
        <v>0</v>
      </c>
      <c r="U152" s="93">
        <f t="shared" si="16"/>
        <v>0</v>
      </c>
      <c r="V152" s="93">
        <f t="shared" si="17"/>
        <v>1</v>
      </c>
    </row>
    <row r="153" spans="2:22" x14ac:dyDescent="0.25">
      <c r="B153" s="80">
        <v>150</v>
      </c>
      <c r="C153" s="84">
        <v>10518</v>
      </c>
      <c r="D153" s="85" t="s">
        <v>394</v>
      </c>
      <c r="E153" s="84" t="s">
        <v>695</v>
      </c>
      <c r="F153" s="95" t="s">
        <v>360</v>
      </c>
      <c r="G153" s="82" t="str">
        <f t="shared" si="12"/>
        <v>Selesai</v>
      </c>
      <c r="H153" s="81">
        <v>1</v>
      </c>
      <c r="I153" s="81" t="str">
        <f t="shared" si="13"/>
        <v>60</v>
      </c>
      <c r="J153" s="37" t="str">
        <f>IF(C153="","",IFERROR(INDEX(HASIL!$H:$H,MATCH(TEXT(C153,"0"),HASIL!D:D,0)),"Belum Login"))</f>
        <v>Selesai</v>
      </c>
      <c r="K153" s="38" t="str">
        <f>IF(C153="","",IFERROR(INDEX(HASIL!$G:$G,MATCH(TEXT(C153,"0"),HASIL!D:D,0)),"-"))</f>
        <v>60</v>
      </c>
      <c r="M153" s="33"/>
      <c r="N153" s="33"/>
      <c r="O153" s="33"/>
      <c r="P153" s="33"/>
      <c r="Q153" s="33"/>
      <c r="S153" s="93">
        <f t="shared" si="14"/>
        <v>0</v>
      </c>
      <c r="T153" s="93">
        <f t="shared" si="15"/>
        <v>0</v>
      </c>
      <c r="U153" s="93">
        <f t="shared" si="16"/>
        <v>0</v>
      </c>
      <c r="V153" s="93">
        <f t="shared" si="17"/>
        <v>1</v>
      </c>
    </row>
    <row r="154" spans="2:22" x14ac:dyDescent="0.25">
      <c r="B154" s="80">
        <v>151</v>
      </c>
      <c r="C154" s="84">
        <v>10519</v>
      </c>
      <c r="D154" s="85" t="s">
        <v>396</v>
      </c>
      <c r="E154" s="84" t="s">
        <v>696</v>
      </c>
      <c r="F154" s="95" t="s">
        <v>360</v>
      </c>
      <c r="G154" s="82" t="str">
        <f t="shared" si="12"/>
        <v>Selesai</v>
      </c>
      <c r="H154" s="81">
        <v>1</v>
      </c>
      <c r="I154" s="81" t="str">
        <f t="shared" si="13"/>
        <v>84</v>
      </c>
      <c r="J154" s="37" t="str">
        <f>IF(C154="","",IFERROR(INDEX(HASIL!$H:$H,MATCH(TEXT(C154,"0"),HASIL!D:D,0)),"Belum Login"))</f>
        <v>Selesai</v>
      </c>
      <c r="K154" s="38" t="str">
        <f>IF(C154="","",IFERROR(INDEX(HASIL!$G:$G,MATCH(TEXT(C154,"0"),HASIL!D:D,0)),"-"))</f>
        <v>84</v>
      </c>
      <c r="M154" s="33"/>
      <c r="N154" s="33"/>
      <c r="O154" s="33"/>
      <c r="P154" s="33"/>
      <c r="Q154" s="33"/>
      <c r="S154" s="93">
        <f t="shared" si="14"/>
        <v>0</v>
      </c>
      <c r="T154" s="93">
        <f t="shared" si="15"/>
        <v>0</v>
      </c>
      <c r="U154" s="93">
        <f t="shared" si="16"/>
        <v>0</v>
      </c>
      <c r="V154" s="93">
        <f t="shared" si="17"/>
        <v>1</v>
      </c>
    </row>
    <row r="155" spans="2:22" x14ac:dyDescent="0.25">
      <c r="B155" s="83">
        <v>152</v>
      </c>
      <c r="C155" s="84">
        <v>10520</v>
      </c>
      <c r="D155" s="85" t="s">
        <v>398</v>
      </c>
      <c r="E155" s="84" t="s">
        <v>148</v>
      </c>
      <c r="F155" s="95" t="s">
        <v>360</v>
      </c>
      <c r="G155" s="82" t="str">
        <f t="shared" si="12"/>
        <v>Selesai</v>
      </c>
      <c r="H155" s="81">
        <v>1</v>
      </c>
      <c r="I155" s="81" t="str">
        <f t="shared" si="13"/>
        <v>64</v>
      </c>
      <c r="J155" s="37" t="str">
        <f>IF(C155="","",IFERROR(INDEX(HASIL!$H:$H,MATCH(TEXT(C155,"0"),HASIL!D:D,0)),"Belum Login"))</f>
        <v>Selesai</v>
      </c>
      <c r="K155" s="38" t="str">
        <f>IF(C155="","",IFERROR(INDEX(HASIL!$G:$G,MATCH(TEXT(C155,"0"),HASIL!D:D,0)),"-"))</f>
        <v>64</v>
      </c>
      <c r="M155" s="33"/>
      <c r="N155" s="33"/>
      <c r="O155" s="33"/>
      <c r="P155" s="33"/>
      <c r="Q155" s="33"/>
      <c r="S155" s="93">
        <f t="shared" si="14"/>
        <v>0</v>
      </c>
      <c r="T155" s="93">
        <f t="shared" si="15"/>
        <v>0</v>
      </c>
      <c r="U155" s="93">
        <f t="shared" si="16"/>
        <v>0</v>
      </c>
      <c r="V155" s="93">
        <f t="shared" si="17"/>
        <v>1</v>
      </c>
    </row>
    <row r="156" spans="2:22" x14ac:dyDescent="0.25">
      <c r="B156" s="80">
        <v>153</v>
      </c>
      <c r="C156" s="84">
        <v>10521</v>
      </c>
      <c r="D156" s="85" t="s">
        <v>400</v>
      </c>
      <c r="E156" s="84" t="s">
        <v>697</v>
      </c>
      <c r="F156" s="95" t="s">
        <v>360</v>
      </c>
      <c r="G156" s="82" t="str">
        <f t="shared" si="12"/>
        <v>Selesai</v>
      </c>
      <c r="H156" s="81">
        <v>1</v>
      </c>
      <c r="I156" s="81" t="str">
        <f t="shared" si="13"/>
        <v>60</v>
      </c>
      <c r="J156" s="37" t="str">
        <f>IF(C156="","",IFERROR(INDEX(HASIL!$H:$H,MATCH(TEXT(C156,"0"),HASIL!D:D,0)),"Belum Login"))</f>
        <v>Selesai</v>
      </c>
      <c r="K156" s="38" t="str">
        <f>IF(C156="","",IFERROR(INDEX(HASIL!$G:$G,MATCH(TEXT(C156,"0"),HASIL!D:D,0)),"-"))</f>
        <v>60</v>
      </c>
      <c r="M156" s="33"/>
      <c r="N156" s="33"/>
      <c r="O156" s="33"/>
      <c r="P156" s="33"/>
      <c r="Q156" s="33"/>
      <c r="S156" s="93">
        <f t="shared" si="14"/>
        <v>0</v>
      </c>
      <c r="T156" s="93">
        <f t="shared" si="15"/>
        <v>0</v>
      </c>
      <c r="U156" s="93">
        <f t="shared" si="16"/>
        <v>0</v>
      </c>
      <c r="V156" s="93">
        <f t="shared" si="17"/>
        <v>1</v>
      </c>
    </row>
    <row r="157" spans="2:22" x14ac:dyDescent="0.25">
      <c r="B157" s="80">
        <v>154</v>
      </c>
      <c r="C157" s="84">
        <v>10522</v>
      </c>
      <c r="D157" s="85" t="s">
        <v>402</v>
      </c>
      <c r="E157" s="84" t="s">
        <v>698</v>
      </c>
      <c r="F157" s="95" t="s">
        <v>360</v>
      </c>
      <c r="G157" s="82" t="str">
        <f t="shared" si="12"/>
        <v>Selesai</v>
      </c>
      <c r="H157" s="81">
        <v>1</v>
      </c>
      <c r="I157" s="81" t="str">
        <f t="shared" si="13"/>
        <v>76</v>
      </c>
      <c r="J157" s="37" t="str">
        <f>IF(C157="","",IFERROR(INDEX(HASIL!$H:$H,MATCH(TEXT(C157,"0"),HASIL!D:D,0)),"Belum Login"))</f>
        <v>Selesai</v>
      </c>
      <c r="K157" s="38" t="str">
        <f>IF(C157="","",IFERROR(INDEX(HASIL!$G:$G,MATCH(TEXT(C157,"0"),HASIL!D:D,0)),"-"))</f>
        <v>76</v>
      </c>
      <c r="M157" s="33"/>
      <c r="N157" s="33"/>
      <c r="O157" s="33"/>
      <c r="P157" s="33"/>
      <c r="Q157" s="33"/>
      <c r="S157" s="93">
        <f t="shared" si="14"/>
        <v>0</v>
      </c>
      <c r="T157" s="93">
        <f t="shared" si="15"/>
        <v>0</v>
      </c>
      <c r="U157" s="93">
        <f t="shared" si="16"/>
        <v>0</v>
      </c>
      <c r="V157" s="93">
        <f t="shared" si="17"/>
        <v>1</v>
      </c>
    </row>
    <row r="158" spans="2:22" x14ac:dyDescent="0.25">
      <c r="B158" s="83">
        <v>155</v>
      </c>
      <c r="C158" s="84">
        <v>10523</v>
      </c>
      <c r="D158" s="85" t="s">
        <v>404</v>
      </c>
      <c r="E158" s="84" t="s">
        <v>699</v>
      </c>
      <c r="F158" s="95" t="s">
        <v>360</v>
      </c>
      <c r="G158" s="82" t="str">
        <f t="shared" si="12"/>
        <v>Selesai</v>
      </c>
      <c r="H158" s="81">
        <v>1</v>
      </c>
      <c r="I158" s="81" t="str">
        <f t="shared" si="13"/>
        <v>72</v>
      </c>
      <c r="J158" s="37" t="str">
        <f>IF(C158="","",IFERROR(INDEX(HASIL!$H:$H,MATCH(TEXT(C158,"0"),HASIL!D:D,0)),"Belum Login"))</f>
        <v>Selesai</v>
      </c>
      <c r="K158" s="38" t="str">
        <f>IF(C158="","",IFERROR(INDEX(HASIL!$G:$G,MATCH(TEXT(C158,"0"),HASIL!D:D,0)),"-"))</f>
        <v>72</v>
      </c>
      <c r="M158" s="33"/>
      <c r="N158" s="33"/>
      <c r="O158" s="33"/>
      <c r="P158" s="33"/>
      <c r="Q158" s="33"/>
      <c r="S158" s="93">
        <f t="shared" si="14"/>
        <v>0</v>
      </c>
      <c r="T158" s="93">
        <f t="shared" si="15"/>
        <v>0</v>
      </c>
      <c r="U158" s="93">
        <f t="shared" si="16"/>
        <v>0</v>
      </c>
      <c r="V158" s="93">
        <f t="shared" si="17"/>
        <v>1</v>
      </c>
    </row>
    <row r="159" spans="2:22" x14ac:dyDescent="0.25">
      <c r="B159" s="80">
        <v>156</v>
      </c>
      <c r="C159" s="84">
        <v>10524</v>
      </c>
      <c r="D159" s="85" t="s">
        <v>406</v>
      </c>
      <c r="E159" s="84" t="s">
        <v>700</v>
      </c>
      <c r="F159" s="95" t="s">
        <v>360</v>
      </c>
      <c r="G159" s="82" t="str">
        <f t="shared" si="12"/>
        <v>Selesai</v>
      </c>
      <c r="H159" s="81">
        <v>1</v>
      </c>
      <c r="I159" s="81" t="str">
        <f t="shared" si="13"/>
        <v>32</v>
      </c>
      <c r="J159" s="37" t="str">
        <f>IF(C159="","",IFERROR(INDEX(HASIL!$H:$H,MATCH(TEXT(C159,"0"),HASIL!D:D,0)),"Belum Login"))</f>
        <v>Selesai</v>
      </c>
      <c r="K159" s="38" t="str">
        <f>IF(C159="","",IFERROR(INDEX(HASIL!$G:$G,MATCH(TEXT(C159,"0"),HASIL!D:D,0)),"-"))</f>
        <v>32</v>
      </c>
      <c r="M159" s="33"/>
      <c r="N159" s="33"/>
      <c r="O159" s="33"/>
      <c r="P159" s="33"/>
      <c r="Q159" s="33"/>
      <c r="S159" s="93">
        <f t="shared" si="14"/>
        <v>0</v>
      </c>
      <c r="T159" s="93">
        <f t="shared" si="15"/>
        <v>0</v>
      </c>
      <c r="U159" s="93">
        <f t="shared" si="16"/>
        <v>0</v>
      </c>
      <c r="V159" s="93">
        <f t="shared" si="17"/>
        <v>1</v>
      </c>
    </row>
    <row r="160" spans="2:22" x14ac:dyDescent="0.25">
      <c r="B160" s="80">
        <v>157</v>
      </c>
      <c r="C160" s="84">
        <v>10525</v>
      </c>
      <c r="D160" s="85" t="s">
        <v>408</v>
      </c>
      <c r="E160" s="84" t="s">
        <v>701</v>
      </c>
      <c r="F160" s="95" t="s">
        <v>360</v>
      </c>
      <c r="G160" s="82" t="str">
        <f t="shared" si="12"/>
        <v>Selesai</v>
      </c>
      <c r="H160" s="81">
        <v>1</v>
      </c>
      <c r="I160" s="81" t="str">
        <f t="shared" si="13"/>
        <v>60</v>
      </c>
      <c r="J160" s="37" t="str">
        <f>IF(C160="","",IFERROR(INDEX(HASIL!$H:$H,MATCH(TEXT(C160,"0"),HASIL!D:D,0)),"Belum Login"))</f>
        <v>Selesai</v>
      </c>
      <c r="K160" s="38" t="str">
        <f>IF(C160="","",IFERROR(INDEX(HASIL!$G:$G,MATCH(TEXT(C160,"0"),HASIL!D:D,0)),"-"))</f>
        <v>60</v>
      </c>
      <c r="M160" s="33"/>
      <c r="N160" s="33"/>
      <c r="O160" s="33"/>
      <c r="P160" s="33"/>
      <c r="Q160" s="33"/>
      <c r="S160" s="93">
        <f t="shared" si="14"/>
        <v>0</v>
      </c>
      <c r="T160" s="93">
        <f t="shared" si="15"/>
        <v>0</v>
      </c>
      <c r="U160" s="93">
        <f t="shared" si="16"/>
        <v>0</v>
      </c>
      <c r="V160" s="93">
        <f t="shared" si="17"/>
        <v>1</v>
      </c>
    </row>
    <row r="161" spans="2:22" x14ac:dyDescent="0.25">
      <c r="B161" s="83">
        <v>158</v>
      </c>
      <c r="C161" s="84">
        <v>10526</v>
      </c>
      <c r="D161" s="85" t="s">
        <v>410</v>
      </c>
      <c r="E161" s="84" t="s">
        <v>702</v>
      </c>
      <c r="F161" s="95" t="s">
        <v>360</v>
      </c>
      <c r="G161" s="82" t="str">
        <f t="shared" si="12"/>
        <v>Selesai</v>
      </c>
      <c r="H161" s="81">
        <v>1</v>
      </c>
      <c r="I161" s="81" t="str">
        <f t="shared" si="13"/>
        <v>56</v>
      </c>
      <c r="J161" s="37" t="str">
        <f>IF(C161="","",IFERROR(INDEX(HASIL!$H:$H,MATCH(TEXT(C161,"0"),HASIL!D:D,0)),"Belum Login"))</f>
        <v>Selesai</v>
      </c>
      <c r="K161" s="38" t="str">
        <f>IF(C161="","",IFERROR(INDEX(HASIL!$G:$G,MATCH(TEXT(C161,"0"),HASIL!D:D,0)),"-"))</f>
        <v>56</v>
      </c>
      <c r="M161" s="33"/>
      <c r="N161" s="33"/>
      <c r="O161" s="33"/>
      <c r="P161" s="33"/>
      <c r="Q161" s="33"/>
      <c r="S161" s="93">
        <f t="shared" si="14"/>
        <v>0</v>
      </c>
      <c r="T161" s="93">
        <f t="shared" si="15"/>
        <v>0</v>
      </c>
      <c r="U161" s="93">
        <f t="shared" si="16"/>
        <v>0</v>
      </c>
      <c r="V161" s="93">
        <f t="shared" si="17"/>
        <v>1</v>
      </c>
    </row>
    <row r="162" spans="2:22" x14ac:dyDescent="0.25">
      <c r="B162" s="80">
        <v>159</v>
      </c>
      <c r="C162" s="84">
        <v>10527</v>
      </c>
      <c r="D162" s="85" t="s">
        <v>412</v>
      </c>
      <c r="E162" s="84" t="s">
        <v>703</v>
      </c>
      <c r="F162" s="95" t="s">
        <v>360</v>
      </c>
      <c r="G162" s="82" t="str">
        <f t="shared" si="12"/>
        <v>Selesai</v>
      </c>
      <c r="H162" s="81">
        <v>1</v>
      </c>
      <c r="I162" s="81" t="str">
        <f t="shared" si="13"/>
        <v>68</v>
      </c>
      <c r="J162" s="37" t="str">
        <f>IF(C162="","",IFERROR(INDEX(HASIL!$H:$H,MATCH(TEXT(C162,"0"),HASIL!D:D,0)),"Belum Login"))</f>
        <v>Selesai</v>
      </c>
      <c r="K162" s="38" t="str">
        <f>IF(C162="","",IFERROR(INDEX(HASIL!$G:$G,MATCH(TEXT(C162,"0"),HASIL!D:D,0)),"-"))</f>
        <v>68</v>
      </c>
      <c r="M162" s="33"/>
      <c r="N162" s="33"/>
      <c r="O162" s="33"/>
      <c r="P162" s="33"/>
      <c r="Q162" s="33"/>
      <c r="S162" s="93">
        <f t="shared" si="14"/>
        <v>0</v>
      </c>
      <c r="T162" s="93">
        <f t="shared" si="15"/>
        <v>0</v>
      </c>
      <c r="U162" s="93">
        <f t="shared" si="16"/>
        <v>0</v>
      </c>
      <c r="V162" s="93">
        <f t="shared" si="17"/>
        <v>1</v>
      </c>
    </row>
    <row r="163" spans="2:22" x14ac:dyDescent="0.25">
      <c r="B163" s="80">
        <v>160</v>
      </c>
      <c r="C163" s="84">
        <v>10528</v>
      </c>
      <c r="D163" s="85" t="s">
        <v>414</v>
      </c>
      <c r="E163" s="84" t="s">
        <v>704</v>
      </c>
      <c r="F163" s="95" t="s">
        <v>360</v>
      </c>
      <c r="G163" s="82" t="str">
        <f t="shared" si="12"/>
        <v>Selesai</v>
      </c>
      <c r="H163" s="81">
        <v>1</v>
      </c>
      <c r="I163" s="81" t="str">
        <f t="shared" si="13"/>
        <v>76</v>
      </c>
      <c r="J163" s="37" t="str">
        <f>IF(C163="","",IFERROR(INDEX(HASIL!$H:$H,MATCH(TEXT(C163,"0"),HASIL!D:D,0)),"Belum Login"))</f>
        <v>Selesai</v>
      </c>
      <c r="K163" s="38" t="str">
        <f>IF(C163="","",IFERROR(INDEX(HASIL!$G:$G,MATCH(TEXT(C163,"0"),HASIL!D:D,0)),"-"))</f>
        <v>76</v>
      </c>
      <c r="M163" s="33"/>
      <c r="N163" s="33"/>
      <c r="O163" s="33"/>
      <c r="P163" s="33"/>
      <c r="Q163" s="33"/>
      <c r="S163" s="93">
        <f t="shared" si="14"/>
        <v>0</v>
      </c>
      <c r="T163" s="93">
        <f t="shared" si="15"/>
        <v>0</v>
      </c>
      <c r="U163" s="93">
        <f t="shared" si="16"/>
        <v>0</v>
      </c>
      <c r="V163" s="93">
        <f t="shared" si="17"/>
        <v>1</v>
      </c>
    </row>
    <row r="164" spans="2:22" x14ac:dyDescent="0.25">
      <c r="B164" s="83">
        <v>161</v>
      </c>
      <c r="C164" s="84">
        <v>10529</v>
      </c>
      <c r="D164" s="85" t="s">
        <v>416</v>
      </c>
      <c r="E164" s="84" t="s">
        <v>705</v>
      </c>
      <c r="F164" s="95" t="s">
        <v>360</v>
      </c>
      <c r="G164" s="82" t="str">
        <f t="shared" si="12"/>
        <v>Selesai</v>
      </c>
      <c r="H164" s="81">
        <v>1</v>
      </c>
      <c r="I164" s="81" t="str">
        <f t="shared" si="13"/>
        <v>80</v>
      </c>
      <c r="J164" s="37" t="str">
        <f>IF(C164="","",IFERROR(INDEX(HASIL!$H:$H,MATCH(TEXT(C164,"0"),HASIL!D:D,0)),"Belum Login"))</f>
        <v>Selesai</v>
      </c>
      <c r="K164" s="38" t="str">
        <f>IF(C164="","",IFERROR(INDEX(HASIL!$G:$G,MATCH(TEXT(C164,"0"),HASIL!D:D,0)),"-"))</f>
        <v>80</v>
      </c>
      <c r="M164" s="33"/>
      <c r="N164" s="33"/>
      <c r="O164" s="33"/>
      <c r="P164" s="33"/>
      <c r="Q164" s="33"/>
      <c r="S164" s="93">
        <f t="shared" si="14"/>
        <v>0</v>
      </c>
      <c r="T164" s="93">
        <f t="shared" si="15"/>
        <v>0</v>
      </c>
      <c r="U164" s="93">
        <f t="shared" si="16"/>
        <v>0</v>
      </c>
      <c r="V164" s="93">
        <f t="shared" si="17"/>
        <v>1</v>
      </c>
    </row>
    <row r="165" spans="2:22" x14ac:dyDescent="0.25">
      <c r="B165" s="80">
        <v>162</v>
      </c>
      <c r="C165" s="84">
        <v>10530</v>
      </c>
      <c r="D165" s="85" t="s">
        <v>418</v>
      </c>
      <c r="E165" s="84" t="s">
        <v>706</v>
      </c>
      <c r="F165" s="95" t="s">
        <v>360</v>
      </c>
      <c r="G165" s="82" t="str">
        <f t="shared" si="12"/>
        <v>Selesai</v>
      </c>
      <c r="H165" s="81">
        <v>1</v>
      </c>
      <c r="I165" s="81" t="str">
        <f t="shared" si="13"/>
        <v>36</v>
      </c>
      <c r="J165" s="37" t="str">
        <f>IF(C165="","",IFERROR(INDEX(HASIL!$H:$H,MATCH(TEXT(C165,"0"),HASIL!D:D,0)),"Belum Login"))</f>
        <v>Selesai</v>
      </c>
      <c r="K165" s="38" t="str">
        <f>IF(C165="","",IFERROR(INDEX(HASIL!$G:$G,MATCH(TEXT(C165,"0"),HASIL!D:D,0)),"-"))</f>
        <v>36</v>
      </c>
      <c r="M165" s="33"/>
      <c r="N165" s="33"/>
      <c r="O165" s="33"/>
      <c r="P165" s="33"/>
      <c r="Q165" s="33"/>
      <c r="S165" s="93">
        <f t="shared" si="14"/>
        <v>0</v>
      </c>
      <c r="T165" s="93">
        <f t="shared" si="15"/>
        <v>0</v>
      </c>
      <c r="U165" s="93">
        <f t="shared" si="16"/>
        <v>0</v>
      </c>
      <c r="V165" s="93">
        <f t="shared" si="17"/>
        <v>1</v>
      </c>
    </row>
    <row r="166" spans="2:22" x14ac:dyDescent="0.25">
      <c r="B166" s="80">
        <v>163</v>
      </c>
      <c r="C166" s="84">
        <v>10531</v>
      </c>
      <c r="D166" s="85" t="s">
        <v>420</v>
      </c>
      <c r="E166" s="84" t="s">
        <v>707</v>
      </c>
      <c r="F166" s="95" t="s">
        <v>360</v>
      </c>
      <c r="G166" s="82" t="str">
        <f t="shared" si="12"/>
        <v>Selesai</v>
      </c>
      <c r="H166" s="81">
        <v>1</v>
      </c>
      <c r="I166" s="81" t="str">
        <f t="shared" si="13"/>
        <v>20</v>
      </c>
      <c r="J166" s="37" t="str">
        <f>IF(C166="","",IFERROR(INDEX(HASIL!$H:$H,MATCH(TEXT(C166,"0"),HASIL!D:D,0)),"Belum Login"))</f>
        <v>Selesai</v>
      </c>
      <c r="K166" s="38" t="str">
        <f>IF(C166="","",IFERROR(INDEX(HASIL!$G:$G,MATCH(TEXT(C166,"0"),HASIL!D:D,0)),"-"))</f>
        <v>20</v>
      </c>
      <c r="M166" s="33"/>
      <c r="N166" s="33"/>
      <c r="O166" s="33"/>
      <c r="P166" s="33"/>
      <c r="Q166" s="33"/>
      <c r="S166" s="93">
        <f t="shared" si="14"/>
        <v>0</v>
      </c>
      <c r="T166" s="93">
        <f t="shared" si="15"/>
        <v>0</v>
      </c>
      <c r="U166" s="93">
        <f t="shared" si="16"/>
        <v>0</v>
      </c>
      <c r="V166" s="93">
        <f t="shared" si="17"/>
        <v>1</v>
      </c>
    </row>
    <row r="167" spans="2:22" x14ac:dyDescent="0.25">
      <c r="B167" s="83">
        <v>164</v>
      </c>
      <c r="C167" s="84">
        <v>10532</v>
      </c>
      <c r="D167" s="85" t="s">
        <v>422</v>
      </c>
      <c r="E167" s="84" t="s">
        <v>708</v>
      </c>
      <c r="F167" s="95" t="s">
        <v>360</v>
      </c>
      <c r="G167" s="82" t="str">
        <f t="shared" si="12"/>
        <v>Selesai</v>
      </c>
      <c r="H167" s="81">
        <v>1</v>
      </c>
      <c r="I167" s="81" t="str">
        <f t="shared" si="13"/>
        <v>48</v>
      </c>
      <c r="J167" s="37" t="str">
        <f>IF(C167="","",IFERROR(INDEX(HASIL!$H:$H,MATCH(TEXT(C167,"0"),HASIL!D:D,0)),"Belum Login"))</f>
        <v>Selesai</v>
      </c>
      <c r="K167" s="38" t="str">
        <f>IF(C167="","",IFERROR(INDEX(HASIL!$G:$G,MATCH(TEXT(C167,"0"),HASIL!D:D,0)),"-"))</f>
        <v>48</v>
      </c>
      <c r="M167" s="33"/>
      <c r="N167" s="33"/>
      <c r="O167" s="33"/>
      <c r="P167" s="33"/>
      <c r="Q167" s="33"/>
      <c r="S167" s="93">
        <f t="shared" si="14"/>
        <v>0</v>
      </c>
      <c r="T167" s="93">
        <f t="shared" si="15"/>
        <v>0</v>
      </c>
      <c r="U167" s="93">
        <f t="shared" si="16"/>
        <v>0</v>
      </c>
      <c r="V167" s="93">
        <f t="shared" si="17"/>
        <v>1</v>
      </c>
    </row>
    <row r="168" spans="2:22" x14ac:dyDescent="0.25">
      <c r="B168" s="80">
        <v>165</v>
      </c>
      <c r="C168" s="84">
        <v>10533</v>
      </c>
      <c r="D168" s="85" t="s">
        <v>424</v>
      </c>
      <c r="E168" s="84" t="s">
        <v>709</v>
      </c>
      <c r="F168" s="95" t="s">
        <v>360</v>
      </c>
      <c r="G168" s="82" t="str">
        <f t="shared" si="12"/>
        <v>Selesai</v>
      </c>
      <c r="H168" s="81">
        <v>1</v>
      </c>
      <c r="I168" s="81" t="str">
        <f t="shared" si="13"/>
        <v>44</v>
      </c>
      <c r="J168" s="37" t="str">
        <f>IF(C168="","",IFERROR(INDEX(HASIL!$H:$H,MATCH(TEXT(C168,"0"),HASIL!D:D,0)),"Belum Login"))</f>
        <v>Selesai</v>
      </c>
      <c r="K168" s="38" t="str">
        <f>IF(C168="","",IFERROR(INDEX(HASIL!$G:$G,MATCH(TEXT(C168,"0"),HASIL!D:D,0)),"-"))</f>
        <v>44</v>
      </c>
      <c r="M168" s="33"/>
      <c r="N168" s="33"/>
      <c r="O168" s="33"/>
      <c r="P168" s="33"/>
      <c r="Q168" s="33"/>
      <c r="S168" s="93">
        <f t="shared" si="14"/>
        <v>0</v>
      </c>
      <c r="T168" s="93">
        <f t="shared" si="15"/>
        <v>0</v>
      </c>
      <c r="U168" s="93">
        <f t="shared" si="16"/>
        <v>0</v>
      </c>
      <c r="V168" s="93">
        <f t="shared" si="17"/>
        <v>1</v>
      </c>
    </row>
    <row r="169" spans="2:22" x14ac:dyDescent="0.25">
      <c r="B169" s="80">
        <v>166</v>
      </c>
      <c r="C169" s="84">
        <v>10601</v>
      </c>
      <c r="D169" s="85" t="s">
        <v>426</v>
      </c>
      <c r="E169" s="84" t="s">
        <v>710</v>
      </c>
      <c r="F169" s="95" t="s">
        <v>427</v>
      </c>
      <c r="G169" s="82" t="str">
        <f t="shared" si="12"/>
        <v>Selesai</v>
      </c>
      <c r="H169" s="81">
        <v>1</v>
      </c>
      <c r="I169" s="81" t="str">
        <f t="shared" si="13"/>
        <v>52</v>
      </c>
      <c r="J169" s="37" t="str">
        <f>IF(C169="","",IFERROR(INDEX(HASIL!$H:$H,MATCH(TEXT(C169,"0"),HASIL!D:D,0)),"Belum Login"))</f>
        <v>Selesai</v>
      </c>
      <c r="K169" s="38" t="str">
        <f>IF(C169="","",IFERROR(INDEX(HASIL!$G:$G,MATCH(TEXT(C169,"0"),HASIL!D:D,0)),"-"))</f>
        <v>52</v>
      </c>
      <c r="M169" s="33"/>
      <c r="N169" s="33"/>
      <c r="O169" s="33"/>
      <c r="P169" s="33"/>
      <c r="Q169" s="33"/>
      <c r="S169" s="93">
        <f t="shared" si="14"/>
        <v>0</v>
      </c>
      <c r="T169" s="93">
        <f t="shared" si="15"/>
        <v>0</v>
      </c>
      <c r="U169" s="93">
        <f t="shared" si="16"/>
        <v>0</v>
      </c>
      <c r="V169" s="93">
        <f t="shared" si="17"/>
        <v>1</v>
      </c>
    </row>
    <row r="170" spans="2:22" x14ac:dyDescent="0.25">
      <c r="B170" s="83">
        <v>167</v>
      </c>
      <c r="C170" s="84">
        <v>10602</v>
      </c>
      <c r="D170" s="85" t="s">
        <v>429</v>
      </c>
      <c r="E170" s="84" t="s">
        <v>711</v>
      </c>
      <c r="F170" s="95" t="s">
        <v>427</v>
      </c>
      <c r="G170" s="82" t="str">
        <f t="shared" si="12"/>
        <v>Selesai</v>
      </c>
      <c r="H170" s="81">
        <v>1</v>
      </c>
      <c r="I170" s="81" t="str">
        <f t="shared" si="13"/>
        <v>80</v>
      </c>
      <c r="J170" s="37" t="str">
        <f>IF(C170="","",IFERROR(INDEX(HASIL!$H:$H,MATCH(TEXT(C170,"0"),HASIL!D:D,0)),"Belum Login"))</f>
        <v>Selesai</v>
      </c>
      <c r="K170" s="38" t="str">
        <f>IF(C170="","",IFERROR(INDEX(HASIL!$G:$G,MATCH(TEXT(C170,"0"),HASIL!D:D,0)),"-"))</f>
        <v>80</v>
      </c>
      <c r="M170" s="33"/>
      <c r="N170" s="33"/>
      <c r="O170" s="33"/>
      <c r="P170" s="33"/>
      <c r="Q170" s="33"/>
      <c r="S170" s="93">
        <f t="shared" si="14"/>
        <v>0</v>
      </c>
      <c r="T170" s="93">
        <f t="shared" si="15"/>
        <v>0</v>
      </c>
      <c r="U170" s="93">
        <f t="shared" si="16"/>
        <v>0</v>
      </c>
      <c r="V170" s="93">
        <f t="shared" si="17"/>
        <v>1</v>
      </c>
    </row>
    <row r="171" spans="2:22" x14ac:dyDescent="0.25">
      <c r="B171" s="80">
        <v>168</v>
      </c>
      <c r="C171" s="84">
        <v>10603</v>
      </c>
      <c r="D171" s="85" t="s">
        <v>431</v>
      </c>
      <c r="E171" s="84" t="s">
        <v>712</v>
      </c>
      <c r="F171" s="95" t="s">
        <v>427</v>
      </c>
      <c r="G171" s="82" t="str">
        <f t="shared" si="12"/>
        <v>Selesai</v>
      </c>
      <c r="H171" s="81">
        <v>1</v>
      </c>
      <c r="I171" s="81" t="str">
        <f t="shared" si="13"/>
        <v>44</v>
      </c>
      <c r="J171" s="37" t="str">
        <f>IF(C171="","",IFERROR(INDEX(HASIL!$H:$H,MATCH(TEXT(C171,"0"),HASIL!D:D,0)),"Belum Login"))</f>
        <v>Selesai</v>
      </c>
      <c r="K171" s="38" t="str">
        <f>IF(C171="","",IFERROR(INDEX(HASIL!$G:$G,MATCH(TEXT(C171,"0"),HASIL!D:D,0)),"-"))</f>
        <v>44</v>
      </c>
      <c r="M171" s="33"/>
      <c r="N171" s="33"/>
      <c r="O171" s="33"/>
      <c r="P171" s="33"/>
      <c r="Q171" s="33"/>
      <c r="S171" s="93">
        <f t="shared" si="14"/>
        <v>0</v>
      </c>
      <c r="T171" s="93">
        <f t="shared" si="15"/>
        <v>0</v>
      </c>
      <c r="U171" s="93">
        <f t="shared" si="16"/>
        <v>0</v>
      </c>
      <c r="V171" s="93">
        <f t="shared" si="17"/>
        <v>1</v>
      </c>
    </row>
    <row r="172" spans="2:22" x14ac:dyDescent="0.25">
      <c r="B172" s="80">
        <v>169</v>
      </c>
      <c r="C172" s="84">
        <v>10604</v>
      </c>
      <c r="D172" s="85" t="s">
        <v>433</v>
      </c>
      <c r="E172" s="84" t="s">
        <v>713</v>
      </c>
      <c r="F172" s="95" t="s">
        <v>427</v>
      </c>
      <c r="G172" s="82" t="str">
        <f t="shared" si="12"/>
        <v>Selesai</v>
      </c>
      <c r="H172" s="81">
        <v>1</v>
      </c>
      <c r="I172" s="81" t="str">
        <f t="shared" si="13"/>
        <v>72</v>
      </c>
      <c r="J172" s="37" t="str">
        <f>IF(C172="","",IFERROR(INDEX(HASIL!$H:$H,MATCH(TEXT(C172,"0"),HASIL!D:D,0)),"Belum Login"))</f>
        <v>Selesai</v>
      </c>
      <c r="K172" s="38" t="str">
        <f>IF(C172="","",IFERROR(INDEX(HASIL!$G:$G,MATCH(TEXT(C172,"0"),HASIL!D:D,0)),"-"))</f>
        <v>72</v>
      </c>
      <c r="M172" s="33"/>
      <c r="N172" s="33"/>
      <c r="O172" s="33"/>
      <c r="P172" s="33"/>
      <c r="Q172" s="33"/>
      <c r="S172" s="93">
        <f t="shared" si="14"/>
        <v>0</v>
      </c>
      <c r="T172" s="93">
        <f t="shared" si="15"/>
        <v>0</v>
      </c>
      <c r="U172" s="93">
        <f t="shared" si="16"/>
        <v>0</v>
      </c>
      <c r="V172" s="93">
        <f t="shared" si="17"/>
        <v>1</v>
      </c>
    </row>
    <row r="173" spans="2:22" x14ac:dyDescent="0.25">
      <c r="B173" s="83">
        <v>170</v>
      </c>
      <c r="C173" s="84">
        <v>10605</v>
      </c>
      <c r="D173" s="85" t="s">
        <v>435</v>
      </c>
      <c r="E173" s="84" t="s">
        <v>714</v>
      </c>
      <c r="F173" s="95" t="s">
        <v>427</v>
      </c>
      <c r="G173" s="82" t="str">
        <f t="shared" si="12"/>
        <v>Mengerjakan</v>
      </c>
      <c r="H173" s="81">
        <v>1</v>
      </c>
      <c r="I173" s="81" t="str">
        <f t="shared" si="13"/>
        <v>68</v>
      </c>
      <c r="J173" s="37" t="str">
        <f>IF(C173="","",IFERROR(INDEX(HASIL!$H:$H,MATCH(TEXT(C173,"0"),HASIL!D:D,0)),"Belum Login"))</f>
        <v>Mengerjakan</v>
      </c>
      <c r="K173" s="38" t="str">
        <f>IF(C173="","",IFERROR(INDEX(HASIL!$G:$G,MATCH(TEXT(C173,"0"),HASIL!D:D,0)),"-"))</f>
        <v>68</v>
      </c>
      <c r="M173" s="33"/>
      <c r="N173" s="33"/>
      <c r="O173" s="33"/>
      <c r="P173" s="33"/>
      <c r="Q173" s="33"/>
      <c r="S173" s="93">
        <f t="shared" si="14"/>
        <v>0</v>
      </c>
      <c r="T173" s="93">
        <f t="shared" si="15"/>
        <v>0</v>
      </c>
      <c r="U173" s="93">
        <f t="shared" si="16"/>
        <v>1</v>
      </c>
      <c r="V173" s="93">
        <f t="shared" si="17"/>
        <v>0</v>
      </c>
    </row>
    <row r="174" spans="2:22" x14ac:dyDescent="0.25">
      <c r="B174" s="80">
        <v>171</v>
      </c>
      <c r="C174" s="84">
        <v>10606</v>
      </c>
      <c r="D174" s="85" t="s">
        <v>715</v>
      </c>
      <c r="E174" s="84" t="s">
        <v>716</v>
      </c>
      <c r="F174" s="95" t="s">
        <v>427</v>
      </c>
      <c r="G174" s="82" t="str">
        <f t="shared" si="12"/>
        <v>Selesai</v>
      </c>
      <c r="H174" s="81">
        <v>1</v>
      </c>
      <c r="I174" s="81" t="str">
        <f t="shared" si="13"/>
        <v>48</v>
      </c>
      <c r="J174" s="37" t="str">
        <f>IF(C174="","",IFERROR(INDEX(HASIL!$H:$H,MATCH(TEXT(C174,"0"),HASIL!D:D,0)),"Belum Login"))</f>
        <v>Selesai</v>
      </c>
      <c r="K174" s="38" t="str">
        <f>IF(C174="","",IFERROR(INDEX(HASIL!$G:$G,MATCH(TEXT(C174,"0"),HASIL!D:D,0)),"-"))</f>
        <v>48</v>
      </c>
      <c r="M174" s="33"/>
      <c r="N174" s="33"/>
      <c r="O174" s="33"/>
      <c r="P174" s="33"/>
      <c r="Q174" s="33"/>
      <c r="S174" s="93">
        <f t="shared" si="14"/>
        <v>0</v>
      </c>
      <c r="T174" s="93">
        <f t="shared" si="15"/>
        <v>0</v>
      </c>
      <c r="U174" s="93">
        <f t="shared" si="16"/>
        <v>0</v>
      </c>
      <c r="V174" s="93">
        <f t="shared" si="17"/>
        <v>1</v>
      </c>
    </row>
    <row r="175" spans="2:22" x14ac:dyDescent="0.25">
      <c r="B175" s="80">
        <v>172</v>
      </c>
      <c r="C175" s="84">
        <v>10607</v>
      </c>
      <c r="D175" s="85" t="s">
        <v>437</v>
      </c>
      <c r="E175" s="84" t="s">
        <v>717</v>
      </c>
      <c r="F175" s="95" t="s">
        <v>427</v>
      </c>
      <c r="G175" s="82" t="str">
        <f t="shared" si="12"/>
        <v>Selesai</v>
      </c>
      <c r="H175" s="81">
        <v>1</v>
      </c>
      <c r="I175" s="81" t="str">
        <f t="shared" si="13"/>
        <v>84</v>
      </c>
      <c r="J175" s="37" t="str">
        <f>IF(C175="","",IFERROR(INDEX(HASIL!$H:$H,MATCH(TEXT(C175,"0"),HASIL!D:D,0)),"Belum Login"))</f>
        <v>Selesai</v>
      </c>
      <c r="K175" s="38" t="str">
        <f>IF(C175="","",IFERROR(INDEX(HASIL!$G:$G,MATCH(TEXT(C175,"0"),HASIL!D:D,0)),"-"))</f>
        <v>84</v>
      </c>
      <c r="M175" s="33"/>
      <c r="N175" s="33"/>
      <c r="O175" s="33"/>
      <c r="P175" s="33"/>
      <c r="Q175" s="33"/>
      <c r="S175" s="93">
        <f t="shared" si="14"/>
        <v>0</v>
      </c>
      <c r="T175" s="93">
        <f t="shared" si="15"/>
        <v>0</v>
      </c>
      <c r="U175" s="93">
        <f t="shared" si="16"/>
        <v>0</v>
      </c>
      <c r="V175" s="93">
        <f t="shared" si="17"/>
        <v>1</v>
      </c>
    </row>
    <row r="176" spans="2:22" x14ac:dyDescent="0.25">
      <c r="B176" s="83">
        <v>173</v>
      </c>
      <c r="C176" s="84">
        <v>10608</v>
      </c>
      <c r="D176" s="85" t="s">
        <v>439</v>
      </c>
      <c r="E176" s="84" t="s">
        <v>718</v>
      </c>
      <c r="F176" s="95" t="s">
        <v>427</v>
      </c>
      <c r="G176" s="82" t="str">
        <f t="shared" si="12"/>
        <v>Selesai</v>
      </c>
      <c r="H176" s="81">
        <v>1</v>
      </c>
      <c r="I176" s="81" t="str">
        <f t="shared" si="13"/>
        <v>88</v>
      </c>
      <c r="J176" s="37" t="str">
        <f>IF(C176="","",IFERROR(INDEX(HASIL!$H:$H,MATCH(TEXT(C176,"0"),HASIL!D:D,0)),"Belum Login"))</f>
        <v>Selesai</v>
      </c>
      <c r="K176" s="38" t="str">
        <f>IF(C176="","",IFERROR(INDEX(HASIL!$G:$G,MATCH(TEXT(C176,"0"),HASIL!D:D,0)),"-"))</f>
        <v>88</v>
      </c>
      <c r="M176" s="33"/>
      <c r="N176" s="33"/>
      <c r="O176" s="33"/>
      <c r="P176" s="33"/>
      <c r="Q176" s="33"/>
      <c r="S176" s="93">
        <f t="shared" si="14"/>
        <v>0</v>
      </c>
      <c r="T176" s="93">
        <f t="shared" si="15"/>
        <v>0</v>
      </c>
      <c r="U176" s="93">
        <f t="shared" si="16"/>
        <v>0</v>
      </c>
      <c r="V176" s="93">
        <f t="shared" si="17"/>
        <v>1</v>
      </c>
    </row>
    <row r="177" spans="2:22" x14ac:dyDescent="0.25">
      <c r="B177" s="80">
        <v>174</v>
      </c>
      <c r="C177" s="84">
        <v>10609</v>
      </c>
      <c r="D177" s="85" t="s">
        <v>441</v>
      </c>
      <c r="E177" s="84" t="s">
        <v>719</v>
      </c>
      <c r="F177" s="95" t="s">
        <v>427</v>
      </c>
      <c r="G177" s="82" t="str">
        <f t="shared" si="12"/>
        <v>Selesai</v>
      </c>
      <c r="H177" s="81">
        <v>1</v>
      </c>
      <c r="I177" s="81" t="str">
        <f t="shared" si="13"/>
        <v>56</v>
      </c>
      <c r="J177" s="37" t="str">
        <f>IF(C177="","",IFERROR(INDEX(HASIL!$H:$H,MATCH(TEXT(C177,"0"),HASIL!D:D,0)),"Belum Login"))</f>
        <v>Selesai</v>
      </c>
      <c r="K177" s="38" t="str">
        <f>IF(C177="","",IFERROR(INDEX(HASIL!$G:$G,MATCH(TEXT(C177,"0"),HASIL!D:D,0)),"-"))</f>
        <v>56</v>
      </c>
      <c r="M177" s="33"/>
      <c r="N177" s="33"/>
      <c r="O177" s="33"/>
      <c r="P177" s="33"/>
      <c r="Q177" s="33"/>
      <c r="S177" s="93">
        <f t="shared" si="14"/>
        <v>0</v>
      </c>
      <c r="T177" s="93">
        <f t="shared" si="15"/>
        <v>0</v>
      </c>
      <c r="U177" s="93">
        <f t="shared" si="16"/>
        <v>0</v>
      </c>
      <c r="V177" s="93">
        <f t="shared" si="17"/>
        <v>1</v>
      </c>
    </row>
    <row r="178" spans="2:22" x14ac:dyDescent="0.25">
      <c r="B178" s="80">
        <v>175</v>
      </c>
      <c r="C178" s="84">
        <v>10610</v>
      </c>
      <c r="D178" s="85" t="s">
        <v>443</v>
      </c>
      <c r="E178" s="84" t="s">
        <v>720</v>
      </c>
      <c r="F178" s="95" t="s">
        <v>427</v>
      </c>
      <c r="G178" s="82" t="str">
        <f t="shared" si="12"/>
        <v>Selesai</v>
      </c>
      <c r="H178" s="81">
        <v>1</v>
      </c>
      <c r="I178" s="81" t="str">
        <f t="shared" si="13"/>
        <v>76</v>
      </c>
      <c r="J178" s="37" t="str">
        <f>IF(C178="","",IFERROR(INDEX(HASIL!$H:$H,MATCH(TEXT(C178,"0"),HASIL!D:D,0)),"Belum Login"))</f>
        <v>Selesai</v>
      </c>
      <c r="K178" s="38" t="str">
        <f>IF(C178="","",IFERROR(INDEX(HASIL!$G:$G,MATCH(TEXT(C178,"0"),HASIL!D:D,0)),"-"))</f>
        <v>76</v>
      </c>
      <c r="M178" s="33"/>
      <c r="N178" s="33"/>
      <c r="O178" s="33"/>
      <c r="P178" s="33"/>
      <c r="Q178" s="33"/>
      <c r="S178" s="93">
        <f t="shared" si="14"/>
        <v>0</v>
      </c>
      <c r="T178" s="93">
        <f t="shared" si="15"/>
        <v>0</v>
      </c>
      <c r="U178" s="93">
        <f t="shared" si="16"/>
        <v>0</v>
      </c>
      <c r="V178" s="93">
        <f t="shared" si="17"/>
        <v>1</v>
      </c>
    </row>
    <row r="179" spans="2:22" x14ac:dyDescent="0.25">
      <c r="B179" s="83">
        <v>176</v>
      </c>
      <c r="C179" s="84">
        <v>10611</v>
      </c>
      <c r="D179" s="85" t="s">
        <v>445</v>
      </c>
      <c r="E179" s="84" t="s">
        <v>721</v>
      </c>
      <c r="F179" s="95" t="s">
        <v>427</v>
      </c>
      <c r="G179" s="82" t="str">
        <f t="shared" si="12"/>
        <v>Selesai</v>
      </c>
      <c r="H179" s="81">
        <v>1</v>
      </c>
      <c r="I179" s="81" t="str">
        <f t="shared" si="13"/>
        <v>72</v>
      </c>
      <c r="J179" s="37" t="str">
        <f>IF(C179="","",IFERROR(INDEX(HASIL!$H:$H,MATCH(TEXT(C179,"0"),HASIL!D:D,0)),"Belum Login"))</f>
        <v>Selesai</v>
      </c>
      <c r="K179" s="38" t="str">
        <f>IF(C179="","",IFERROR(INDEX(HASIL!$G:$G,MATCH(TEXT(C179,"0"),HASIL!D:D,0)),"-"))</f>
        <v>72</v>
      </c>
      <c r="M179" s="33"/>
      <c r="N179" s="33"/>
      <c r="O179" s="33"/>
      <c r="P179" s="33"/>
      <c r="Q179" s="33"/>
      <c r="S179" s="93">
        <f t="shared" si="14"/>
        <v>0</v>
      </c>
      <c r="T179" s="93">
        <f t="shared" si="15"/>
        <v>0</v>
      </c>
      <c r="U179" s="93">
        <f t="shared" si="16"/>
        <v>0</v>
      </c>
      <c r="V179" s="93">
        <f t="shared" si="17"/>
        <v>1</v>
      </c>
    </row>
    <row r="180" spans="2:22" x14ac:dyDescent="0.25">
      <c r="B180" s="80">
        <v>177</v>
      </c>
      <c r="C180" s="84">
        <v>10612</v>
      </c>
      <c r="D180" s="85" t="s">
        <v>448</v>
      </c>
      <c r="E180" s="84" t="s">
        <v>722</v>
      </c>
      <c r="F180" s="95" t="s">
        <v>427</v>
      </c>
      <c r="G180" s="82" t="str">
        <f t="shared" si="12"/>
        <v>Selesai</v>
      </c>
      <c r="H180" s="81">
        <v>1</v>
      </c>
      <c r="I180" s="81" t="str">
        <f t="shared" si="13"/>
        <v>76</v>
      </c>
      <c r="J180" s="37" t="str">
        <f>IF(C180="","",IFERROR(INDEX(HASIL!$H:$H,MATCH(TEXT(C180,"0"),HASIL!D:D,0)),"Belum Login"))</f>
        <v>Selesai</v>
      </c>
      <c r="K180" s="38" t="str">
        <f>IF(C180="","",IFERROR(INDEX(HASIL!$G:$G,MATCH(TEXT(C180,"0"),HASIL!D:D,0)),"-"))</f>
        <v>76</v>
      </c>
      <c r="M180" s="33"/>
      <c r="N180" s="33"/>
      <c r="O180" s="33"/>
      <c r="P180" s="33"/>
      <c r="Q180" s="33"/>
      <c r="S180" s="93">
        <f t="shared" si="14"/>
        <v>0</v>
      </c>
      <c r="T180" s="93">
        <f t="shared" si="15"/>
        <v>0</v>
      </c>
      <c r="U180" s="93">
        <f t="shared" si="16"/>
        <v>0</v>
      </c>
      <c r="V180" s="93">
        <f t="shared" si="17"/>
        <v>1</v>
      </c>
    </row>
    <row r="181" spans="2:22" x14ac:dyDescent="0.25">
      <c r="B181" s="80">
        <v>178</v>
      </c>
      <c r="C181" s="84">
        <v>10613</v>
      </c>
      <c r="D181" s="85" t="s">
        <v>450</v>
      </c>
      <c r="E181" s="84" t="s">
        <v>723</v>
      </c>
      <c r="F181" s="95" t="s">
        <v>427</v>
      </c>
      <c r="G181" s="82" t="str">
        <f t="shared" si="12"/>
        <v>Selesai</v>
      </c>
      <c r="H181" s="81">
        <v>1</v>
      </c>
      <c r="I181" s="81" t="str">
        <f t="shared" si="13"/>
        <v>80</v>
      </c>
      <c r="J181" s="37" t="str">
        <f>IF(C181="","",IFERROR(INDEX(HASIL!$H:$H,MATCH(TEXT(C181,"0"),HASIL!D:D,0)),"Belum Login"))</f>
        <v>Selesai</v>
      </c>
      <c r="K181" s="38" t="str">
        <f>IF(C181="","",IFERROR(INDEX(HASIL!$G:$G,MATCH(TEXT(C181,"0"),HASIL!D:D,0)),"-"))</f>
        <v>80</v>
      </c>
      <c r="M181" s="33"/>
      <c r="N181" s="33"/>
      <c r="O181" s="33"/>
      <c r="P181" s="33"/>
      <c r="Q181" s="33"/>
      <c r="S181" s="93">
        <f t="shared" si="14"/>
        <v>0</v>
      </c>
      <c r="T181" s="93">
        <f t="shared" si="15"/>
        <v>0</v>
      </c>
      <c r="U181" s="93">
        <f t="shared" si="16"/>
        <v>0</v>
      </c>
      <c r="V181" s="93">
        <f t="shared" si="17"/>
        <v>1</v>
      </c>
    </row>
    <row r="182" spans="2:22" x14ac:dyDescent="0.25">
      <c r="B182" s="83">
        <v>179</v>
      </c>
      <c r="C182" s="84">
        <v>10614</v>
      </c>
      <c r="D182" s="85" t="s">
        <v>452</v>
      </c>
      <c r="E182" s="84" t="s">
        <v>724</v>
      </c>
      <c r="F182" s="95" t="s">
        <v>427</v>
      </c>
      <c r="G182" s="82" t="str">
        <f t="shared" si="12"/>
        <v>Selesai</v>
      </c>
      <c r="H182" s="81">
        <v>1</v>
      </c>
      <c r="I182" s="81" t="str">
        <f t="shared" si="13"/>
        <v>44</v>
      </c>
      <c r="J182" s="37" t="str">
        <f>IF(C182="","",IFERROR(INDEX(HASIL!$H:$H,MATCH(TEXT(C182,"0"),HASIL!D:D,0)),"Belum Login"))</f>
        <v>Selesai</v>
      </c>
      <c r="K182" s="38" t="str">
        <f>IF(C182="","",IFERROR(INDEX(HASIL!$G:$G,MATCH(TEXT(C182,"0"),HASIL!D:D,0)),"-"))</f>
        <v>44</v>
      </c>
      <c r="M182" s="33"/>
      <c r="N182" s="33"/>
      <c r="O182" s="33"/>
      <c r="P182" s="33"/>
      <c r="Q182" s="33"/>
      <c r="S182" s="93">
        <f t="shared" si="14"/>
        <v>0</v>
      </c>
      <c r="T182" s="93">
        <f t="shared" si="15"/>
        <v>0</v>
      </c>
      <c r="U182" s="93">
        <f t="shared" si="16"/>
        <v>0</v>
      </c>
      <c r="V182" s="93">
        <f t="shared" si="17"/>
        <v>1</v>
      </c>
    </row>
    <row r="183" spans="2:22" x14ac:dyDescent="0.25">
      <c r="B183" s="80">
        <v>180</v>
      </c>
      <c r="C183" s="84">
        <v>10615</v>
      </c>
      <c r="D183" s="85" t="s">
        <v>454</v>
      </c>
      <c r="E183" s="84" t="s">
        <v>725</v>
      </c>
      <c r="F183" s="95" t="s">
        <v>427</v>
      </c>
      <c r="G183" s="82" t="str">
        <f t="shared" si="12"/>
        <v>Selesai</v>
      </c>
      <c r="H183" s="81">
        <v>1</v>
      </c>
      <c r="I183" s="81" t="str">
        <f t="shared" si="13"/>
        <v>52</v>
      </c>
      <c r="J183" s="37" t="str">
        <f>IF(C183="","",IFERROR(INDEX(HASIL!$H:$H,MATCH(TEXT(C183,"0"),HASIL!D:D,0)),"Belum Login"))</f>
        <v>Selesai</v>
      </c>
      <c r="K183" s="38" t="str">
        <f>IF(C183="","",IFERROR(INDEX(HASIL!$G:$G,MATCH(TEXT(C183,"0"),HASIL!D:D,0)),"-"))</f>
        <v>52</v>
      </c>
      <c r="M183" s="33"/>
      <c r="N183" s="33"/>
      <c r="O183" s="33"/>
      <c r="P183" s="33"/>
      <c r="Q183" s="33"/>
      <c r="S183" s="93">
        <f t="shared" si="14"/>
        <v>0</v>
      </c>
      <c r="T183" s="93">
        <f t="shared" si="15"/>
        <v>0</v>
      </c>
      <c r="U183" s="93">
        <f t="shared" si="16"/>
        <v>0</v>
      </c>
      <c r="V183" s="93">
        <f t="shared" si="17"/>
        <v>1</v>
      </c>
    </row>
    <row r="184" spans="2:22" x14ac:dyDescent="0.25">
      <c r="B184" s="80">
        <v>181</v>
      </c>
      <c r="C184" s="84">
        <v>10616</v>
      </c>
      <c r="D184" s="85" t="s">
        <v>456</v>
      </c>
      <c r="E184" s="84" t="s">
        <v>726</v>
      </c>
      <c r="F184" s="95" t="s">
        <v>427</v>
      </c>
      <c r="G184" s="82" t="str">
        <f t="shared" si="12"/>
        <v>Selesai</v>
      </c>
      <c r="H184" s="81">
        <v>1</v>
      </c>
      <c r="I184" s="81" t="str">
        <f t="shared" si="13"/>
        <v>64</v>
      </c>
      <c r="J184" s="37" t="str">
        <f>IF(C184="","",IFERROR(INDEX(HASIL!$H:$H,MATCH(TEXT(C184,"0"),HASIL!D:D,0)),"Belum Login"))</f>
        <v>Selesai</v>
      </c>
      <c r="K184" s="38" t="str">
        <f>IF(C184="","",IFERROR(INDEX(HASIL!$G:$G,MATCH(TEXT(C184,"0"),HASIL!D:D,0)),"-"))</f>
        <v>64</v>
      </c>
      <c r="M184" s="33"/>
      <c r="N184" s="33"/>
      <c r="O184" s="33"/>
      <c r="P184" s="33"/>
      <c r="Q184" s="33"/>
      <c r="S184" s="93">
        <f t="shared" si="14"/>
        <v>0</v>
      </c>
      <c r="T184" s="93">
        <f t="shared" si="15"/>
        <v>0</v>
      </c>
      <c r="U184" s="93">
        <f t="shared" si="16"/>
        <v>0</v>
      </c>
      <c r="V184" s="93">
        <f t="shared" si="17"/>
        <v>1</v>
      </c>
    </row>
    <row r="185" spans="2:22" x14ac:dyDescent="0.25">
      <c r="B185" s="83">
        <v>182</v>
      </c>
      <c r="C185" s="84">
        <v>10617</v>
      </c>
      <c r="D185" s="85" t="s">
        <v>458</v>
      </c>
      <c r="E185" s="84" t="s">
        <v>727</v>
      </c>
      <c r="F185" s="95" t="s">
        <v>427</v>
      </c>
      <c r="G185" s="82" t="str">
        <f t="shared" si="12"/>
        <v>Selesai</v>
      </c>
      <c r="H185" s="81">
        <v>1</v>
      </c>
      <c r="I185" s="81" t="str">
        <f t="shared" si="13"/>
        <v>72</v>
      </c>
      <c r="J185" s="37" t="str">
        <f>IF(C185="","",IFERROR(INDEX(HASIL!$H:$H,MATCH(TEXT(C185,"0"),HASIL!D:D,0)),"Belum Login"))</f>
        <v>Selesai</v>
      </c>
      <c r="K185" s="38" t="str">
        <f>IF(C185="","",IFERROR(INDEX(HASIL!$G:$G,MATCH(TEXT(C185,"0"),HASIL!D:D,0)),"-"))</f>
        <v>72</v>
      </c>
      <c r="M185" s="33"/>
      <c r="N185" s="33"/>
      <c r="O185" s="33"/>
      <c r="P185" s="33"/>
      <c r="Q185" s="33"/>
      <c r="S185" s="93">
        <f t="shared" si="14"/>
        <v>0</v>
      </c>
      <c r="T185" s="93">
        <f t="shared" si="15"/>
        <v>0</v>
      </c>
      <c r="U185" s="93">
        <f t="shared" si="16"/>
        <v>0</v>
      </c>
      <c r="V185" s="93">
        <f t="shared" si="17"/>
        <v>1</v>
      </c>
    </row>
    <row r="186" spans="2:22" x14ac:dyDescent="0.25">
      <c r="B186" s="80">
        <v>183</v>
      </c>
      <c r="C186" s="84">
        <v>10618</v>
      </c>
      <c r="D186" s="85" t="s">
        <v>460</v>
      </c>
      <c r="E186" s="84" t="s">
        <v>728</v>
      </c>
      <c r="F186" s="95" t="s">
        <v>427</v>
      </c>
      <c r="G186" s="82" t="str">
        <f t="shared" si="12"/>
        <v>Selesai</v>
      </c>
      <c r="H186" s="81">
        <v>1</v>
      </c>
      <c r="I186" s="81" t="str">
        <f t="shared" si="13"/>
        <v>80</v>
      </c>
      <c r="J186" s="37" t="str">
        <f>IF(C186="","",IFERROR(INDEX(HASIL!$H:$H,MATCH(TEXT(C186,"0"),HASIL!D:D,0)),"Belum Login"))</f>
        <v>Selesai</v>
      </c>
      <c r="K186" s="38" t="str">
        <f>IF(C186="","",IFERROR(INDEX(HASIL!$G:$G,MATCH(TEXT(C186,"0"),HASIL!D:D,0)),"-"))</f>
        <v>80</v>
      </c>
      <c r="M186" s="33"/>
      <c r="N186" s="33"/>
      <c r="O186" s="33"/>
      <c r="P186" s="33"/>
      <c r="Q186" s="33"/>
      <c r="S186" s="93">
        <f t="shared" si="14"/>
        <v>0</v>
      </c>
      <c r="T186" s="93">
        <f t="shared" si="15"/>
        <v>0</v>
      </c>
      <c r="U186" s="93">
        <f t="shared" si="16"/>
        <v>0</v>
      </c>
      <c r="V186" s="93">
        <f t="shared" si="17"/>
        <v>1</v>
      </c>
    </row>
    <row r="187" spans="2:22" x14ac:dyDescent="0.25">
      <c r="B187" s="80">
        <v>184</v>
      </c>
      <c r="C187" s="84">
        <v>10619</v>
      </c>
      <c r="D187" s="85" t="s">
        <v>462</v>
      </c>
      <c r="E187" s="84" t="s">
        <v>729</v>
      </c>
      <c r="F187" s="95" t="s">
        <v>427</v>
      </c>
      <c r="G187" s="82" t="str">
        <f t="shared" si="12"/>
        <v>Selesai</v>
      </c>
      <c r="H187" s="81">
        <v>1</v>
      </c>
      <c r="I187" s="81" t="str">
        <f t="shared" si="13"/>
        <v>64</v>
      </c>
      <c r="J187" s="37" t="str">
        <f>IF(C187="","",IFERROR(INDEX(HASIL!$H:$H,MATCH(TEXT(C187,"0"),HASIL!D:D,0)),"Belum Login"))</f>
        <v>Selesai</v>
      </c>
      <c r="K187" s="38" t="str">
        <f>IF(C187="","",IFERROR(INDEX(HASIL!$G:$G,MATCH(TEXT(C187,"0"),HASIL!D:D,0)),"-"))</f>
        <v>64</v>
      </c>
      <c r="M187" s="33"/>
      <c r="N187" s="33"/>
      <c r="O187" s="33"/>
      <c r="P187" s="33"/>
      <c r="Q187" s="33"/>
      <c r="S187" s="93">
        <f t="shared" si="14"/>
        <v>0</v>
      </c>
      <c r="T187" s="93">
        <f t="shared" si="15"/>
        <v>0</v>
      </c>
      <c r="U187" s="93">
        <f t="shared" si="16"/>
        <v>0</v>
      </c>
      <c r="V187" s="93">
        <f t="shared" si="17"/>
        <v>1</v>
      </c>
    </row>
    <row r="188" spans="2:22" x14ac:dyDescent="0.25">
      <c r="B188" s="83">
        <v>185</v>
      </c>
      <c r="C188" s="84">
        <v>10620</v>
      </c>
      <c r="D188" s="85" t="s">
        <v>464</v>
      </c>
      <c r="E188" s="84" t="s">
        <v>730</v>
      </c>
      <c r="F188" s="95" t="s">
        <v>427</v>
      </c>
      <c r="G188" s="82" t="str">
        <f t="shared" si="12"/>
        <v>Selesai</v>
      </c>
      <c r="H188" s="81">
        <v>1</v>
      </c>
      <c r="I188" s="81" t="str">
        <f t="shared" si="13"/>
        <v>76</v>
      </c>
      <c r="J188" s="37" t="str">
        <f>IF(C188="","",IFERROR(INDEX(HASIL!$H:$H,MATCH(TEXT(C188,"0"),HASIL!D:D,0)),"Belum Login"))</f>
        <v>Selesai</v>
      </c>
      <c r="K188" s="38" t="str">
        <f>IF(C188="","",IFERROR(INDEX(HASIL!$G:$G,MATCH(TEXT(C188,"0"),HASIL!D:D,0)),"-"))</f>
        <v>76</v>
      </c>
      <c r="M188" s="33"/>
      <c r="N188" s="33"/>
      <c r="O188" s="33"/>
      <c r="P188" s="33"/>
      <c r="Q188" s="33"/>
      <c r="S188" s="93">
        <f t="shared" si="14"/>
        <v>0</v>
      </c>
      <c r="T188" s="93">
        <f t="shared" si="15"/>
        <v>0</v>
      </c>
      <c r="U188" s="93">
        <f t="shared" si="16"/>
        <v>0</v>
      </c>
      <c r="V188" s="93">
        <f t="shared" si="17"/>
        <v>1</v>
      </c>
    </row>
    <row r="189" spans="2:22" x14ac:dyDescent="0.25">
      <c r="B189" s="80">
        <v>186</v>
      </c>
      <c r="C189" s="84">
        <v>10621</v>
      </c>
      <c r="D189" s="85" t="s">
        <v>466</v>
      </c>
      <c r="E189" s="84" t="s">
        <v>731</v>
      </c>
      <c r="F189" s="95" t="s">
        <v>427</v>
      </c>
      <c r="G189" s="82" t="str">
        <f t="shared" si="12"/>
        <v>Selesai</v>
      </c>
      <c r="H189" s="81">
        <v>1</v>
      </c>
      <c r="I189" s="81" t="str">
        <f t="shared" si="13"/>
        <v>64</v>
      </c>
      <c r="J189" s="37" t="str">
        <f>IF(C189="","",IFERROR(INDEX(HASIL!$H:$H,MATCH(TEXT(C189,"0"),HASIL!D:D,0)),"Belum Login"))</f>
        <v>Selesai</v>
      </c>
      <c r="K189" s="38" t="str">
        <f>IF(C189="","",IFERROR(INDEX(HASIL!$G:$G,MATCH(TEXT(C189,"0"),HASIL!D:D,0)),"-"))</f>
        <v>64</v>
      </c>
      <c r="M189" s="33"/>
      <c r="N189" s="33"/>
      <c r="O189" s="33"/>
      <c r="P189" s="33"/>
      <c r="Q189" s="33"/>
      <c r="S189" s="93">
        <f t="shared" si="14"/>
        <v>0</v>
      </c>
      <c r="T189" s="93">
        <f t="shared" si="15"/>
        <v>0</v>
      </c>
      <c r="U189" s="93">
        <f t="shared" si="16"/>
        <v>0</v>
      </c>
      <c r="V189" s="93">
        <f t="shared" si="17"/>
        <v>1</v>
      </c>
    </row>
    <row r="190" spans="2:22" x14ac:dyDescent="0.25">
      <c r="B190" s="80">
        <v>187</v>
      </c>
      <c r="C190" s="84">
        <v>10622</v>
      </c>
      <c r="D190" s="85" t="s">
        <v>468</v>
      </c>
      <c r="E190" s="84" t="s">
        <v>732</v>
      </c>
      <c r="F190" s="95" t="s">
        <v>427</v>
      </c>
      <c r="G190" s="82" t="str">
        <f t="shared" si="12"/>
        <v>Selesai</v>
      </c>
      <c r="H190" s="81">
        <v>1</v>
      </c>
      <c r="I190" s="81" t="str">
        <f t="shared" si="13"/>
        <v>84</v>
      </c>
      <c r="J190" s="37" t="str">
        <f>IF(C190="","",IFERROR(INDEX(HASIL!$H:$H,MATCH(TEXT(C190,"0"),HASIL!D:D,0)),"Belum Login"))</f>
        <v>Selesai</v>
      </c>
      <c r="K190" s="38" t="str">
        <f>IF(C190="","",IFERROR(INDEX(HASIL!$G:$G,MATCH(TEXT(C190,"0"),HASIL!D:D,0)),"-"))</f>
        <v>84</v>
      </c>
      <c r="M190" s="33"/>
      <c r="N190" s="33"/>
      <c r="O190" s="33"/>
      <c r="P190" s="33"/>
      <c r="Q190" s="33"/>
      <c r="S190" s="93">
        <f t="shared" si="14"/>
        <v>0</v>
      </c>
      <c r="T190" s="93">
        <f t="shared" si="15"/>
        <v>0</v>
      </c>
      <c r="U190" s="93">
        <f t="shared" si="16"/>
        <v>0</v>
      </c>
      <c r="V190" s="93">
        <f t="shared" si="17"/>
        <v>1</v>
      </c>
    </row>
    <row r="191" spans="2:22" x14ac:dyDescent="0.25">
      <c r="B191" s="83">
        <v>188</v>
      </c>
      <c r="C191" s="84">
        <v>10623</v>
      </c>
      <c r="D191" s="85" t="s">
        <v>470</v>
      </c>
      <c r="E191" s="84" t="s">
        <v>733</v>
      </c>
      <c r="F191" s="95" t="s">
        <v>427</v>
      </c>
      <c r="G191" s="82" t="str">
        <f t="shared" si="12"/>
        <v>Selesai</v>
      </c>
      <c r="H191" s="81">
        <v>1</v>
      </c>
      <c r="I191" s="81" t="str">
        <f t="shared" si="13"/>
        <v>68</v>
      </c>
      <c r="J191" s="37" t="str">
        <f>IF(C191="","",IFERROR(INDEX(HASIL!$H:$H,MATCH(TEXT(C191,"0"),HASIL!D:D,0)),"Belum Login"))</f>
        <v>Selesai</v>
      </c>
      <c r="K191" s="38" t="str">
        <f>IF(C191="","",IFERROR(INDEX(HASIL!$G:$G,MATCH(TEXT(C191,"0"),HASIL!D:D,0)),"-"))</f>
        <v>68</v>
      </c>
      <c r="M191" s="33"/>
      <c r="N191" s="33"/>
      <c r="O191" s="33"/>
      <c r="P191" s="33"/>
      <c r="Q191" s="33"/>
      <c r="S191" s="93">
        <f t="shared" si="14"/>
        <v>0</v>
      </c>
      <c r="T191" s="93">
        <f t="shared" si="15"/>
        <v>0</v>
      </c>
      <c r="U191" s="93">
        <f t="shared" si="16"/>
        <v>0</v>
      </c>
      <c r="V191" s="93">
        <f t="shared" si="17"/>
        <v>1</v>
      </c>
    </row>
    <row r="192" spans="2:22" x14ac:dyDescent="0.25">
      <c r="B192" s="80">
        <v>189</v>
      </c>
      <c r="C192" s="84">
        <v>10624</v>
      </c>
      <c r="D192" s="85" t="s">
        <v>472</v>
      </c>
      <c r="E192" s="84" t="s">
        <v>734</v>
      </c>
      <c r="F192" s="95" t="s">
        <v>427</v>
      </c>
      <c r="G192" s="82" t="str">
        <f t="shared" si="12"/>
        <v>Selesai</v>
      </c>
      <c r="H192" s="81">
        <v>1</v>
      </c>
      <c r="I192" s="81" t="str">
        <f t="shared" si="13"/>
        <v>80</v>
      </c>
      <c r="J192" s="37" t="str">
        <f>IF(C192="","",IFERROR(INDEX(HASIL!$H:$H,MATCH(TEXT(C192,"0"),HASIL!D:D,0)),"Belum Login"))</f>
        <v>Selesai</v>
      </c>
      <c r="K192" s="38" t="str">
        <f>IF(C192="","",IFERROR(INDEX(HASIL!$G:$G,MATCH(TEXT(C192,"0"),HASIL!D:D,0)),"-"))</f>
        <v>80</v>
      </c>
      <c r="M192" s="33"/>
      <c r="N192" s="33"/>
      <c r="O192" s="33"/>
      <c r="P192" s="33"/>
      <c r="Q192" s="33"/>
      <c r="S192" s="93">
        <f t="shared" si="14"/>
        <v>0</v>
      </c>
      <c r="T192" s="93">
        <f t="shared" si="15"/>
        <v>0</v>
      </c>
      <c r="U192" s="93">
        <f t="shared" si="16"/>
        <v>0</v>
      </c>
      <c r="V192" s="93">
        <f t="shared" si="17"/>
        <v>1</v>
      </c>
    </row>
    <row r="193" spans="2:22" x14ac:dyDescent="0.25">
      <c r="B193" s="80">
        <v>190</v>
      </c>
      <c r="C193" s="84">
        <v>10625</v>
      </c>
      <c r="D193" s="85" t="s">
        <v>474</v>
      </c>
      <c r="E193" s="84" t="s">
        <v>735</v>
      </c>
      <c r="F193" s="95" t="s">
        <v>427</v>
      </c>
      <c r="G193" s="82" t="str">
        <f t="shared" si="12"/>
        <v>Selesai</v>
      </c>
      <c r="H193" s="81">
        <v>1</v>
      </c>
      <c r="I193" s="81" t="str">
        <f t="shared" si="13"/>
        <v>72</v>
      </c>
      <c r="J193" s="37" t="str">
        <f>IF(C193="","",IFERROR(INDEX(HASIL!$H:$H,MATCH(TEXT(C193,"0"),HASIL!D:D,0)),"Belum Login"))</f>
        <v>Selesai</v>
      </c>
      <c r="K193" s="38" t="str">
        <f>IF(C193="","",IFERROR(INDEX(HASIL!$G:$G,MATCH(TEXT(C193,"0"),HASIL!D:D,0)),"-"))</f>
        <v>72</v>
      </c>
      <c r="M193" s="33"/>
      <c r="N193" s="33"/>
      <c r="O193" s="33"/>
      <c r="P193" s="33"/>
      <c r="Q193" s="33"/>
      <c r="S193" s="93">
        <f t="shared" si="14"/>
        <v>0</v>
      </c>
      <c r="T193" s="93">
        <f t="shared" si="15"/>
        <v>0</v>
      </c>
      <c r="U193" s="93">
        <f t="shared" si="16"/>
        <v>0</v>
      </c>
      <c r="V193" s="93">
        <f t="shared" si="17"/>
        <v>1</v>
      </c>
    </row>
    <row r="194" spans="2:22" x14ac:dyDescent="0.25">
      <c r="B194" s="83">
        <v>191</v>
      </c>
      <c r="C194" s="84">
        <v>10626</v>
      </c>
      <c r="D194" s="85" t="s">
        <v>476</v>
      </c>
      <c r="E194" s="84" t="s">
        <v>736</v>
      </c>
      <c r="F194" s="95" t="s">
        <v>427</v>
      </c>
      <c r="G194" s="82" t="str">
        <f t="shared" si="12"/>
        <v>Selesai</v>
      </c>
      <c r="H194" s="81">
        <v>1</v>
      </c>
      <c r="I194" s="81" t="str">
        <f t="shared" si="13"/>
        <v>60</v>
      </c>
      <c r="J194" s="37" t="str">
        <f>IF(C194="","",IFERROR(INDEX(HASIL!$H:$H,MATCH(TEXT(C194,"0"),HASIL!D:D,0)),"Belum Login"))</f>
        <v>Selesai</v>
      </c>
      <c r="K194" s="38" t="str">
        <f>IF(C194="","",IFERROR(INDEX(HASIL!$G:$G,MATCH(TEXT(C194,"0"),HASIL!D:D,0)),"-"))</f>
        <v>60</v>
      </c>
      <c r="M194" s="33"/>
      <c r="N194" s="33"/>
      <c r="O194" s="33"/>
      <c r="P194" s="33"/>
      <c r="Q194" s="33"/>
      <c r="S194" s="93">
        <f t="shared" si="14"/>
        <v>0</v>
      </c>
      <c r="T194" s="93">
        <f t="shared" si="15"/>
        <v>0</v>
      </c>
      <c r="U194" s="93">
        <f t="shared" si="16"/>
        <v>0</v>
      </c>
      <c r="V194" s="93">
        <f t="shared" si="17"/>
        <v>1</v>
      </c>
    </row>
    <row r="195" spans="2:22" x14ac:dyDescent="0.25">
      <c r="B195" s="80">
        <v>192</v>
      </c>
      <c r="C195" s="84">
        <v>10627</v>
      </c>
      <c r="D195" s="85" t="s">
        <v>478</v>
      </c>
      <c r="E195" s="84" t="s">
        <v>737</v>
      </c>
      <c r="F195" s="95" t="s">
        <v>427</v>
      </c>
      <c r="G195" s="82" t="str">
        <f t="shared" si="12"/>
        <v>Selesai</v>
      </c>
      <c r="H195" s="81">
        <v>1</v>
      </c>
      <c r="I195" s="81" t="str">
        <f t="shared" si="13"/>
        <v>88</v>
      </c>
      <c r="J195" s="37" t="str">
        <f>IF(C195="","",IFERROR(INDEX(HASIL!$H:$H,MATCH(TEXT(C195,"0"),HASIL!D:D,0)),"Belum Login"))</f>
        <v>Selesai</v>
      </c>
      <c r="K195" s="38" t="str">
        <f>IF(C195="","",IFERROR(INDEX(HASIL!$G:$G,MATCH(TEXT(C195,"0"),HASIL!D:D,0)),"-"))</f>
        <v>88</v>
      </c>
      <c r="M195" s="33"/>
      <c r="N195" s="33"/>
      <c r="O195" s="33"/>
      <c r="P195" s="33"/>
      <c r="Q195" s="33"/>
      <c r="S195" s="93">
        <f t="shared" si="14"/>
        <v>0</v>
      </c>
      <c r="T195" s="93">
        <f t="shared" si="15"/>
        <v>0</v>
      </c>
      <c r="U195" s="93">
        <f t="shared" si="16"/>
        <v>0</v>
      </c>
      <c r="V195" s="93">
        <f t="shared" si="17"/>
        <v>1</v>
      </c>
    </row>
    <row r="196" spans="2:22" x14ac:dyDescent="0.25">
      <c r="B196" s="80">
        <v>193</v>
      </c>
      <c r="C196" s="84">
        <v>10628</v>
      </c>
      <c r="D196" s="85" t="s">
        <v>480</v>
      </c>
      <c r="E196" s="84" t="s">
        <v>738</v>
      </c>
      <c r="F196" s="95" t="s">
        <v>427</v>
      </c>
      <c r="G196" s="82" t="str">
        <f t="shared" si="12"/>
        <v>Selesai</v>
      </c>
      <c r="H196" s="81">
        <v>1</v>
      </c>
      <c r="I196" s="81" t="str">
        <f t="shared" si="13"/>
        <v>72</v>
      </c>
      <c r="J196" s="37" t="str">
        <f>IF(C196="","",IFERROR(INDEX(HASIL!$H:$H,MATCH(TEXT(C196,"0"),HASIL!D:D,0)),"Belum Login"))</f>
        <v>Selesai</v>
      </c>
      <c r="K196" s="38" t="str">
        <f>IF(C196="","",IFERROR(INDEX(HASIL!$G:$G,MATCH(TEXT(C196,"0"),HASIL!D:D,0)),"-"))</f>
        <v>72</v>
      </c>
      <c r="M196" s="33"/>
      <c r="N196" s="33"/>
      <c r="O196" s="33"/>
      <c r="P196" s="33"/>
      <c r="Q196" s="33"/>
      <c r="S196" s="93">
        <f t="shared" si="14"/>
        <v>0</v>
      </c>
      <c r="T196" s="93">
        <f t="shared" si="15"/>
        <v>0</v>
      </c>
      <c r="U196" s="93">
        <f t="shared" si="16"/>
        <v>0</v>
      </c>
      <c r="V196" s="93">
        <f t="shared" si="17"/>
        <v>1</v>
      </c>
    </row>
    <row r="197" spans="2:22" x14ac:dyDescent="0.25">
      <c r="B197" s="83">
        <v>194</v>
      </c>
      <c r="C197" s="84">
        <v>10629</v>
      </c>
      <c r="D197" s="85" t="s">
        <v>483</v>
      </c>
      <c r="E197" s="84" t="s">
        <v>739</v>
      </c>
      <c r="F197" s="95" t="s">
        <v>427</v>
      </c>
      <c r="G197" s="82" t="str">
        <f t="shared" ref="G197:G229" si="18">J197</f>
        <v>Selesai</v>
      </c>
      <c r="H197" s="81">
        <v>1</v>
      </c>
      <c r="I197" s="81" t="str">
        <f t="shared" ref="I197:I229" si="19">K197</f>
        <v>76</v>
      </c>
      <c r="J197" s="37" t="str">
        <f>IF(C197="","",IFERROR(INDEX(HASIL!$H:$H,MATCH(TEXT(C197,"0"),HASIL!D:D,0)),"Belum Login"))</f>
        <v>Selesai</v>
      </c>
      <c r="K197" s="38" t="str">
        <f>IF(C197="","",IFERROR(INDEX(HASIL!$G:$G,MATCH(TEXT(C197,"0"),HASIL!D:D,0)),"-"))</f>
        <v>76</v>
      </c>
      <c r="M197" s="33"/>
      <c r="N197" s="33"/>
      <c r="O197" s="33"/>
      <c r="P197" s="33"/>
      <c r="Q197" s="33"/>
      <c r="S197" s="93">
        <f t="shared" ref="S197:S260" si="20">IF(J197=$N$5,1,0)</f>
        <v>0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1</v>
      </c>
    </row>
    <row r="198" spans="2:22" x14ac:dyDescent="0.25">
      <c r="B198" s="80">
        <v>195</v>
      </c>
      <c r="C198" s="84">
        <v>10630</v>
      </c>
      <c r="D198" s="85" t="s">
        <v>485</v>
      </c>
      <c r="E198" s="84" t="s">
        <v>740</v>
      </c>
      <c r="F198" s="95" t="s">
        <v>427</v>
      </c>
      <c r="G198" s="82" t="str">
        <f t="shared" si="18"/>
        <v>Selesai</v>
      </c>
      <c r="H198" s="81">
        <v>1</v>
      </c>
      <c r="I198" s="81" t="str">
        <f t="shared" si="19"/>
        <v>92</v>
      </c>
      <c r="J198" s="37" t="str">
        <f>IF(C198="","",IFERROR(INDEX(HASIL!$H:$H,MATCH(TEXT(C198,"0"),HASIL!D:D,0)),"Belum Login"))</f>
        <v>Selesai</v>
      </c>
      <c r="K198" s="38" t="str">
        <f>IF(C198="","",IFERROR(INDEX(HASIL!$G:$G,MATCH(TEXT(C198,"0"),HASIL!D:D,0)),"-"))</f>
        <v>92</v>
      </c>
      <c r="M198" s="33"/>
      <c r="N198" s="33"/>
      <c r="O198" s="33"/>
      <c r="P198" s="33"/>
      <c r="Q198" s="33"/>
      <c r="S198" s="93">
        <f t="shared" si="20"/>
        <v>0</v>
      </c>
      <c r="T198" s="93">
        <f t="shared" si="21"/>
        <v>0</v>
      </c>
      <c r="U198" s="93">
        <f t="shared" si="22"/>
        <v>0</v>
      </c>
      <c r="V198" s="93">
        <f t="shared" si="23"/>
        <v>1</v>
      </c>
    </row>
    <row r="199" spans="2:22" x14ac:dyDescent="0.25">
      <c r="B199" s="80">
        <v>196</v>
      </c>
      <c r="C199" s="84">
        <v>10631</v>
      </c>
      <c r="D199" s="85" t="s">
        <v>741</v>
      </c>
      <c r="E199" s="84" t="s">
        <v>742</v>
      </c>
      <c r="F199" s="95" t="s">
        <v>427</v>
      </c>
      <c r="G199" s="82" t="str">
        <f t="shared" si="18"/>
        <v>Selesai</v>
      </c>
      <c r="H199" s="81">
        <v>1</v>
      </c>
      <c r="I199" s="81" t="str">
        <f t="shared" si="19"/>
        <v>68</v>
      </c>
      <c r="J199" s="37" t="str">
        <f>IF(C199="","",IFERROR(INDEX(HASIL!$H:$H,MATCH(TEXT(C199,"0"),HASIL!D:D,0)),"Belum Login"))</f>
        <v>Selesai</v>
      </c>
      <c r="K199" s="38" t="str">
        <f>IF(C199="","",IFERROR(INDEX(HASIL!$G:$G,MATCH(TEXT(C199,"0"),HASIL!D:D,0)),"-"))</f>
        <v>68</v>
      </c>
      <c r="M199" s="33"/>
      <c r="N199" s="33"/>
      <c r="O199" s="33"/>
      <c r="P199" s="33"/>
      <c r="Q199" s="33"/>
      <c r="S199" s="93">
        <f t="shared" si="20"/>
        <v>0</v>
      </c>
      <c r="T199" s="93">
        <f t="shared" si="21"/>
        <v>0</v>
      </c>
      <c r="U199" s="93">
        <f t="shared" si="22"/>
        <v>0</v>
      </c>
      <c r="V199" s="93">
        <f t="shared" si="23"/>
        <v>1</v>
      </c>
    </row>
    <row r="200" spans="2:22" x14ac:dyDescent="0.25">
      <c r="B200" s="83">
        <v>197</v>
      </c>
      <c r="C200" s="84">
        <v>10701</v>
      </c>
      <c r="D200" s="85" t="s">
        <v>487</v>
      </c>
      <c r="E200" s="84" t="s">
        <v>743</v>
      </c>
      <c r="F200" s="95" t="s">
        <v>488</v>
      </c>
      <c r="G200" s="82" t="str">
        <f t="shared" si="18"/>
        <v>Selesai</v>
      </c>
      <c r="H200" s="81">
        <v>1</v>
      </c>
      <c r="I200" s="81" t="str">
        <f t="shared" si="19"/>
        <v>56</v>
      </c>
      <c r="J200" s="37" t="str">
        <f>IF(C200="","",IFERROR(INDEX(HASIL!$H:$H,MATCH(TEXT(C200,"0"),HASIL!D:D,0)),"Belum Login"))</f>
        <v>Selesai</v>
      </c>
      <c r="K200" s="38" t="str">
        <f>IF(C200="","",IFERROR(INDEX(HASIL!$G:$G,MATCH(TEXT(C200,"0"),HASIL!D:D,0)),"-"))</f>
        <v>56</v>
      </c>
      <c r="M200" s="33"/>
      <c r="N200" s="33"/>
      <c r="O200" s="33"/>
      <c r="P200" s="33"/>
      <c r="Q200" s="33"/>
      <c r="S200" s="93">
        <f t="shared" si="20"/>
        <v>0</v>
      </c>
      <c r="T200" s="93">
        <f t="shared" si="21"/>
        <v>0</v>
      </c>
      <c r="U200" s="93">
        <f t="shared" si="22"/>
        <v>0</v>
      </c>
      <c r="V200" s="93">
        <f t="shared" si="23"/>
        <v>1</v>
      </c>
    </row>
    <row r="201" spans="2:22" x14ac:dyDescent="0.25">
      <c r="B201" s="80">
        <v>198</v>
      </c>
      <c r="C201" s="84">
        <v>10702</v>
      </c>
      <c r="D201" s="85" t="s">
        <v>491</v>
      </c>
      <c r="E201" s="84" t="s">
        <v>744</v>
      </c>
      <c r="F201" s="95" t="s">
        <v>488</v>
      </c>
      <c r="G201" s="82" t="str">
        <f t="shared" si="18"/>
        <v>Selesai</v>
      </c>
      <c r="H201" s="81">
        <v>1</v>
      </c>
      <c r="I201" s="81" t="str">
        <f t="shared" si="19"/>
        <v>68</v>
      </c>
      <c r="J201" s="37" t="str">
        <f>IF(C201="","",IFERROR(INDEX(HASIL!$H:$H,MATCH(TEXT(C201,"0"),HASIL!D:D,0)),"Belum Login"))</f>
        <v>Selesai</v>
      </c>
      <c r="K201" s="38" t="str">
        <f>IF(C201="","",IFERROR(INDEX(HASIL!$G:$G,MATCH(TEXT(C201,"0"),HASIL!D:D,0)),"-"))</f>
        <v>68</v>
      </c>
      <c r="M201" s="33"/>
      <c r="N201" s="33"/>
      <c r="O201" s="33"/>
      <c r="P201" s="33"/>
      <c r="Q201" s="33"/>
      <c r="S201" s="93">
        <f t="shared" si="20"/>
        <v>0</v>
      </c>
      <c r="T201" s="93">
        <f t="shared" si="21"/>
        <v>0</v>
      </c>
      <c r="U201" s="93">
        <f t="shared" si="22"/>
        <v>0</v>
      </c>
      <c r="V201" s="93">
        <f t="shared" si="23"/>
        <v>1</v>
      </c>
    </row>
    <row r="202" spans="2:22" x14ac:dyDescent="0.25">
      <c r="B202" s="80">
        <v>199</v>
      </c>
      <c r="C202" s="84">
        <v>10703</v>
      </c>
      <c r="D202" s="85" t="s">
        <v>493</v>
      </c>
      <c r="E202" s="84" t="s">
        <v>745</v>
      </c>
      <c r="F202" s="95" t="s">
        <v>488</v>
      </c>
      <c r="G202" s="82" t="str">
        <f t="shared" si="18"/>
        <v>Selesai</v>
      </c>
      <c r="H202" s="81">
        <v>1</v>
      </c>
      <c r="I202" s="81" t="str">
        <f t="shared" si="19"/>
        <v>60</v>
      </c>
      <c r="J202" s="37" t="str">
        <f>IF(C202="","",IFERROR(INDEX(HASIL!$H:$H,MATCH(TEXT(C202,"0"),HASIL!D:D,0)),"Belum Login"))</f>
        <v>Selesai</v>
      </c>
      <c r="K202" s="38" t="str">
        <f>IF(C202="","",IFERROR(INDEX(HASIL!$G:$G,MATCH(TEXT(C202,"0"),HASIL!D:D,0)),"-"))</f>
        <v>60</v>
      </c>
      <c r="M202" s="33"/>
      <c r="N202" s="33"/>
      <c r="O202" s="33"/>
      <c r="P202" s="33"/>
      <c r="Q202" s="33"/>
      <c r="S202" s="93">
        <f t="shared" si="20"/>
        <v>0</v>
      </c>
      <c r="T202" s="93">
        <f t="shared" si="21"/>
        <v>0</v>
      </c>
      <c r="U202" s="93">
        <f t="shared" si="22"/>
        <v>0</v>
      </c>
      <c r="V202" s="93">
        <f t="shared" si="23"/>
        <v>1</v>
      </c>
    </row>
    <row r="203" spans="2:22" x14ac:dyDescent="0.25">
      <c r="B203" s="83">
        <v>200</v>
      </c>
      <c r="C203" s="84">
        <v>10704</v>
      </c>
      <c r="D203" s="85" t="s">
        <v>495</v>
      </c>
      <c r="E203" s="84" t="s">
        <v>746</v>
      </c>
      <c r="F203" s="95" t="s">
        <v>488</v>
      </c>
      <c r="G203" s="82" t="str">
        <f t="shared" si="18"/>
        <v>Selesai</v>
      </c>
      <c r="H203" s="81">
        <v>1</v>
      </c>
      <c r="I203" s="81" t="str">
        <f t="shared" si="19"/>
        <v>76</v>
      </c>
      <c r="J203" s="37" t="str">
        <f>IF(C203="","",IFERROR(INDEX(HASIL!$H:$H,MATCH(TEXT(C203,"0"),HASIL!D:D,0)),"Belum Login"))</f>
        <v>Selesai</v>
      </c>
      <c r="K203" s="38" t="str">
        <f>IF(C203="","",IFERROR(INDEX(HASIL!$G:$G,MATCH(TEXT(C203,"0"),HASIL!D:D,0)),"-"))</f>
        <v>76</v>
      </c>
      <c r="M203" s="33"/>
      <c r="N203" s="33"/>
      <c r="O203" s="33"/>
      <c r="P203" s="33"/>
      <c r="Q203" s="33"/>
      <c r="S203" s="93">
        <f t="shared" si="20"/>
        <v>0</v>
      </c>
      <c r="T203" s="93">
        <f t="shared" si="21"/>
        <v>0</v>
      </c>
      <c r="U203" s="93">
        <f t="shared" si="22"/>
        <v>0</v>
      </c>
      <c r="V203" s="93">
        <f t="shared" si="23"/>
        <v>1</v>
      </c>
    </row>
    <row r="204" spans="2:22" x14ac:dyDescent="0.25">
      <c r="B204" s="80">
        <v>201</v>
      </c>
      <c r="C204" s="84">
        <v>10705</v>
      </c>
      <c r="D204" s="85" t="s">
        <v>496</v>
      </c>
      <c r="E204" s="84" t="s">
        <v>747</v>
      </c>
      <c r="F204" s="95" t="s">
        <v>488</v>
      </c>
      <c r="G204" s="82" t="str">
        <f t="shared" si="18"/>
        <v>Selesai</v>
      </c>
      <c r="H204" s="81">
        <v>1</v>
      </c>
      <c r="I204" s="81" t="str">
        <f t="shared" si="19"/>
        <v>64</v>
      </c>
      <c r="J204" s="37" t="str">
        <f>IF(C204="","",IFERROR(INDEX(HASIL!$H:$H,MATCH(TEXT(C204,"0"),HASIL!D:D,0)),"Belum Login"))</f>
        <v>Selesai</v>
      </c>
      <c r="K204" s="38" t="str">
        <f>IF(C204="","",IFERROR(INDEX(HASIL!$G:$G,MATCH(TEXT(C204,"0"),HASIL!D:D,0)),"-"))</f>
        <v>64</v>
      </c>
      <c r="M204" s="33"/>
      <c r="N204" s="33"/>
      <c r="O204" s="33"/>
      <c r="P204" s="33"/>
      <c r="Q204" s="33"/>
      <c r="S204" s="93">
        <f t="shared" si="20"/>
        <v>0</v>
      </c>
      <c r="T204" s="93">
        <f t="shared" si="21"/>
        <v>0</v>
      </c>
      <c r="U204" s="93">
        <f t="shared" si="22"/>
        <v>0</v>
      </c>
      <c r="V204" s="93">
        <f t="shared" si="23"/>
        <v>1</v>
      </c>
    </row>
    <row r="205" spans="2:22" x14ac:dyDescent="0.25">
      <c r="B205" s="80">
        <v>202</v>
      </c>
      <c r="C205" s="84">
        <v>10706</v>
      </c>
      <c r="D205" s="85" t="s">
        <v>498</v>
      </c>
      <c r="E205" s="84" t="s">
        <v>748</v>
      </c>
      <c r="F205" s="95" t="s">
        <v>488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>
        <v>10707</v>
      </c>
      <c r="D206" s="85" t="s">
        <v>500</v>
      </c>
      <c r="E206" s="84" t="s">
        <v>749</v>
      </c>
      <c r="F206" s="95" t="s">
        <v>488</v>
      </c>
      <c r="G206" s="82" t="str">
        <f t="shared" si="18"/>
        <v>Selesai</v>
      </c>
      <c r="H206" s="81">
        <v>1</v>
      </c>
      <c r="I206" s="81" t="str">
        <f t="shared" si="19"/>
        <v>72</v>
      </c>
      <c r="J206" s="37" t="str">
        <f>IF(C206="","",IFERROR(INDEX(HASIL!$H:$H,MATCH(TEXT(C206,"0"),HASIL!D:D,0)),"Belum Login"))</f>
        <v>Selesai</v>
      </c>
      <c r="K206" s="38" t="str">
        <f>IF(C206="","",IFERROR(INDEX(HASIL!$G:$G,MATCH(TEXT(C206,"0"),HASIL!D:D,0)),"-"))</f>
        <v>72</v>
      </c>
      <c r="M206" s="33"/>
      <c r="N206" s="33"/>
      <c r="O206" s="33"/>
      <c r="P206" s="33"/>
      <c r="Q206" s="33"/>
      <c r="S206" s="93">
        <f t="shared" si="20"/>
        <v>0</v>
      </c>
      <c r="T206" s="93">
        <f t="shared" si="21"/>
        <v>0</v>
      </c>
      <c r="U206" s="93">
        <f t="shared" si="22"/>
        <v>0</v>
      </c>
      <c r="V206" s="93">
        <f t="shared" si="23"/>
        <v>1</v>
      </c>
    </row>
    <row r="207" spans="2:22" x14ac:dyDescent="0.25">
      <c r="B207" s="80">
        <v>204</v>
      </c>
      <c r="C207" s="84">
        <v>10708</v>
      </c>
      <c r="D207" s="85" t="s">
        <v>502</v>
      </c>
      <c r="E207" s="84" t="s">
        <v>750</v>
      </c>
      <c r="F207" s="95" t="s">
        <v>488</v>
      </c>
      <c r="G207" s="82" t="str">
        <f t="shared" si="18"/>
        <v>Selesai</v>
      </c>
      <c r="H207" s="81">
        <v>1</v>
      </c>
      <c r="I207" s="81" t="str">
        <f t="shared" si="19"/>
        <v>68</v>
      </c>
      <c r="J207" s="37" t="str">
        <f>IF(C207="","",IFERROR(INDEX(HASIL!$H:$H,MATCH(TEXT(C207,"0"),HASIL!D:D,0)),"Belum Login"))</f>
        <v>Selesai</v>
      </c>
      <c r="K207" s="38" t="str">
        <f>IF(C207="","",IFERROR(INDEX(HASIL!$G:$G,MATCH(TEXT(C207,"0"),HASIL!D:D,0)),"-"))</f>
        <v>68</v>
      </c>
      <c r="M207" s="33"/>
      <c r="N207" s="33"/>
      <c r="O207" s="33"/>
      <c r="P207" s="33"/>
      <c r="Q207" s="33"/>
      <c r="S207" s="93">
        <f t="shared" si="20"/>
        <v>0</v>
      </c>
      <c r="T207" s="93">
        <f t="shared" si="21"/>
        <v>0</v>
      </c>
      <c r="U207" s="93">
        <f t="shared" si="22"/>
        <v>0</v>
      </c>
      <c r="V207" s="93">
        <f t="shared" si="23"/>
        <v>1</v>
      </c>
    </row>
    <row r="208" spans="2:22" x14ac:dyDescent="0.25">
      <c r="B208" s="80">
        <v>205</v>
      </c>
      <c r="C208" s="84">
        <v>10709</v>
      </c>
      <c r="D208" s="85" t="s">
        <v>504</v>
      </c>
      <c r="E208" s="84" t="s">
        <v>751</v>
      </c>
      <c r="F208" s="95" t="s">
        <v>488</v>
      </c>
      <c r="G208" s="82" t="str">
        <f t="shared" si="18"/>
        <v>Selesai</v>
      </c>
      <c r="H208" s="81">
        <v>1</v>
      </c>
      <c r="I208" s="81" t="str">
        <f t="shared" si="19"/>
        <v>80</v>
      </c>
      <c r="J208" s="37" t="str">
        <f>IF(C208="","",IFERROR(INDEX(HASIL!$H:$H,MATCH(TEXT(C208,"0"),HASIL!D:D,0)),"Belum Login"))</f>
        <v>Selesai</v>
      </c>
      <c r="K208" s="38" t="str">
        <f>IF(C208="","",IFERROR(INDEX(HASIL!$G:$G,MATCH(TEXT(C208,"0"),HASIL!D:D,0)),"-"))</f>
        <v>80</v>
      </c>
      <c r="M208" s="33"/>
      <c r="N208" s="33"/>
      <c r="O208" s="33"/>
      <c r="P208" s="33"/>
      <c r="Q208" s="33"/>
      <c r="S208" s="93">
        <f t="shared" si="20"/>
        <v>0</v>
      </c>
      <c r="T208" s="93">
        <f t="shared" si="21"/>
        <v>0</v>
      </c>
      <c r="U208" s="93">
        <f t="shared" si="22"/>
        <v>0</v>
      </c>
      <c r="V208" s="93">
        <f t="shared" si="23"/>
        <v>1</v>
      </c>
    </row>
    <row r="209" spans="2:22" x14ac:dyDescent="0.25">
      <c r="B209" s="83">
        <v>206</v>
      </c>
      <c r="C209" s="84">
        <v>10710</v>
      </c>
      <c r="D209" s="85" t="s">
        <v>506</v>
      </c>
      <c r="E209" s="84" t="s">
        <v>752</v>
      </c>
      <c r="F209" s="95" t="s">
        <v>488</v>
      </c>
      <c r="G209" s="82" t="str">
        <f t="shared" si="18"/>
        <v>Selesai</v>
      </c>
      <c r="H209" s="81">
        <v>1</v>
      </c>
      <c r="I209" s="81" t="str">
        <f t="shared" si="19"/>
        <v>76</v>
      </c>
      <c r="J209" s="37" t="str">
        <f>IF(C209="","",IFERROR(INDEX(HASIL!$H:$H,MATCH(TEXT(C209,"0"),HASIL!D:D,0)),"Belum Login"))</f>
        <v>Selesai</v>
      </c>
      <c r="K209" s="38" t="str">
        <f>IF(C209="","",IFERROR(INDEX(HASIL!$G:$G,MATCH(TEXT(C209,"0"),HASIL!D:D,0)),"-"))</f>
        <v>76</v>
      </c>
      <c r="M209" s="33"/>
      <c r="N209" s="33"/>
      <c r="O209" s="33"/>
      <c r="P209" s="33"/>
      <c r="Q209" s="33"/>
      <c r="S209" s="93">
        <f t="shared" si="20"/>
        <v>0</v>
      </c>
      <c r="T209" s="93">
        <f t="shared" si="21"/>
        <v>0</v>
      </c>
      <c r="U209" s="93">
        <f t="shared" si="22"/>
        <v>0</v>
      </c>
      <c r="V209" s="93">
        <f t="shared" si="23"/>
        <v>1</v>
      </c>
    </row>
    <row r="210" spans="2:22" x14ac:dyDescent="0.25">
      <c r="B210" s="80">
        <v>207</v>
      </c>
      <c r="C210" s="84">
        <v>10711</v>
      </c>
      <c r="D210" s="85" t="s">
        <v>508</v>
      </c>
      <c r="E210" s="84" t="s">
        <v>753</v>
      </c>
      <c r="F210" s="95" t="s">
        <v>488</v>
      </c>
      <c r="G210" s="82" t="str">
        <f t="shared" si="18"/>
        <v>Selesai</v>
      </c>
      <c r="H210" s="81">
        <v>1</v>
      </c>
      <c r="I210" s="81" t="str">
        <f t="shared" si="19"/>
        <v>80</v>
      </c>
      <c r="J210" s="37" t="str">
        <f>IF(C210="","",IFERROR(INDEX(HASIL!$H:$H,MATCH(TEXT(C210,"0"),HASIL!D:D,0)),"Belum Login"))</f>
        <v>Selesai</v>
      </c>
      <c r="K210" s="38" t="str">
        <f>IF(C210="","",IFERROR(INDEX(HASIL!$G:$G,MATCH(TEXT(C210,"0"),HASIL!D:D,0)),"-"))</f>
        <v>80</v>
      </c>
      <c r="M210" s="33"/>
      <c r="N210" s="33"/>
      <c r="O210" s="33"/>
      <c r="P210" s="33"/>
      <c r="Q210" s="33"/>
      <c r="S210" s="93">
        <f t="shared" si="20"/>
        <v>0</v>
      </c>
      <c r="T210" s="93">
        <f t="shared" si="21"/>
        <v>0</v>
      </c>
      <c r="U210" s="93">
        <f t="shared" si="22"/>
        <v>0</v>
      </c>
      <c r="V210" s="93">
        <f t="shared" si="23"/>
        <v>1</v>
      </c>
    </row>
    <row r="211" spans="2:22" x14ac:dyDescent="0.25">
      <c r="B211" s="80">
        <v>208</v>
      </c>
      <c r="C211" s="84">
        <v>10712</v>
      </c>
      <c r="D211" s="85" t="s">
        <v>510</v>
      </c>
      <c r="E211" s="84" t="s">
        <v>754</v>
      </c>
      <c r="F211" s="95" t="s">
        <v>488</v>
      </c>
      <c r="G211" s="82" t="str">
        <f t="shared" si="18"/>
        <v>Selesai</v>
      </c>
      <c r="H211" s="81">
        <v>1</v>
      </c>
      <c r="I211" s="81" t="str">
        <f t="shared" si="19"/>
        <v>64</v>
      </c>
      <c r="J211" s="37" t="str">
        <f>IF(C211="","",IFERROR(INDEX(HASIL!$H:$H,MATCH(TEXT(C211,"0"),HASIL!D:D,0)),"Belum Login"))</f>
        <v>Selesai</v>
      </c>
      <c r="K211" s="38" t="str">
        <f>IF(C211="","",IFERROR(INDEX(HASIL!$G:$G,MATCH(TEXT(C211,"0"),HASIL!D:D,0)),"-"))</f>
        <v>64</v>
      </c>
      <c r="M211" s="33"/>
      <c r="N211" s="33"/>
      <c r="O211" s="33"/>
      <c r="P211" s="33"/>
      <c r="Q211" s="33"/>
      <c r="S211" s="93">
        <f t="shared" si="20"/>
        <v>0</v>
      </c>
      <c r="T211" s="93">
        <f t="shared" si="21"/>
        <v>0</v>
      </c>
      <c r="U211" s="93">
        <f t="shared" si="22"/>
        <v>0</v>
      </c>
      <c r="V211" s="93">
        <f t="shared" si="23"/>
        <v>1</v>
      </c>
    </row>
    <row r="212" spans="2:22" x14ac:dyDescent="0.25">
      <c r="B212" s="83">
        <v>209</v>
      </c>
      <c r="C212" s="84">
        <v>10713</v>
      </c>
      <c r="D212" s="85" t="s">
        <v>512</v>
      </c>
      <c r="E212" s="84" t="s">
        <v>755</v>
      </c>
      <c r="F212" s="95" t="s">
        <v>488</v>
      </c>
      <c r="G212" s="82" t="str">
        <f t="shared" si="18"/>
        <v>Selesai</v>
      </c>
      <c r="H212" s="81">
        <v>1</v>
      </c>
      <c r="I212" s="81" t="str">
        <f t="shared" si="19"/>
        <v>80</v>
      </c>
      <c r="J212" s="37" t="str">
        <f>IF(C212="","",IFERROR(INDEX(HASIL!$H:$H,MATCH(TEXT(C212,"0"),HASIL!D:D,0)),"Belum Login"))</f>
        <v>Selesai</v>
      </c>
      <c r="K212" s="38" t="str">
        <f>IF(C212="","",IFERROR(INDEX(HASIL!$G:$G,MATCH(TEXT(C212,"0"),HASIL!D:D,0)),"-"))</f>
        <v>80</v>
      </c>
      <c r="M212" s="33"/>
      <c r="N212" s="33"/>
      <c r="O212" s="33"/>
      <c r="P212" s="33"/>
      <c r="Q212" s="33"/>
      <c r="S212" s="93">
        <f t="shared" si="20"/>
        <v>0</v>
      </c>
      <c r="T212" s="93">
        <f t="shared" si="21"/>
        <v>0</v>
      </c>
      <c r="U212" s="93">
        <f t="shared" si="22"/>
        <v>0</v>
      </c>
      <c r="V212" s="93">
        <f t="shared" si="23"/>
        <v>1</v>
      </c>
    </row>
    <row r="213" spans="2:22" x14ac:dyDescent="0.25">
      <c r="B213" s="80">
        <v>210</v>
      </c>
      <c r="C213" s="84">
        <v>10714</v>
      </c>
      <c r="D213" s="85" t="s">
        <v>514</v>
      </c>
      <c r="E213" s="84" t="s">
        <v>756</v>
      </c>
      <c r="F213" s="95" t="s">
        <v>488</v>
      </c>
      <c r="G213" s="82" t="str">
        <f t="shared" si="18"/>
        <v>Selesai</v>
      </c>
      <c r="H213" s="81">
        <v>1</v>
      </c>
      <c r="I213" s="81" t="str">
        <f t="shared" si="19"/>
        <v>60</v>
      </c>
      <c r="J213" s="37" t="str">
        <f>IF(C213="","",IFERROR(INDEX(HASIL!$H:$H,MATCH(TEXT(C213,"0"),HASIL!D:D,0)),"Belum Login"))</f>
        <v>Selesai</v>
      </c>
      <c r="K213" s="38" t="str">
        <f>IF(C213="","",IFERROR(INDEX(HASIL!$G:$G,MATCH(TEXT(C213,"0"),HASIL!D:D,0)),"-"))</f>
        <v>60</v>
      </c>
      <c r="M213" s="33"/>
      <c r="N213" s="33"/>
      <c r="O213" s="33"/>
      <c r="P213" s="33"/>
      <c r="Q213" s="33"/>
      <c r="S213" s="93">
        <f t="shared" si="20"/>
        <v>0</v>
      </c>
      <c r="T213" s="93">
        <f t="shared" si="21"/>
        <v>0</v>
      </c>
      <c r="U213" s="93">
        <f t="shared" si="22"/>
        <v>0</v>
      </c>
      <c r="V213" s="93">
        <f t="shared" si="23"/>
        <v>1</v>
      </c>
    </row>
    <row r="214" spans="2:22" x14ac:dyDescent="0.25">
      <c r="B214" s="80">
        <v>211</v>
      </c>
      <c r="C214" s="84">
        <v>10715</v>
      </c>
      <c r="D214" s="85" t="s">
        <v>516</v>
      </c>
      <c r="E214" s="84" t="s">
        <v>757</v>
      </c>
      <c r="F214" s="95" t="s">
        <v>488</v>
      </c>
      <c r="G214" s="82" t="str">
        <f t="shared" si="18"/>
        <v>Selesai</v>
      </c>
      <c r="H214" s="81">
        <v>1</v>
      </c>
      <c r="I214" s="81" t="str">
        <f t="shared" si="19"/>
        <v>72</v>
      </c>
      <c r="J214" s="37" t="str">
        <f>IF(C214="","",IFERROR(INDEX(HASIL!$H:$H,MATCH(TEXT(C214,"0"),HASIL!D:D,0)),"Belum Login"))</f>
        <v>Selesai</v>
      </c>
      <c r="K214" s="38" t="str">
        <f>IF(C214="","",IFERROR(INDEX(HASIL!$G:$G,MATCH(TEXT(C214,"0"),HASIL!D:D,0)),"-"))</f>
        <v>72</v>
      </c>
      <c r="M214" s="33"/>
      <c r="N214" s="33"/>
      <c r="O214" s="33"/>
      <c r="P214" s="33"/>
      <c r="Q214" s="33"/>
      <c r="S214" s="93">
        <f t="shared" si="20"/>
        <v>0</v>
      </c>
      <c r="T214" s="93">
        <f t="shared" si="21"/>
        <v>0</v>
      </c>
      <c r="U214" s="93">
        <f t="shared" si="22"/>
        <v>0</v>
      </c>
      <c r="V214" s="93">
        <f t="shared" si="23"/>
        <v>1</v>
      </c>
    </row>
    <row r="215" spans="2:22" x14ac:dyDescent="0.25">
      <c r="B215" s="83">
        <v>212</v>
      </c>
      <c r="C215" s="84">
        <v>10716</v>
      </c>
      <c r="D215" s="85" t="s">
        <v>518</v>
      </c>
      <c r="E215" s="84" t="s">
        <v>758</v>
      </c>
      <c r="F215" s="95" t="s">
        <v>488</v>
      </c>
      <c r="G215" s="82" t="str">
        <f t="shared" si="18"/>
        <v>Selesai</v>
      </c>
      <c r="H215" s="81">
        <v>1</v>
      </c>
      <c r="I215" s="81" t="str">
        <f t="shared" si="19"/>
        <v>56</v>
      </c>
      <c r="J215" s="37" t="str">
        <f>IF(C215="","",IFERROR(INDEX(HASIL!$H:$H,MATCH(TEXT(C215,"0"),HASIL!D:D,0)),"Belum Login"))</f>
        <v>Selesai</v>
      </c>
      <c r="K215" s="38" t="str">
        <f>IF(C215="","",IFERROR(INDEX(HASIL!$G:$G,MATCH(TEXT(C215,"0"),HASIL!D:D,0)),"-"))</f>
        <v>56</v>
      </c>
      <c r="M215" s="33"/>
      <c r="N215" s="33"/>
      <c r="O215" s="33"/>
      <c r="P215" s="33"/>
      <c r="Q215" s="33"/>
      <c r="S215" s="93">
        <f t="shared" si="20"/>
        <v>0</v>
      </c>
      <c r="T215" s="93">
        <f t="shared" si="21"/>
        <v>0</v>
      </c>
      <c r="U215" s="93">
        <f t="shared" si="22"/>
        <v>0</v>
      </c>
      <c r="V215" s="93">
        <f t="shared" si="23"/>
        <v>1</v>
      </c>
    </row>
    <row r="216" spans="2:22" x14ac:dyDescent="0.25">
      <c r="B216" s="80">
        <v>213</v>
      </c>
      <c r="C216" s="84">
        <v>10717</v>
      </c>
      <c r="D216" s="85" t="s">
        <v>520</v>
      </c>
      <c r="E216" s="84" t="s">
        <v>759</v>
      </c>
      <c r="F216" s="95" t="s">
        <v>488</v>
      </c>
      <c r="G216" s="82" t="str">
        <f t="shared" si="18"/>
        <v>Selesai</v>
      </c>
      <c r="H216" s="81">
        <v>1</v>
      </c>
      <c r="I216" s="81" t="str">
        <f t="shared" si="19"/>
        <v>72</v>
      </c>
      <c r="J216" s="37" t="str">
        <f>IF(C216="","",IFERROR(INDEX(HASIL!$H:$H,MATCH(TEXT(C216,"0"),HASIL!D:D,0)),"Belum Login"))</f>
        <v>Selesai</v>
      </c>
      <c r="K216" s="38" t="str">
        <f>IF(C216="","",IFERROR(INDEX(HASIL!$G:$G,MATCH(TEXT(C216,"0"),HASIL!D:D,0)),"-"))</f>
        <v>72</v>
      </c>
      <c r="M216" s="33"/>
      <c r="N216" s="33"/>
      <c r="O216" s="33"/>
      <c r="P216" s="33"/>
      <c r="Q216" s="33"/>
      <c r="S216" s="93">
        <f t="shared" si="20"/>
        <v>0</v>
      </c>
      <c r="T216" s="93">
        <f t="shared" si="21"/>
        <v>0</v>
      </c>
      <c r="U216" s="93">
        <f t="shared" si="22"/>
        <v>0</v>
      </c>
      <c r="V216" s="93">
        <f t="shared" si="23"/>
        <v>1</v>
      </c>
    </row>
    <row r="217" spans="2:22" x14ac:dyDescent="0.25">
      <c r="B217" s="80">
        <v>214</v>
      </c>
      <c r="C217" s="84">
        <v>10718</v>
      </c>
      <c r="D217" s="85" t="s">
        <v>522</v>
      </c>
      <c r="E217" s="84" t="s">
        <v>760</v>
      </c>
      <c r="F217" s="95" t="s">
        <v>488</v>
      </c>
      <c r="G217" s="82" t="str">
        <f t="shared" si="18"/>
        <v>Selesai</v>
      </c>
      <c r="H217" s="81">
        <v>1</v>
      </c>
      <c r="I217" s="81" t="str">
        <f t="shared" si="19"/>
        <v>68</v>
      </c>
      <c r="J217" s="37" t="str">
        <f>IF(C217="","",IFERROR(INDEX(HASIL!$H:$H,MATCH(TEXT(C217,"0"),HASIL!D:D,0)),"Belum Login"))</f>
        <v>Selesai</v>
      </c>
      <c r="K217" s="38" t="str">
        <f>IF(C217="","",IFERROR(INDEX(HASIL!$G:$G,MATCH(TEXT(C217,"0"),HASIL!D:D,0)),"-"))</f>
        <v>68</v>
      </c>
      <c r="M217" s="33"/>
      <c r="N217" s="33"/>
      <c r="O217" s="33"/>
      <c r="P217" s="33"/>
      <c r="Q217" s="33"/>
      <c r="S217" s="93">
        <f t="shared" si="20"/>
        <v>0</v>
      </c>
      <c r="T217" s="93">
        <f t="shared" si="21"/>
        <v>0</v>
      </c>
      <c r="U217" s="93">
        <f t="shared" si="22"/>
        <v>0</v>
      </c>
      <c r="V217" s="93">
        <f t="shared" si="23"/>
        <v>1</v>
      </c>
    </row>
    <row r="218" spans="2:22" x14ac:dyDescent="0.25">
      <c r="B218" s="83">
        <v>215</v>
      </c>
      <c r="C218" s="84">
        <v>10719</v>
      </c>
      <c r="D218" s="85" t="s">
        <v>524</v>
      </c>
      <c r="E218" s="84" t="s">
        <v>761</v>
      </c>
      <c r="F218" s="95" t="s">
        <v>488</v>
      </c>
      <c r="G218" s="82" t="str">
        <f t="shared" si="18"/>
        <v>Selesai</v>
      </c>
      <c r="H218" s="81">
        <v>1</v>
      </c>
      <c r="I218" s="81" t="str">
        <f t="shared" si="19"/>
        <v>64</v>
      </c>
      <c r="J218" s="37" t="str">
        <f>IF(C218="","",IFERROR(INDEX(HASIL!$H:$H,MATCH(TEXT(C218,"0"),HASIL!D:D,0)),"Belum Login"))</f>
        <v>Selesai</v>
      </c>
      <c r="K218" s="38" t="str">
        <f>IF(C218="","",IFERROR(INDEX(HASIL!$G:$G,MATCH(TEXT(C218,"0"),HASIL!D:D,0)),"-"))</f>
        <v>64</v>
      </c>
      <c r="M218" s="33"/>
      <c r="N218" s="33"/>
      <c r="O218" s="33"/>
      <c r="P218" s="33"/>
      <c r="Q218" s="33"/>
      <c r="S218" s="93">
        <f t="shared" si="20"/>
        <v>0</v>
      </c>
      <c r="T218" s="93">
        <f t="shared" si="21"/>
        <v>0</v>
      </c>
      <c r="U218" s="93">
        <f t="shared" si="22"/>
        <v>0</v>
      </c>
      <c r="V218" s="93">
        <f t="shared" si="23"/>
        <v>1</v>
      </c>
    </row>
    <row r="219" spans="2:22" x14ac:dyDescent="0.25">
      <c r="B219" s="80">
        <v>216</v>
      </c>
      <c r="C219" s="84">
        <v>10720</v>
      </c>
      <c r="D219" s="85" t="s">
        <v>526</v>
      </c>
      <c r="E219" s="84" t="s">
        <v>762</v>
      </c>
      <c r="F219" s="95" t="s">
        <v>488</v>
      </c>
      <c r="G219" s="82" t="str">
        <f t="shared" si="18"/>
        <v>Selesai</v>
      </c>
      <c r="H219" s="81">
        <v>1</v>
      </c>
      <c r="I219" s="81" t="str">
        <f t="shared" si="19"/>
        <v>64</v>
      </c>
      <c r="J219" s="37" t="str">
        <f>IF(C219="","",IFERROR(INDEX(HASIL!$H:$H,MATCH(TEXT(C219,"0"),HASIL!D:D,0)),"Belum Login"))</f>
        <v>Selesai</v>
      </c>
      <c r="K219" s="38" t="str">
        <f>IF(C219="","",IFERROR(INDEX(HASIL!$G:$G,MATCH(TEXT(C219,"0"),HASIL!D:D,0)),"-"))</f>
        <v>64</v>
      </c>
      <c r="M219" s="33"/>
      <c r="N219" s="33"/>
      <c r="O219" s="33"/>
      <c r="P219" s="33"/>
      <c r="Q219" s="33"/>
      <c r="S219" s="93">
        <f t="shared" si="20"/>
        <v>0</v>
      </c>
      <c r="T219" s="93">
        <f t="shared" si="21"/>
        <v>0</v>
      </c>
      <c r="U219" s="93">
        <f t="shared" si="22"/>
        <v>0</v>
      </c>
      <c r="V219" s="93">
        <f t="shared" si="23"/>
        <v>1</v>
      </c>
    </row>
    <row r="220" spans="2:22" x14ac:dyDescent="0.25">
      <c r="B220" s="80">
        <v>217</v>
      </c>
      <c r="C220" s="84">
        <v>10721</v>
      </c>
      <c r="D220" s="85" t="s">
        <v>528</v>
      </c>
      <c r="E220" s="84" t="s">
        <v>763</v>
      </c>
      <c r="F220" s="95" t="s">
        <v>488</v>
      </c>
      <c r="G220" s="82" t="str">
        <f t="shared" si="18"/>
        <v>Selesai</v>
      </c>
      <c r="H220" s="81">
        <v>1</v>
      </c>
      <c r="I220" s="81" t="str">
        <f t="shared" si="19"/>
        <v>68</v>
      </c>
      <c r="J220" s="37" t="str">
        <f>IF(C220="","",IFERROR(INDEX(HASIL!$H:$H,MATCH(TEXT(C220,"0"),HASIL!D:D,0)),"Belum Login"))</f>
        <v>Selesai</v>
      </c>
      <c r="K220" s="38" t="str">
        <f>IF(C220="","",IFERROR(INDEX(HASIL!$G:$G,MATCH(TEXT(C220,"0"),HASIL!D:D,0)),"-"))</f>
        <v>68</v>
      </c>
      <c r="M220" s="33"/>
      <c r="N220" s="33"/>
      <c r="O220" s="33"/>
      <c r="P220" s="33"/>
      <c r="Q220" s="33"/>
      <c r="S220" s="93">
        <f t="shared" si="20"/>
        <v>0</v>
      </c>
      <c r="T220" s="93">
        <f t="shared" si="21"/>
        <v>0</v>
      </c>
      <c r="U220" s="93">
        <f t="shared" si="22"/>
        <v>0</v>
      </c>
      <c r="V220" s="93">
        <f t="shared" si="23"/>
        <v>1</v>
      </c>
    </row>
    <row r="221" spans="2:22" x14ac:dyDescent="0.25">
      <c r="B221" s="83">
        <v>218</v>
      </c>
      <c r="C221" s="84">
        <v>10722</v>
      </c>
      <c r="D221" s="85" t="s">
        <v>530</v>
      </c>
      <c r="E221" s="84" t="s">
        <v>764</v>
      </c>
      <c r="F221" s="95" t="s">
        <v>488</v>
      </c>
      <c r="G221" s="82" t="str">
        <f t="shared" si="18"/>
        <v>Selesai</v>
      </c>
      <c r="H221" s="81">
        <v>1</v>
      </c>
      <c r="I221" s="81" t="str">
        <f t="shared" si="19"/>
        <v>40</v>
      </c>
      <c r="J221" s="37" t="str">
        <f>IF(C221="","",IFERROR(INDEX(HASIL!$H:$H,MATCH(TEXT(C221,"0"),HASIL!D:D,0)),"Belum Login"))</f>
        <v>Selesai</v>
      </c>
      <c r="K221" s="38" t="str">
        <f>IF(C221="","",IFERROR(INDEX(HASIL!$G:$G,MATCH(TEXT(C221,"0"),HASIL!D:D,0)),"-"))</f>
        <v>40</v>
      </c>
      <c r="M221" s="33"/>
      <c r="N221" s="33"/>
      <c r="O221" s="33"/>
      <c r="P221" s="33"/>
      <c r="Q221" s="33"/>
      <c r="S221" s="93">
        <f t="shared" si="20"/>
        <v>0</v>
      </c>
      <c r="T221" s="93">
        <f t="shared" si="21"/>
        <v>0</v>
      </c>
      <c r="U221" s="93">
        <f t="shared" si="22"/>
        <v>0</v>
      </c>
      <c r="V221" s="93">
        <f t="shared" si="23"/>
        <v>1</v>
      </c>
    </row>
    <row r="222" spans="2:22" x14ac:dyDescent="0.25">
      <c r="B222" s="80">
        <v>219</v>
      </c>
      <c r="C222" s="84">
        <v>10723</v>
      </c>
      <c r="D222" s="85" t="s">
        <v>532</v>
      </c>
      <c r="E222" s="84" t="s">
        <v>765</v>
      </c>
      <c r="F222" s="95" t="s">
        <v>488</v>
      </c>
      <c r="G222" s="82" t="str">
        <f t="shared" si="18"/>
        <v>Selesai</v>
      </c>
      <c r="H222" s="81">
        <v>1</v>
      </c>
      <c r="I222" s="81" t="str">
        <f t="shared" si="19"/>
        <v>16</v>
      </c>
      <c r="J222" s="37" t="str">
        <f>IF(C222="","",IFERROR(INDEX(HASIL!$H:$H,MATCH(TEXT(C222,"0"),HASIL!D:D,0)),"Belum Login"))</f>
        <v>Selesai</v>
      </c>
      <c r="K222" s="38" t="str">
        <f>IF(C222="","",IFERROR(INDEX(HASIL!$G:$G,MATCH(TEXT(C222,"0"),HASIL!D:D,0)),"-"))</f>
        <v>16</v>
      </c>
      <c r="M222" s="33"/>
      <c r="N222" s="33"/>
      <c r="O222" s="33"/>
      <c r="P222" s="33"/>
      <c r="Q222" s="33"/>
      <c r="S222" s="93">
        <f t="shared" si="20"/>
        <v>0</v>
      </c>
      <c r="T222" s="93">
        <f t="shared" si="21"/>
        <v>0</v>
      </c>
      <c r="U222" s="93">
        <f t="shared" si="22"/>
        <v>0</v>
      </c>
      <c r="V222" s="93">
        <f t="shared" si="23"/>
        <v>1</v>
      </c>
    </row>
    <row r="223" spans="2:22" x14ac:dyDescent="0.25">
      <c r="B223" s="80">
        <v>220</v>
      </c>
      <c r="C223" s="84">
        <v>10724</v>
      </c>
      <c r="D223" s="85" t="s">
        <v>534</v>
      </c>
      <c r="E223" s="84" t="s">
        <v>766</v>
      </c>
      <c r="F223" s="95" t="s">
        <v>488</v>
      </c>
      <c r="G223" s="82" t="str">
        <f t="shared" si="18"/>
        <v>Selesai</v>
      </c>
      <c r="H223" s="81">
        <v>1</v>
      </c>
      <c r="I223" s="81" t="str">
        <f t="shared" si="19"/>
        <v>80</v>
      </c>
      <c r="J223" s="37" t="str">
        <f>IF(C223="","",IFERROR(INDEX(HASIL!$H:$H,MATCH(TEXT(C223,"0"),HASIL!D:D,0)),"Belum Login"))</f>
        <v>Selesai</v>
      </c>
      <c r="K223" s="38" t="str">
        <f>IF(C223="","",IFERROR(INDEX(HASIL!$G:$G,MATCH(TEXT(C223,"0"),HASIL!D:D,0)),"-"))</f>
        <v>80</v>
      </c>
      <c r="M223" s="33"/>
      <c r="N223" s="33"/>
      <c r="O223" s="33"/>
      <c r="P223" s="33"/>
      <c r="Q223" s="33"/>
      <c r="S223" s="93">
        <f t="shared" si="20"/>
        <v>0</v>
      </c>
      <c r="T223" s="93">
        <f t="shared" si="21"/>
        <v>0</v>
      </c>
      <c r="U223" s="93">
        <f t="shared" si="22"/>
        <v>0</v>
      </c>
      <c r="V223" s="93">
        <f t="shared" si="23"/>
        <v>1</v>
      </c>
    </row>
    <row r="224" spans="2:22" x14ac:dyDescent="0.25">
      <c r="B224" s="83">
        <v>221</v>
      </c>
      <c r="C224" s="84">
        <v>10725</v>
      </c>
      <c r="D224" s="85" t="s">
        <v>536</v>
      </c>
      <c r="E224" s="84" t="s">
        <v>767</v>
      </c>
      <c r="F224" s="95" t="s">
        <v>488</v>
      </c>
      <c r="G224" s="82" t="str">
        <f t="shared" si="18"/>
        <v>Selesai</v>
      </c>
      <c r="H224" s="81">
        <v>1</v>
      </c>
      <c r="I224" s="81" t="str">
        <f t="shared" si="19"/>
        <v>80</v>
      </c>
      <c r="J224" s="37" t="str">
        <f>IF(C224="","",IFERROR(INDEX(HASIL!$H:$H,MATCH(TEXT(C224,"0"),HASIL!D:D,0)),"Belum Login"))</f>
        <v>Selesai</v>
      </c>
      <c r="K224" s="38" t="str">
        <f>IF(C224="","",IFERROR(INDEX(HASIL!$G:$G,MATCH(TEXT(C224,"0"),HASIL!D:D,0)),"-"))</f>
        <v>80</v>
      </c>
      <c r="M224" s="33"/>
      <c r="N224" s="33"/>
      <c r="O224" s="33"/>
      <c r="P224" s="33"/>
      <c r="Q224" s="33"/>
      <c r="S224" s="93">
        <f t="shared" si="20"/>
        <v>0</v>
      </c>
      <c r="T224" s="93">
        <f t="shared" si="21"/>
        <v>0</v>
      </c>
      <c r="U224" s="93">
        <f t="shared" si="22"/>
        <v>0</v>
      </c>
      <c r="V224" s="93">
        <f t="shared" si="23"/>
        <v>1</v>
      </c>
    </row>
    <row r="225" spans="2:22" x14ac:dyDescent="0.25">
      <c r="B225" s="80">
        <v>222</v>
      </c>
      <c r="C225" s="84">
        <v>10726</v>
      </c>
      <c r="D225" s="85" t="s">
        <v>538</v>
      </c>
      <c r="E225" s="84" t="s">
        <v>768</v>
      </c>
      <c r="F225" s="95" t="s">
        <v>488</v>
      </c>
      <c r="G225" s="82" t="str">
        <f t="shared" si="18"/>
        <v>Selesai</v>
      </c>
      <c r="H225" s="81">
        <v>1</v>
      </c>
      <c r="I225" s="81" t="str">
        <f t="shared" si="19"/>
        <v>72</v>
      </c>
      <c r="J225" s="37" t="str">
        <f>IF(C225="","",IFERROR(INDEX(HASIL!$H:$H,MATCH(TEXT(C225,"0"),HASIL!D:D,0)),"Belum Login"))</f>
        <v>Selesai</v>
      </c>
      <c r="K225" s="38" t="str">
        <f>IF(C225="","",IFERROR(INDEX(HASIL!$G:$G,MATCH(TEXT(C225,"0"),HASIL!D:D,0)),"-"))</f>
        <v>72</v>
      </c>
      <c r="M225" s="33"/>
      <c r="N225" s="33"/>
      <c r="O225" s="33"/>
      <c r="P225" s="33"/>
      <c r="Q225" s="33"/>
      <c r="S225" s="93">
        <f t="shared" si="20"/>
        <v>0</v>
      </c>
      <c r="T225" s="93">
        <f t="shared" si="21"/>
        <v>0</v>
      </c>
      <c r="U225" s="93">
        <f t="shared" si="22"/>
        <v>0</v>
      </c>
      <c r="V225" s="93">
        <f t="shared" si="23"/>
        <v>1</v>
      </c>
    </row>
    <row r="226" spans="2:22" x14ac:dyDescent="0.25">
      <c r="B226" s="80">
        <v>223</v>
      </c>
      <c r="C226" s="84">
        <v>10727</v>
      </c>
      <c r="D226" s="85" t="s">
        <v>540</v>
      </c>
      <c r="E226" s="84" t="s">
        <v>769</v>
      </c>
      <c r="F226" s="95" t="s">
        <v>488</v>
      </c>
      <c r="G226" s="82" t="str">
        <f t="shared" si="18"/>
        <v>Selesai</v>
      </c>
      <c r="H226" s="81">
        <v>1</v>
      </c>
      <c r="I226" s="81" t="str">
        <f t="shared" si="19"/>
        <v>32</v>
      </c>
      <c r="J226" s="37" t="str">
        <f>IF(C226="","",IFERROR(INDEX(HASIL!$H:$H,MATCH(TEXT(C226,"0"),HASIL!D:D,0)),"Belum Login"))</f>
        <v>Selesai</v>
      </c>
      <c r="K226" s="38" t="str">
        <f>IF(C226="","",IFERROR(INDEX(HASIL!$G:$G,MATCH(TEXT(C226,"0"),HASIL!D:D,0)),"-"))</f>
        <v>32</v>
      </c>
      <c r="M226" s="33"/>
      <c r="N226" s="33"/>
      <c r="O226" s="33"/>
      <c r="P226" s="33"/>
      <c r="Q226" s="33"/>
      <c r="S226" s="93">
        <f t="shared" si="20"/>
        <v>0</v>
      </c>
      <c r="T226" s="93">
        <f t="shared" si="21"/>
        <v>0</v>
      </c>
      <c r="U226" s="93">
        <f t="shared" si="22"/>
        <v>0</v>
      </c>
      <c r="V226" s="93">
        <f t="shared" si="23"/>
        <v>1</v>
      </c>
    </row>
    <row r="227" spans="2:22" x14ac:dyDescent="0.25">
      <c r="B227" s="83">
        <v>224</v>
      </c>
      <c r="C227" s="84">
        <v>10728</v>
      </c>
      <c r="D227" s="85" t="s">
        <v>542</v>
      </c>
      <c r="E227" s="84" t="s">
        <v>770</v>
      </c>
      <c r="F227" s="95" t="s">
        <v>488</v>
      </c>
      <c r="G227" s="82" t="str">
        <f t="shared" si="18"/>
        <v>Selesai</v>
      </c>
      <c r="H227" s="81">
        <v>1</v>
      </c>
      <c r="I227" s="81" t="str">
        <f t="shared" si="19"/>
        <v>24</v>
      </c>
      <c r="J227" s="37" t="str">
        <f>IF(C227="","",IFERROR(INDEX(HASIL!$H:$H,MATCH(TEXT(C227,"0"),HASIL!D:D,0)),"Belum Login"))</f>
        <v>Selesai</v>
      </c>
      <c r="K227" s="38" t="str">
        <f>IF(C227="","",IFERROR(INDEX(HASIL!$G:$G,MATCH(TEXT(C227,"0"),HASIL!D:D,0)),"-"))</f>
        <v>24</v>
      </c>
      <c r="M227" s="33"/>
      <c r="N227" s="33"/>
      <c r="O227" s="33"/>
      <c r="P227" s="33"/>
      <c r="Q227" s="33"/>
      <c r="S227" s="93">
        <f t="shared" si="20"/>
        <v>0</v>
      </c>
      <c r="T227" s="93">
        <f t="shared" si="21"/>
        <v>0</v>
      </c>
      <c r="U227" s="93">
        <f t="shared" si="22"/>
        <v>0</v>
      </c>
      <c r="V227" s="93">
        <f t="shared" si="23"/>
        <v>1</v>
      </c>
    </row>
    <row r="228" spans="2:22" x14ac:dyDescent="0.25">
      <c r="B228" s="80">
        <v>225</v>
      </c>
      <c r="C228" s="84">
        <v>10729</v>
      </c>
      <c r="D228" s="85" t="s">
        <v>543</v>
      </c>
      <c r="E228" s="84" t="s">
        <v>771</v>
      </c>
      <c r="F228" s="95" t="s">
        <v>488</v>
      </c>
      <c r="G228" s="82" t="str">
        <f t="shared" si="18"/>
        <v>Selesai</v>
      </c>
      <c r="H228" s="81">
        <v>1</v>
      </c>
      <c r="I228" s="81" t="str">
        <f t="shared" si="19"/>
        <v>12</v>
      </c>
      <c r="J228" s="37" t="str">
        <f>IF(C228="","",IFERROR(INDEX(HASIL!$H:$H,MATCH(TEXT(C228,"0"),HASIL!D:D,0)),"Belum Login"))</f>
        <v>Selesai</v>
      </c>
      <c r="K228" s="38" t="str">
        <f>IF(C228="","",IFERROR(INDEX(HASIL!$G:$G,MATCH(TEXT(C228,"0"),HASIL!D:D,0)),"-"))</f>
        <v>12</v>
      </c>
      <c r="M228" s="33"/>
      <c r="N228" s="33"/>
      <c r="O228" s="33"/>
      <c r="P228" s="33"/>
      <c r="Q228" s="33"/>
      <c r="S228" s="93">
        <f t="shared" si="20"/>
        <v>0</v>
      </c>
      <c r="T228" s="93">
        <f t="shared" si="21"/>
        <v>0</v>
      </c>
      <c r="U228" s="93">
        <f t="shared" si="22"/>
        <v>0</v>
      </c>
      <c r="V228" s="93">
        <f t="shared" si="23"/>
        <v>1</v>
      </c>
    </row>
    <row r="229" spans="2:22" x14ac:dyDescent="0.25">
      <c r="B229" s="80">
        <v>226</v>
      </c>
      <c r="C229" s="84" t="s">
        <v>772</v>
      </c>
      <c r="D229" s="85" t="s">
        <v>772</v>
      </c>
      <c r="E229" s="84">
        <v>1</v>
      </c>
      <c r="F229" s="95">
        <v>1</v>
      </c>
      <c r="G229" s="82" t="str">
        <f t="shared" si="18"/>
        <v>Mengerjakan</v>
      </c>
      <c r="H229" s="81">
        <v>2</v>
      </c>
      <c r="I229" s="81" t="str">
        <f t="shared" si="19"/>
        <v>0</v>
      </c>
      <c r="J229" s="37" t="str">
        <f>IF(C229="","",IFERROR(INDEX(HASIL!$H:$H,MATCH(TEXT(C229,"0"),HASIL!D:D,0)),"Belum Login"))</f>
        <v>Mengerjakan</v>
      </c>
      <c r="K229" s="38" t="str">
        <f>IF(C229="","",IFERROR(INDEX(HASIL!$G:$G,MATCH(TEXT(C229,"0"),HASIL!D:D,0)),"-"))</f>
        <v>0</v>
      </c>
      <c r="M229" s="33"/>
      <c r="N229" s="33"/>
      <c r="O229" s="33"/>
      <c r="P229" s="33"/>
      <c r="Q229" s="33"/>
      <c r="S229" s="93">
        <f t="shared" si="20"/>
        <v>0</v>
      </c>
      <c r="T229" s="93">
        <f t="shared" si="21"/>
        <v>0</v>
      </c>
      <c r="U229" s="93">
        <f t="shared" si="22"/>
        <v>1</v>
      </c>
      <c r="V229" s="93">
        <f t="shared" si="23"/>
        <v>0</v>
      </c>
    </row>
    <row r="230" spans="2:22" x14ac:dyDescent="0.25">
      <c r="B230" s="83"/>
      <c r="C230" s="84"/>
      <c r="D230" s="85"/>
      <c r="E230" s="84"/>
      <c r="F230" s="95"/>
      <c r="G230" s="82"/>
      <c r="H230" s="81"/>
      <c r="I230" s="81"/>
      <c r="J230" s="37" t="str">
        <f>IF(C230="","",IFERROR(INDEX(HASIL!$H:$H,MATCH(TEXT(C230,"0"),HASIL!D:D,0)),"Belum Login"))</f>
        <v/>
      </c>
      <c r="K230" s="38" t="str">
        <f>IF(C230="","",IFERROR(INDEX(HASIL!$G:$G,MATCH(TEXT(C230,"0"),HASIL!D:D,0)),"-"))</f>
        <v/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0</v>
      </c>
      <c r="V230" s="93">
        <f t="shared" si="23"/>
        <v>0</v>
      </c>
    </row>
    <row r="231" spans="2:22" x14ac:dyDescent="0.25">
      <c r="B231" s="83"/>
      <c r="C231" s="84"/>
      <c r="D231" s="85"/>
      <c r="E231" s="84"/>
      <c r="F231" s="95"/>
      <c r="G231" s="85"/>
      <c r="H231" s="84"/>
      <c r="I231" s="84"/>
      <c r="J231" s="37" t="str">
        <f>IF(C231="","",IFERROR(INDEX(HASIL!$H:$H,MATCH(TEXT(C231,"0"),HASIL!D:D,0)),"Belum Login"))</f>
        <v/>
      </c>
      <c r="K231" s="38" t="str">
        <f>IF(C231="","",IFERROR(INDEX(HASIL!$G:$G,MATCH(TEXT(C231,"0"),HASIL!D:D,0)),"-"))</f>
        <v/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0</v>
      </c>
      <c r="V231" s="93">
        <f t="shared" si="23"/>
        <v>0</v>
      </c>
    </row>
    <row r="232" spans="2:22" x14ac:dyDescent="0.25">
      <c r="B232" s="83"/>
      <c r="C232" s="84"/>
      <c r="D232" s="85"/>
      <c r="E232" s="84"/>
      <c r="F232" s="95"/>
      <c r="G232" s="85"/>
      <c r="H232" s="84"/>
      <c r="I232" s="84"/>
      <c r="J232" s="37" t="str">
        <f>IF(C232="","",IFERROR(INDEX(HASIL!$H:$H,MATCH(TEXT(C232,"0"),HASIL!D:D,0)),"Belum Login"))</f>
        <v/>
      </c>
      <c r="K232" s="38" t="str">
        <f>IF(C232="","",IFERROR(INDEX(HASIL!$G:$G,MATCH(TEXT(C232,"0"),HASIL!D:D,0)),"-"))</f>
        <v/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0</v>
      </c>
      <c r="V232" s="93">
        <f t="shared" si="23"/>
        <v>0</v>
      </c>
    </row>
    <row r="233" spans="2:22" x14ac:dyDescent="0.25">
      <c r="B233" s="83"/>
      <c r="C233" s="84"/>
      <c r="D233" s="85"/>
      <c r="E233" s="84"/>
      <c r="F233" s="95"/>
      <c r="G233" s="85"/>
      <c r="H233" s="84"/>
      <c r="I233" s="84"/>
      <c r="J233" s="37" t="str">
        <f>IF(C233="","",IFERROR(INDEX(HASIL!$H:$H,MATCH(TEXT(C233,"0"),HASIL!D:D,0)),"Belum Login"))</f>
        <v/>
      </c>
      <c r="K233" s="38" t="str">
        <f>IF(C233="","",IFERROR(INDEX(HASIL!$G:$G,MATCH(TEXT(C233,"0"),HASIL!D:D,0)),"-"))</f>
        <v/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0</v>
      </c>
      <c r="V233" s="93">
        <f t="shared" si="23"/>
        <v>0</v>
      </c>
    </row>
    <row r="234" spans="2:22" x14ac:dyDescent="0.25">
      <c r="B234" s="83"/>
      <c r="C234" s="84"/>
      <c r="D234" s="85"/>
      <c r="E234" s="84"/>
      <c r="F234" s="95"/>
      <c r="G234" s="85"/>
      <c r="H234" s="84"/>
      <c r="I234" s="84"/>
      <c r="J234" s="37" t="str">
        <f>IF(C234="","",IFERROR(INDEX(HASIL!$H:$H,MATCH(TEXT(C234,"0"),HASIL!D:D,0)),"Belum Login"))</f>
        <v/>
      </c>
      <c r="K234" s="38" t="str">
        <f>IF(C234="","",IFERROR(INDEX(HASIL!$G:$G,MATCH(TEXT(C234,"0"),HASIL!D:D,0)),"-"))</f>
        <v/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0</v>
      </c>
    </row>
    <row r="235" spans="2:22" x14ac:dyDescent="0.25">
      <c r="B235" s="83"/>
      <c r="C235" s="84"/>
      <c r="D235" s="85"/>
      <c r="E235" s="84"/>
      <c r="F235" s="95"/>
      <c r="G235" s="85"/>
      <c r="H235" s="84"/>
      <c r="I235" s="84"/>
      <c r="J235" s="37" t="str">
        <f>IF(C235="","",IFERROR(INDEX(HASIL!$H:$H,MATCH(TEXT(C235,"0"),HASIL!D:D,0)),"Belum Login"))</f>
        <v/>
      </c>
      <c r="K235" s="38" t="str">
        <f>IF(C235="","",IFERROR(INDEX(HASIL!$G:$G,MATCH(TEXT(C235,"0"),HASIL!D:D,0)),"-"))</f>
        <v/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0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4">IF(J261=$N$5,1,0)</f>
        <v>0</v>
      </c>
      <c r="T261" s="93">
        <f t="shared" ref="T261:T324" si="25">IF(J261=$N$7,1,0)</f>
        <v>0</v>
      </c>
      <c r="U261" s="93">
        <f t="shared" ref="U261:U324" si="26">IF(J261=$N$9,1,0)</f>
        <v>0</v>
      </c>
      <c r="V261" s="93">
        <f t="shared" ref="V261:V324" si="27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4"/>
        <v>0</v>
      </c>
      <c r="T262" s="93">
        <f t="shared" si="25"/>
        <v>0</v>
      </c>
      <c r="U262" s="93">
        <f t="shared" si="26"/>
        <v>0</v>
      </c>
      <c r="V262" s="93">
        <f t="shared" si="27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4"/>
        <v>0</v>
      </c>
      <c r="T263" s="93">
        <f t="shared" si="25"/>
        <v>0</v>
      </c>
      <c r="U263" s="93">
        <f t="shared" si="26"/>
        <v>0</v>
      </c>
      <c r="V263" s="93">
        <f t="shared" si="27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4"/>
        <v>0</v>
      </c>
      <c r="T264" s="93">
        <f t="shared" si="25"/>
        <v>0</v>
      </c>
      <c r="U264" s="93">
        <f t="shared" si="26"/>
        <v>0</v>
      </c>
      <c r="V264" s="93">
        <f t="shared" si="27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4"/>
        <v>0</v>
      </c>
      <c r="T265" s="93">
        <f t="shared" si="25"/>
        <v>0</v>
      </c>
      <c r="U265" s="93">
        <f t="shared" si="26"/>
        <v>0</v>
      </c>
      <c r="V265" s="93">
        <f t="shared" si="27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4"/>
        <v>0</v>
      </c>
      <c r="T266" s="93">
        <f t="shared" si="25"/>
        <v>0</v>
      </c>
      <c r="U266" s="93">
        <f t="shared" si="26"/>
        <v>0</v>
      </c>
      <c r="V266" s="93">
        <f t="shared" si="27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4"/>
        <v>0</v>
      </c>
      <c r="T267" s="93">
        <f t="shared" si="25"/>
        <v>0</v>
      </c>
      <c r="U267" s="93">
        <f t="shared" si="26"/>
        <v>0</v>
      </c>
      <c r="V267" s="93">
        <f t="shared" si="27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4"/>
        <v>0</v>
      </c>
      <c r="T268" s="93">
        <f t="shared" si="25"/>
        <v>0</v>
      </c>
      <c r="U268" s="93">
        <f t="shared" si="26"/>
        <v>0</v>
      </c>
      <c r="V268" s="93">
        <f t="shared" si="27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4"/>
        <v>0</v>
      </c>
      <c r="T269" s="93">
        <f t="shared" si="25"/>
        <v>0</v>
      </c>
      <c r="U269" s="93">
        <f t="shared" si="26"/>
        <v>0</v>
      </c>
      <c r="V269" s="93">
        <f t="shared" si="27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4"/>
        <v>0</v>
      </c>
      <c r="T270" s="93">
        <f t="shared" si="25"/>
        <v>0</v>
      </c>
      <c r="U270" s="93">
        <f t="shared" si="26"/>
        <v>0</v>
      </c>
      <c r="V270" s="93">
        <f t="shared" si="27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4"/>
        <v>0</v>
      </c>
      <c r="T271" s="93">
        <f t="shared" si="25"/>
        <v>0</v>
      </c>
      <c r="U271" s="93">
        <f t="shared" si="26"/>
        <v>0</v>
      </c>
      <c r="V271" s="93">
        <f t="shared" si="27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4"/>
        <v>0</v>
      </c>
      <c r="T272" s="93">
        <f t="shared" si="25"/>
        <v>0</v>
      </c>
      <c r="U272" s="93">
        <f t="shared" si="26"/>
        <v>0</v>
      </c>
      <c r="V272" s="93">
        <f t="shared" si="27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4"/>
        <v>0</v>
      </c>
      <c r="T273" s="93">
        <f t="shared" si="25"/>
        <v>0</v>
      </c>
      <c r="U273" s="93">
        <f t="shared" si="26"/>
        <v>0</v>
      </c>
      <c r="V273" s="93">
        <f t="shared" si="27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4"/>
        <v>0</v>
      </c>
      <c r="T274" s="93">
        <f t="shared" si="25"/>
        <v>0</v>
      </c>
      <c r="U274" s="93">
        <f t="shared" si="26"/>
        <v>0</v>
      </c>
      <c r="V274" s="93">
        <f t="shared" si="27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4"/>
        <v>0</v>
      </c>
      <c r="T275" s="93">
        <f t="shared" si="25"/>
        <v>0</v>
      </c>
      <c r="U275" s="93">
        <f t="shared" si="26"/>
        <v>0</v>
      </c>
      <c r="V275" s="93">
        <f t="shared" si="27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4"/>
        <v>0</v>
      </c>
      <c r="T276" s="93">
        <f t="shared" si="25"/>
        <v>0</v>
      </c>
      <c r="U276" s="93">
        <f t="shared" si="26"/>
        <v>0</v>
      </c>
      <c r="V276" s="93">
        <f t="shared" si="27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4"/>
        <v>0</v>
      </c>
      <c r="T277" s="93">
        <f t="shared" si="25"/>
        <v>0</v>
      </c>
      <c r="U277" s="93">
        <f t="shared" si="26"/>
        <v>0</v>
      </c>
      <c r="V277" s="93">
        <f t="shared" si="27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4"/>
        <v>0</v>
      </c>
      <c r="T278" s="93">
        <f t="shared" si="25"/>
        <v>0</v>
      </c>
      <c r="U278" s="93">
        <f t="shared" si="26"/>
        <v>0</v>
      </c>
      <c r="V278" s="93">
        <f t="shared" si="27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4"/>
        <v>0</v>
      </c>
      <c r="T279" s="93">
        <f t="shared" si="25"/>
        <v>0</v>
      </c>
      <c r="U279" s="93">
        <f t="shared" si="26"/>
        <v>0</v>
      </c>
      <c r="V279" s="93">
        <f t="shared" si="27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4"/>
        <v>0</v>
      </c>
      <c r="T280" s="93">
        <f t="shared" si="25"/>
        <v>0</v>
      </c>
      <c r="U280" s="93">
        <f t="shared" si="26"/>
        <v>0</v>
      </c>
      <c r="V280" s="93">
        <f t="shared" si="27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4"/>
        <v>0</v>
      </c>
      <c r="T281" s="93">
        <f t="shared" si="25"/>
        <v>0</v>
      </c>
      <c r="U281" s="93">
        <f t="shared" si="26"/>
        <v>0</v>
      </c>
      <c r="V281" s="93">
        <f t="shared" si="27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4"/>
        <v>0</v>
      </c>
      <c r="T282" s="93">
        <f t="shared" si="25"/>
        <v>0</v>
      </c>
      <c r="U282" s="93">
        <f t="shared" si="26"/>
        <v>0</v>
      </c>
      <c r="V282" s="93">
        <f t="shared" si="27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4"/>
        <v>0</v>
      </c>
      <c r="T283" s="93">
        <f t="shared" si="25"/>
        <v>0</v>
      </c>
      <c r="U283" s="93">
        <f t="shared" si="26"/>
        <v>0</v>
      </c>
      <c r="V283" s="93">
        <f t="shared" si="27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4"/>
        <v>0</v>
      </c>
      <c r="T284" s="93">
        <f t="shared" si="25"/>
        <v>0</v>
      </c>
      <c r="U284" s="93">
        <f t="shared" si="26"/>
        <v>0</v>
      </c>
      <c r="V284" s="93">
        <f t="shared" si="27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4"/>
        <v>0</v>
      </c>
      <c r="T285" s="93">
        <f t="shared" si="25"/>
        <v>0</v>
      </c>
      <c r="U285" s="93">
        <f t="shared" si="26"/>
        <v>0</v>
      </c>
      <c r="V285" s="93">
        <f t="shared" si="27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4"/>
        <v>0</v>
      </c>
      <c r="T286" s="93">
        <f t="shared" si="25"/>
        <v>0</v>
      </c>
      <c r="U286" s="93">
        <f t="shared" si="26"/>
        <v>0</v>
      </c>
      <c r="V286" s="93">
        <f t="shared" si="27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4"/>
        <v>0</v>
      </c>
      <c r="T287" s="93">
        <f t="shared" si="25"/>
        <v>0</v>
      </c>
      <c r="U287" s="93">
        <f t="shared" si="26"/>
        <v>0</v>
      </c>
      <c r="V287" s="93">
        <f t="shared" si="27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4"/>
        <v>0</v>
      </c>
      <c r="T288" s="93">
        <f t="shared" si="25"/>
        <v>0</v>
      </c>
      <c r="U288" s="93">
        <f t="shared" si="26"/>
        <v>0</v>
      </c>
      <c r="V288" s="93">
        <f t="shared" si="27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4"/>
        <v>0</v>
      </c>
      <c r="T289" s="93">
        <f t="shared" si="25"/>
        <v>0</v>
      </c>
      <c r="U289" s="93">
        <f t="shared" si="26"/>
        <v>0</v>
      </c>
      <c r="V289" s="93">
        <f t="shared" si="27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4"/>
        <v>0</v>
      </c>
      <c r="T290" s="93">
        <f t="shared" si="25"/>
        <v>0</v>
      </c>
      <c r="U290" s="93">
        <f t="shared" si="26"/>
        <v>0</v>
      </c>
      <c r="V290" s="93">
        <f t="shared" si="27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4"/>
        <v>0</v>
      </c>
      <c r="T291" s="93">
        <f t="shared" si="25"/>
        <v>0</v>
      </c>
      <c r="U291" s="93">
        <f t="shared" si="26"/>
        <v>0</v>
      </c>
      <c r="V291" s="93">
        <f t="shared" si="27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4"/>
        <v>0</v>
      </c>
      <c r="T292" s="93">
        <f t="shared" si="25"/>
        <v>0</v>
      </c>
      <c r="U292" s="93">
        <f t="shared" si="26"/>
        <v>0</v>
      </c>
      <c r="V292" s="93">
        <f t="shared" si="27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4"/>
        <v>0</v>
      </c>
      <c r="T293" s="93">
        <f t="shared" si="25"/>
        <v>0</v>
      </c>
      <c r="U293" s="93">
        <f t="shared" si="26"/>
        <v>0</v>
      </c>
      <c r="V293" s="93">
        <f t="shared" si="27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4"/>
        <v>0</v>
      </c>
      <c r="T294" s="93">
        <f t="shared" si="25"/>
        <v>0</v>
      </c>
      <c r="U294" s="93">
        <f t="shared" si="26"/>
        <v>0</v>
      </c>
      <c r="V294" s="93">
        <f t="shared" si="27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4"/>
        <v>0</v>
      </c>
      <c r="T295" s="93">
        <f t="shared" si="25"/>
        <v>0</v>
      </c>
      <c r="U295" s="93">
        <f t="shared" si="26"/>
        <v>0</v>
      </c>
      <c r="V295" s="93">
        <f t="shared" si="27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4"/>
        <v>0</v>
      </c>
      <c r="T296" s="93">
        <f t="shared" si="25"/>
        <v>0</v>
      </c>
      <c r="U296" s="93">
        <f t="shared" si="26"/>
        <v>0</v>
      </c>
      <c r="V296" s="93">
        <f t="shared" si="27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4"/>
        <v>0</v>
      </c>
      <c r="T297" s="93">
        <f t="shared" si="25"/>
        <v>0</v>
      </c>
      <c r="U297" s="93">
        <f t="shared" si="26"/>
        <v>0</v>
      </c>
      <c r="V297" s="93">
        <f t="shared" si="27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4"/>
        <v>0</v>
      </c>
      <c r="T298" s="93">
        <f t="shared" si="25"/>
        <v>0</v>
      </c>
      <c r="U298" s="93">
        <f t="shared" si="26"/>
        <v>0</v>
      </c>
      <c r="V298" s="93">
        <f t="shared" si="27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4"/>
        <v>0</v>
      </c>
      <c r="T299" s="93">
        <f t="shared" si="25"/>
        <v>0</v>
      </c>
      <c r="U299" s="93">
        <f t="shared" si="26"/>
        <v>0</v>
      </c>
      <c r="V299" s="93">
        <f t="shared" si="27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4"/>
        <v>0</v>
      </c>
      <c r="T300" s="93">
        <f t="shared" si="25"/>
        <v>0</v>
      </c>
      <c r="U300" s="93">
        <f t="shared" si="26"/>
        <v>0</v>
      </c>
      <c r="V300" s="93">
        <f t="shared" si="27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4"/>
        <v>0</v>
      </c>
      <c r="T301" s="93">
        <f t="shared" si="25"/>
        <v>0</v>
      </c>
      <c r="U301" s="93">
        <f t="shared" si="26"/>
        <v>0</v>
      </c>
      <c r="V301" s="93">
        <f t="shared" si="27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4"/>
        <v>0</v>
      </c>
      <c r="T302" s="93">
        <f t="shared" si="25"/>
        <v>0</v>
      </c>
      <c r="U302" s="93">
        <f t="shared" si="26"/>
        <v>0</v>
      </c>
      <c r="V302" s="93">
        <f t="shared" si="27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4"/>
        <v>0</v>
      </c>
      <c r="T303" s="93">
        <f t="shared" si="25"/>
        <v>0</v>
      </c>
      <c r="U303" s="93">
        <f t="shared" si="26"/>
        <v>0</v>
      </c>
      <c r="V303" s="93">
        <f t="shared" si="27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4"/>
        <v>0</v>
      </c>
      <c r="T304" s="93">
        <f t="shared" si="25"/>
        <v>0</v>
      </c>
      <c r="U304" s="93">
        <f t="shared" si="26"/>
        <v>0</v>
      </c>
      <c r="V304" s="93">
        <f t="shared" si="27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4"/>
        <v>0</v>
      </c>
      <c r="T305" s="93">
        <f t="shared" si="25"/>
        <v>0</v>
      </c>
      <c r="U305" s="93">
        <f t="shared" si="26"/>
        <v>0</v>
      </c>
      <c r="V305" s="93">
        <f t="shared" si="27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4"/>
        <v>0</v>
      </c>
      <c r="T306" s="93">
        <f t="shared" si="25"/>
        <v>0</v>
      </c>
      <c r="U306" s="93">
        <f t="shared" si="26"/>
        <v>0</v>
      </c>
      <c r="V306" s="93">
        <f t="shared" si="27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4"/>
        <v>0</v>
      </c>
      <c r="T307" s="93">
        <f t="shared" si="25"/>
        <v>0</v>
      </c>
      <c r="U307" s="93">
        <f t="shared" si="26"/>
        <v>0</v>
      </c>
      <c r="V307" s="93">
        <f t="shared" si="27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4"/>
        <v>0</v>
      </c>
      <c r="T308" s="93">
        <f t="shared" si="25"/>
        <v>0</v>
      </c>
      <c r="U308" s="93">
        <f t="shared" si="26"/>
        <v>0</v>
      </c>
      <c r="V308" s="93">
        <f t="shared" si="27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4"/>
        <v>0</v>
      </c>
      <c r="T309" s="93">
        <f t="shared" si="25"/>
        <v>0</v>
      </c>
      <c r="U309" s="93">
        <f t="shared" si="26"/>
        <v>0</v>
      </c>
      <c r="V309" s="93">
        <f t="shared" si="27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4"/>
        <v>0</v>
      </c>
      <c r="T310" s="93">
        <f t="shared" si="25"/>
        <v>0</v>
      </c>
      <c r="U310" s="93">
        <f t="shared" si="26"/>
        <v>0</v>
      </c>
      <c r="V310" s="93">
        <f t="shared" si="27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4"/>
        <v>0</v>
      </c>
      <c r="T311" s="93">
        <f t="shared" si="25"/>
        <v>0</v>
      </c>
      <c r="U311" s="93">
        <f t="shared" si="26"/>
        <v>0</v>
      </c>
      <c r="V311" s="93">
        <f t="shared" si="27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4"/>
        <v>0</v>
      </c>
      <c r="T312" s="93">
        <f t="shared" si="25"/>
        <v>0</v>
      </c>
      <c r="U312" s="93">
        <f t="shared" si="26"/>
        <v>0</v>
      </c>
      <c r="V312" s="93">
        <f t="shared" si="27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4"/>
        <v>0</v>
      </c>
      <c r="T313" s="93">
        <f t="shared" si="25"/>
        <v>0</v>
      </c>
      <c r="U313" s="93">
        <f t="shared" si="26"/>
        <v>0</v>
      </c>
      <c r="V313" s="93">
        <f t="shared" si="27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4"/>
        <v>0</v>
      </c>
      <c r="T314" s="93">
        <f t="shared" si="25"/>
        <v>0</v>
      </c>
      <c r="U314" s="93">
        <f t="shared" si="26"/>
        <v>0</v>
      </c>
      <c r="V314" s="93">
        <f t="shared" si="27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4"/>
        <v>0</v>
      </c>
      <c r="T315" s="93">
        <f t="shared" si="25"/>
        <v>0</v>
      </c>
      <c r="U315" s="93">
        <f t="shared" si="26"/>
        <v>0</v>
      </c>
      <c r="V315" s="93">
        <f t="shared" si="27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4"/>
        <v>0</v>
      </c>
      <c r="T316" s="93">
        <f t="shared" si="25"/>
        <v>0</v>
      </c>
      <c r="U316" s="93">
        <f t="shared" si="26"/>
        <v>0</v>
      </c>
      <c r="V316" s="93">
        <f t="shared" si="27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4"/>
        <v>0</v>
      </c>
      <c r="T317" s="93">
        <f t="shared" si="25"/>
        <v>0</v>
      </c>
      <c r="U317" s="93">
        <f t="shared" si="26"/>
        <v>0</v>
      </c>
      <c r="V317" s="93">
        <f t="shared" si="27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4"/>
        <v>0</v>
      </c>
      <c r="T318" s="93">
        <f t="shared" si="25"/>
        <v>0</v>
      </c>
      <c r="U318" s="93">
        <f t="shared" si="26"/>
        <v>0</v>
      </c>
      <c r="V318" s="93">
        <f t="shared" si="27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4"/>
        <v>0</v>
      </c>
      <c r="T319" s="93">
        <f t="shared" si="25"/>
        <v>0</v>
      </c>
      <c r="U319" s="93">
        <f t="shared" si="26"/>
        <v>0</v>
      </c>
      <c r="V319" s="93">
        <f t="shared" si="27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4"/>
        <v>0</v>
      </c>
      <c r="T320" s="93">
        <f t="shared" si="25"/>
        <v>0</v>
      </c>
      <c r="U320" s="93">
        <f t="shared" si="26"/>
        <v>0</v>
      </c>
      <c r="V320" s="93">
        <f t="shared" si="27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4"/>
        <v>0</v>
      </c>
      <c r="T321" s="93">
        <f t="shared" si="25"/>
        <v>0</v>
      </c>
      <c r="U321" s="93">
        <f t="shared" si="26"/>
        <v>0</v>
      </c>
      <c r="V321" s="93">
        <f t="shared" si="27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4"/>
        <v>0</v>
      </c>
      <c r="T322" s="93">
        <f t="shared" si="25"/>
        <v>0</v>
      </c>
      <c r="U322" s="93">
        <f t="shared" si="26"/>
        <v>0</v>
      </c>
      <c r="V322" s="93">
        <f t="shared" si="27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4"/>
        <v>0</v>
      </c>
      <c r="T323" s="93">
        <f t="shared" si="25"/>
        <v>0</v>
      </c>
      <c r="U323" s="93">
        <f t="shared" si="26"/>
        <v>0</v>
      </c>
      <c r="V323" s="93">
        <f t="shared" si="27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4"/>
        <v>0</v>
      </c>
      <c r="T324" s="93">
        <f t="shared" si="25"/>
        <v>0</v>
      </c>
      <c r="U324" s="93">
        <f t="shared" si="26"/>
        <v>0</v>
      </c>
      <c r="V324" s="93">
        <f t="shared" si="27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8">IF(J325=$N$5,1,0)</f>
        <v>0</v>
      </c>
      <c r="T325" s="93">
        <f t="shared" ref="T325:T388" si="29">IF(J325=$N$7,1,0)</f>
        <v>0</v>
      </c>
      <c r="U325" s="93">
        <f t="shared" ref="U325:U388" si="30">IF(J325=$N$9,1,0)</f>
        <v>0</v>
      </c>
      <c r="V325" s="93">
        <f t="shared" ref="V325:V388" si="31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8"/>
        <v>0</v>
      </c>
      <c r="T326" s="93">
        <f t="shared" si="29"/>
        <v>0</v>
      </c>
      <c r="U326" s="93">
        <f t="shared" si="30"/>
        <v>0</v>
      </c>
      <c r="V326" s="93">
        <f t="shared" si="31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8"/>
        <v>0</v>
      </c>
      <c r="T327" s="93">
        <f t="shared" si="29"/>
        <v>0</v>
      </c>
      <c r="U327" s="93">
        <f t="shared" si="30"/>
        <v>0</v>
      </c>
      <c r="V327" s="93">
        <f t="shared" si="31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8"/>
        <v>0</v>
      </c>
      <c r="T328" s="93">
        <f t="shared" si="29"/>
        <v>0</v>
      </c>
      <c r="U328" s="93">
        <f t="shared" si="30"/>
        <v>0</v>
      </c>
      <c r="V328" s="93">
        <f t="shared" si="31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8"/>
        <v>0</v>
      </c>
      <c r="T329" s="93">
        <f t="shared" si="29"/>
        <v>0</v>
      </c>
      <c r="U329" s="93">
        <f t="shared" si="30"/>
        <v>0</v>
      </c>
      <c r="V329" s="93">
        <f t="shared" si="31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8"/>
        <v>0</v>
      </c>
      <c r="T330" s="93">
        <f t="shared" si="29"/>
        <v>0</v>
      </c>
      <c r="U330" s="93">
        <f t="shared" si="30"/>
        <v>0</v>
      </c>
      <c r="V330" s="93">
        <f t="shared" si="31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8"/>
        <v>0</v>
      </c>
      <c r="T331" s="93">
        <f t="shared" si="29"/>
        <v>0</v>
      </c>
      <c r="U331" s="93">
        <f t="shared" si="30"/>
        <v>0</v>
      </c>
      <c r="V331" s="93">
        <f t="shared" si="31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8"/>
        <v>0</v>
      </c>
      <c r="T332" s="93">
        <f t="shared" si="29"/>
        <v>0</v>
      </c>
      <c r="U332" s="93">
        <f t="shared" si="30"/>
        <v>0</v>
      </c>
      <c r="V332" s="93">
        <f t="shared" si="31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8"/>
        <v>0</v>
      </c>
      <c r="T333" s="93">
        <f t="shared" si="29"/>
        <v>0</v>
      </c>
      <c r="U333" s="93">
        <f t="shared" si="30"/>
        <v>0</v>
      </c>
      <c r="V333" s="93">
        <f t="shared" si="31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8"/>
        <v>0</v>
      </c>
      <c r="T334" s="93">
        <f t="shared" si="29"/>
        <v>0</v>
      </c>
      <c r="U334" s="93">
        <f t="shared" si="30"/>
        <v>0</v>
      </c>
      <c r="V334" s="93">
        <f t="shared" si="31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8"/>
        <v>0</v>
      </c>
      <c r="T335" s="93">
        <f t="shared" si="29"/>
        <v>0</v>
      </c>
      <c r="U335" s="93">
        <f t="shared" si="30"/>
        <v>0</v>
      </c>
      <c r="V335" s="93">
        <f t="shared" si="31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8"/>
        <v>0</v>
      </c>
      <c r="T336" s="93">
        <f t="shared" si="29"/>
        <v>0</v>
      </c>
      <c r="U336" s="93">
        <f t="shared" si="30"/>
        <v>0</v>
      </c>
      <c r="V336" s="93">
        <f t="shared" si="31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8"/>
        <v>0</v>
      </c>
      <c r="T337" s="93">
        <f t="shared" si="29"/>
        <v>0</v>
      </c>
      <c r="U337" s="93">
        <f t="shared" si="30"/>
        <v>0</v>
      </c>
      <c r="V337" s="93">
        <f t="shared" si="31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8"/>
        <v>0</v>
      </c>
      <c r="T338" s="93">
        <f t="shared" si="29"/>
        <v>0</v>
      </c>
      <c r="U338" s="93">
        <f t="shared" si="30"/>
        <v>0</v>
      </c>
      <c r="V338" s="93">
        <f t="shared" si="31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8"/>
        <v>0</v>
      </c>
      <c r="T339" s="93">
        <f t="shared" si="29"/>
        <v>0</v>
      </c>
      <c r="U339" s="93">
        <f t="shared" si="30"/>
        <v>0</v>
      </c>
      <c r="V339" s="93">
        <f t="shared" si="31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8"/>
        <v>0</v>
      </c>
      <c r="T340" s="93">
        <f t="shared" si="29"/>
        <v>0</v>
      </c>
      <c r="U340" s="93">
        <f t="shared" si="30"/>
        <v>0</v>
      </c>
      <c r="V340" s="93">
        <f t="shared" si="31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8"/>
        <v>0</v>
      </c>
      <c r="T341" s="93">
        <f t="shared" si="29"/>
        <v>0</v>
      </c>
      <c r="U341" s="93">
        <f t="shared" si="30"/>
        <v>0</v>
      </c>
      <c r="V341" s="93">
        <f t="shared" si="31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8"/>
        <v>0</v>
      </c>
      <c r="T342" s="93">
        <f t="shared" si="29"/>
        <v>0</v>
      </c>
      <c r="U342" s="93">
        <f t="shared" si="30"/>
        <v>0</v>
      </c>
      <c r="V342" s="93">
        <f t="shared" si="31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8"/>
        <v>0</v>
      </c>
      <c r="T343" s="93">
        <f t="shared" si="29"/>
        <v>0</v>
      </c>
      <c r="U343" s="93">
        <f t="shared" si="30"/>
        <v>0</v>
      </c>
      <c r="V343" s="93">
        <f t="shared" si="31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8"/>
        <v>0</v>
      </c>
      <c r="T344" s="93">
        <f t="shared" si="29"/>
        <v>0</v>
      </c>
      <c r="U344" s="93">
        <f t="shared" si="30"/>
        <v>0</v>
      </c>
      <c r="V344" s="93">
        <f t="shared" si="31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8"/>
        <v>0</v>
      </c>
      <c r="T345" s="93">
        <f t="shared" si="29"/>
        <v>0</v>
      </c>
      <c r="U345" s="93">
        <f t="shared" si="30"/>
        <v>0</v>
      </c>
      <c r="V345" s="93">
        <f t="shared" si="31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8"/>
        <v>0</v>
      </c>
      <c r="T346" s="93">
        <f t="shared" si="29"/>
        <v>0</v>
      </c>
      <c r="U346" s="93">
        <f t="shared" si="30"/>
        <v>0</v>
      </c>
      <c r="V346" s="93">
        <f t="shared" si="31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8"/>
        <v>0</v>
      </c>
      <c r="T347" s="93">
        <f t="shared" si="29"/>
        <v>0</v>
      </c>
      <c r="U347" s="93">
        <f t="shared" si="30"/>
        <v>0</v>
      </c>
      <c r="V347" s="93">
        <f t="shared" si="31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8"/>
        <v>0</v>
      </c>
      <c r="T348" s="93">
        <f t="shared" si="29"/>
        <v>0</v>
      </c>
      <c r="U348" s="93">
        <f t="shared" si="30"/>
        <v>0</v>
      </c>
      <c r="V348" s="93">
        <f t="shared" si="31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8"/>
        <v>0</v>
      </c>
      <c r="T349" s="93">
        <f t="shared" si="29"/>
        <v>0</v>
      </c>
      <c r="U349" s="93">
        <f t="shared" si="30"/>
        <v>0</v>
      </c>
      <c r="V349" s="93">
        <f t="shared" si="31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8"/>
        <v>0</v>
      </c>
      <c r="T350" s="93">
        <f t="shared" si="29"/>
        <v>0</v>
      </c>
      <c r="U350" s="93">
        <f t="shared" si="30"/>
        <v>0</v>
      </c>
      <c r="V350" s="93">
        <f t="shared" si="31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8"/>
        <v>0</v>
      </c>
      <c r="T351" s="93">
        <f t="shared" si="29"/>
        <v>0</v>
      </c>
      <c r="U351" s="93">
        <f t="shared" si="30"/>
        <v>0</v>
      </c>
      <c r="V351" s="93">
        <f t="shared" si="31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8"/>
        <v>0</v>
      </c>
      <c r="T352" s="93">
        <f t="shared" si="29"/>
        <v>0</v>
      </c>
      <c r="U352" s="93">
        <f t="shared" si="30"/>
        <v>0</v>
      </c>
      <c r="V352" s="93">
        <f t="shared" si="31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8"/>
        <v>0</v>
      </c>
      <c r="T353" s="93">
        <f t="shared" si="29"/>
        <v>0</v>
      </c>
      <c r="U353" s="93">
        <f t="shared" si="30"/>
        <v>0</v>
      </c>
      <c r="V353" s="93">
        <f t="shared" si="31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8"/>
        <v>0</v>
      </c>
      <c r="T354" s="93">
        <f t="shared" si="29"/>
        <v>0</v>
      </c>
      <c r="U354" s="93">
        <f t="shared" si="30"/>
        <v>0</v>
      </c>
      <c r="V354" s="93">
        <f t="shared" si="31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8"/>
        <v>0</v>
      </c>
      <c r="T355" s="93">
        <f t="shared" si="29"/>
        <v>0</v>
      </c>
      <c r="U355" s="93">
        <f t="shared" si="30"/>
        <v>0</v>
      </c>
      <c r="V355" s="93">
        <f t="shared" si="31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8"/>
        <v>0</v>
      </c>
      <c r="T356" s="93">
        <f t="shared" si="29"/>
        <v>0</v>
      </c>
      <c r="U356" s="93">
        <f t="shared" si="30"/>
        <v>0</v>
      </c>
      <c r="V356" s="93">
        <f t="shared" si="31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8"/>
        <v>0</v>
      </c>
      <c r="T357" s="93">
        <f t="shared" si="29"/>
        <v>0</v>
      </c>
      <c r="U357" s="93">
        <f t="shared" si="30"/>
        <v>0</v>
      </c>
      <c r="V357" s="93">
        <f t="shared" si="31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8"/>
        <v>0</v>
      </c>
      <c r="T358" s="93">
        <f t="shared" si="29"/>
        <v>0</v>
      </c>
      <c r="U358" s="93">
        <f t="shared" si="30"/>
        <v>0</v>
      </c>
      <c r="V358" s="93">
        <f t="shared" si="31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8"/>
        <v>0</v>
      </c>
      <c r="T359" s="93">
        <f t="shared" si="29"/>
        <v>0</v>
      </c>
      <c r="U359" s="93">
        <f t="shared" si="30"/>
        <v>0</v>
      </c>
      <c r="V359" s="93">
        <f t="shared" si="31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8"/>
        <v>0</v>
      </c>
      <c r="T360" s="93">
        <f t="shared" si="29"/>
        <v>0</v>
      </c>
      <c r="U360" s="93">
        <f t="shared" si="30"/>
        <v>0</v>
      </c>
      <c r="V360" s="93">
        <f t="shared" si="31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8"/>
        <v>0</v>
      </c>
      <c r="T361" s="93">
        <f t="shared" si="29"/>
        <v>0</v>
      </c>
      <c r="U361" s="93">
        <f t="shared" si="30"/>
        <v>0</v>
      </c>
      <c r="V361" s="93">
        <f t="shared" si="31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8"/>
        <v>0</v>
      </c>
      <c r="T362" s="93">
        <f t="shared" si="29"/>
        <v>0</v>
      </c>
      <c r="U362" s="93">
        <f t="shared" si="30"/>
        <v>0</v>
      </c>
      <c r="V362" s="93">
        <f t="shared" si="31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8"/>
        <v>0</v>
      </c>
      <c r="T363" s="93">
        <f t="shared" si="29"/>
        <v>0</v>
      </c>
      <c r="U363" s="93">
        <f t="shared" si="30"/>
        <v>0</v>
      </c>
      <c r="V363" s="93">
        <f t="shared" si="31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8"/>
        <v>0</v>
      </c>
      <c r="T364" s="93">
        <f t="shared" si="29"/>
        <v>0</v>
      </c>
      <c r="U364" s="93">
        <f t="shared" si="30"/>
        <v>0</v>
      </c>
      <c r="V364" s="93">
        <f t="shared" si="31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8"/>
        <v>0</v>
      </c>
      <c r="T365" s="93">
        <f t="shared" si="29"/>
        <v>0</v>
      </c>
      <c r="U365" s="93">
        <f t="shared" si="30"/>
        <v>0</v>
      </c>
      <c r="V365" s="93">
        <f t="shared" si="31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8"/>
        <v>0</v>
      </c>
      <c r="T366" s="93">
        <f t="shared" si="29"/>
        <v>0</v>
      </c>
      <c r="U366" s="93">
        <f t="shared" si="30"/>
        <v>0</v>
      </c>
      <c r="V366" s="93">
        <f t="shared" si="31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8"/>
        <v>0</v>
      </c>
      <c r="T367" s="93">
        <f t="shared" si="29"/>
        <v>0</v>
      </c>
      <c r="U367" s="93">
        <f t="shared" si="30"/>
        <v>0</v>
      </c>
      <c r="V367" s="93">
        <f t="shared" si="31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8"/>
        <v>0</v>
      </c>
      <c r="T368" s="93">
        <f t="shared" si="29"/>
        <v>0</v>
      </c>
      <c r="U368" s="93">
        <f t="shared" si="30"/>
        <v>0</v>
      </c>
      <c r="V368" s="93">
        <f t="shared" si="31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8"/>
        <v>0</v>
      </c>
      <c r="T369" s="93">
        <f t="shared" si="29"/>
        <v>0</v>
      </c>
      <c r="U369" s="93">
        <f t="shared" si="30"/>
        <v>0</v>
      </c>
      <c r="V369" s="93">
        <f t="shared" si="31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8"/>
        <v>0</v>
      </c>
      <c r="T370" s="93">
        <f t="shared" si="29"/>
        <v>0</v>
      </c>
      <c r="U370" s="93">
        <f t="shared" si="30"/>
        <v>0</v>
      </c>
      <c r="V370" s="93">
        <f t="shared" si="31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8"/>
        <v>0</v>
      </c>
      <c r="T371" s="93">
        <f t="shared" si="29"/>
        <v>0</v>
      </c>
      <c r="U371" s="93">
        <f t="shared" si="30"/>
        <v>0</v>
      </c>
      <c r="V371" s="93">
        <f t="shared" si="31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8"/>
        <v>0</v>
      </c>
      <c r="T372" s="93">
        <f t="shared" si="29"/>
        <v>0</v>
      </c>
      <c r="U372" s="93">
        <f t="shared" si="30"/>
        <v>0</v>
      </c>
      <c r="V372" s="93">
        <f t="shared" si="31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8"/>
        <v>0</v>
      </c>
      <c r="T373" s="93">
        <f t="shared" si="29"/>
        <v>0</v>
      </c>
      <c r="U373" s="93">
        <f t="shared" si="30"/>
        <v>0</v>
      </c>
      <c r="V373" s="93">
        <f t="shared" si="31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8"/>
        <v>0</v>
      </c>
      <c r="T374" s="93">
        <f t="shared" si="29"/>
        <v>0</v>
      </c>
      <c r="U374" s="93">
        <f t="shared" si="30"/>
        <v>0</v>
      </c>
      <c r="V374" s="93">
        <f t="shared" si="31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8"/>
        <v>0</v>
      </c>
      <c r="T375" s="93">
        <f t="shared" si="29"/>
        <v>0</v>
      </c>
      <c r="U375" s="93">
        <f t="shared" si="30"/>
        <v>0</v>
      </c>
      <c r="V375" s="93">
        <f t="shared" si="31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8"/>
        <v>0</v>
      </c>
      <c r="T376" s="93">
        <f t="shared" si="29"/>
        <v>0</v>
      </c>
      <c r="U376" s="93">
        <f t="shared" si="30"/>
        <v>0</v>
      </c>
      <c r="V376" s="93">
        <f t="shared" si="31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8"/>
        <v>0</v>
      </c>
      <c r="T377" s="93">
        <f t="shared" si="29"/>
        <v>0</v>
      </c>
      <c r="U377" s="93">
        <f t="shared" si="30"/>
        <v>0</v>
      </c>
      <c r="V377" s="93">
        <f t="shared" si="31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8"/>
        <v>0</v>
      </c>
      <c r="T378" s="93">
        <f t="shared" si="29"/>
        <v>0</v>
      </c>
      <c r="U378" s="93">
        <f t="shared" si="30"/>
        <v>0</v>
      </c>
      <c r="V378" s="93">
        <f t="shared" si="31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8"/>
        <v>0</v>
      </c>
      <c r="T379" s="93">
        <f t="shared" si="29"/>
        <v>0</v>
      </c>
      <c r="U379" s="93">
        <f t="shared" si="30"/>
        <v>0</v>
      </c>
      <c r="V379" s="93">
        <f t="shared" si="31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8"/>
        <v>0</v>
      </c>
      <c r="T380" s="93">
        <f t="shared" si="29"/>
        <v>0</v>
      </c>
      <c r="U380" s="93">
        <f t="shared" si="30"/>
        <v>0</v>
      </c>
      <c r="V380" s="93">
        <f t="shared" si="31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8"/>
        <v>0</v>
      </c>
      <c r="T381" s="93">
        <f t="shared" si="29"/>
        <v>0</v>
      </c>
      <c r="U381" s="93">
        <f t="shared" si="30"/>
        <v>0</v>
      </c>
      <c r="V381" s="93">
        <f t="shared" si="31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8"/>
        <v>0</v>
      </c>
      <c r="T382" s="93">
        <f t="shared" si="29"/>
        <v>0</v>
      </c>
      <c r="U382" s="93">
        <f t="shared" si="30"/>
        <v>0</v>
      </c>
      <c r="V382" s="93">
        <f t="shared" si="31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8"/>
        <v>0</v>
      </c>
      <c r="T383" s="93">
        <f t="shared" si="29"/>
        <v>0</v>
      </c>
      <c r="U383" s="93">
        <f t="shared" si="30"/>
        <v>0</v>
      </c>
      <c r="V383" s="93">
        <f t="shared" si="31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8"/>
        <v>0</v>
      </c>
      <c r="T384" s="93">
        <f t="shared" si="29"/>
        <v>0</v>
      </c>
      <c r="U384" s="93">
        <f t="shared" si="30"/>
        <v>0</v>
      </c>
      <c r="V384" s="93">
        <f t="shared" si="31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8"/>
        <v>0</v>
      </c>
      <c r="T385" s="93">
        <f t="shared" si="29"/>
        <v>0</v>
      </c>
      <c r="U385" s="93">
        <f t="shared" si="30"/>
        <v>0</v>
      </c>
      <c r="V385" s="93">
        <f t="shared" si="31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8"/>
        <v>0</v>
      </c>
      <c r="T386" s="93">
        <f t="shared" si="29"/>
        <v>0</v>
      </c>
      <c r="U386" s="93">
        <f t="shared" si="30"/>
        <v>0</v>
      </c>
      <c r="V386" s="93">
        <f t="shared" si="31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8"/>
        <v>0</v>
      </c>
      <c r="T387" s="93">
        <f t="shared" si="29"/>
        <v>0</v>
      </c>
      <c r="U387" s="93">
        <f t="shared" si="30"/>
        <v>0</v>
      </c>
      <c r="V387" s="93">
        <f t="shared" si="31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8"/>
        <v>0</v>
      </c>
      <c r="T388" s="93">
        <f t="shared" si="29"/>
        <v>0</v>
      </c>
      <c r="U388" s="93">
        <f t="shared" si="30"/>
        <v>0</v>
      </c>
      <c r="V388" s="93">
        <f t="shared" si="31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2">IF(J389=$N$5,1,0)</f>
        <v>0</v>
      </c>
      <c r="T389" s="93">
        <f t="shared" ref="T389:T452" si="33">IF(J389=$N$7,1,0)</f>
        <v>0</v>
      </c>
      <c r="U389" s="93">
        <f t="shared" ref="U389:U452" si="34">IF(J389=$N$9,1,0)</f>
        <v>0</v>
      </c>
      <c r="V389" s="93">
        <f t="shared" ref="V389:V452" si="35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2"/>
        <v>0</v>
      </c>
      <c r="T390" s="93">
        <f t="shared" si="33"/>
        <v>0</v>
      </c>
      <c r="U390" s="93">
        <f t="shared" si="34"/>
        <v>0</v>
      </c>
      <c r="V390" s="93">
        <f t="shared" si="35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2"/>
        <v>0</v>
      </c>
      <c r="T391" s="93">
        <f t="shared" si="33"/>
        <v>0</v>
      </c>
      <c r="U391" s="93">
        <f t="shared" si="34"/>
        <v>0</v>
      </c>
      <c r="V391" s="93">
        <f t="shared" si="35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2"/>
        <v>0</v>
      </c>
      <c r="T392" s="93">
        <f t="shared" si="33"/>
        <v>0</v>
      </c>
      <c r="U392" s="93">
        <f t="shared" si="34"/>
        <v>0</v>
      </c>
      <c r="V392" s="93">
        <f t="shared" si="35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2"/>
        <v>0</v>
      </c>
      <c r="T393" s="93">
        <f t="shared" si="33"/>
        <v>0</v>
      </c>
      <c r="U393" s="93">
        <f t="shared" si="34"/>
        <v>0</v>
      </c>
      <c r="V393" s="93">
        <f t="shared" si="35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2"/>
        <v>0</v>
      </c>
      <c r="T394" s="93">
        <f t="shared" si="33"/>
        <v>0</v>
      </c>
      <c r="U394" s="93">
        <f t="shared" si="34"/>
        <v>0</v>
      </c>
      <c r="V394" s="93">
        <f t="shared" si="35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2"/>
        <v>0</v>
      </c>
      <c r="T395" s="93">
        <f t="shared" si="33"/>
        <v>0</v>
      </c>
      <c r="U395" s="93">
        <f t="shared" si="34"/>
        <v>0</v>
      </c>
      <c r="V395" s="93">
        <f t="shared" si="35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2"/>
        <v>0</v>
      </c>
      <c r="T396" s="93">
        <f t="shared" si="33"/>
        <v>0</v>
      </c>
      <c r="U396" s="93">
        <f t="shared" si="34"/>
        <v>0</v>
      </c>
      <c r="V396" s="93">
        <f t="shared" si="35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2"/>
        <v>0</v>
      </c>
      <c r="T397" s="93">
        <f t="shared" si="33"/>
        <v>0</v>
      </c>
      <c r="U397" s="93">
        <f t="shared" si="34"/>
        <v>0</v>
      </c>
      <c r="V397" s="93">
        <f t="shared" si="35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2"/>
        <v>0</v>
      </c>
      <c r="T398" s="93">
        <f t="shared" si="33"/>
        <v>0</v>
      </c>
      <c r="U398" s="93">
        <f t="shared" si="34"/>
        <v>0</v>
      </c>
      <c r="V398" s="93">
        <f t="shared" si="35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2"/>
        <v>0</v>
      </c>
      <c r="T399" s="93">
        <f t="shared" si="33"/>
        <v>0</v>
      </c>
      <c r="U399" s="93">
        <f t="shared" si="34"/>
        <v>0</v>
      </c>
      <c r="V399" s="93">
        <f t="shared" si="35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2"/>
        <v>0</v>
      </c>
      <c r="T400" s="93">
        <f t="shared" si="33"/>
        <v>0</v>
      </c>
      <c r="U400" s="93">
        <f t="shared" si="34"/>
        <v>0</v>
      </c>
      <c r="V400" s="93">
        <f t="shared" si="35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2"/>
        <v>0</v>
      </c>
      <c r="T401" s="93">
        <f t="shared" si="33"/>
        <v>0</v>
      </c>
      <c r="U401" s="93">
        <f t="shared" si="34"/>
        <v>0</v>
      </c>
      <c r="V401" s="93">
        <f t="shared" si="35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2"/>
        <v>0</v>
      </c>
      <c r="T402" s="93">
        <f t="shared" si="33"/>
        <v>0</v>
      </c>
      <c r="U402" s="93">
        <f t="shared" si="34"/>
        <v>0</v>
      </c>
      <c r="V402" s="93">
        <f t="shared" si="35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2"/>
        <v>0</v>
      </c>
      <c r="T403" s="93">
        <f t="shared" si="33"/>
        <v>0</v>
      </c>
      <c r="U403" s="93">
        <f t="shared" si="34"/>
        <v>0</v>
      </c>
      <c r="V403" s="93">
        <f t="shared" si="35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2"/>
        <v>0</v>
      </c>
      <c r="T404" s="93">
        <f t="shared" si="33"/>
        <v>0</v>
      </c>
      <c r="U404" s="93">
        <f t="shared" si="34"/>
        <v>0</v>
      </c>
      <c r="V404" s="93">
        <f t="shared" si="35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2"/>
        <v>0</v>
      </c>
      <c r="T405" s="93">
        <f t="shared" si="33"/>
        <v>0</v>
      </c>
      <c r="U405" s="93">
        <f t="shared" si="34"/>
        <v>0</v>
      </c>
      <c r="V405" s="93">
        <f t="shared" si="35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2"/>
        <v>0</v>
      </c>
      <c r="T406" s="93">
        <f t="shared" si="33"/>
        <v>0</v>
      </c>
      <c r="U406" s="93">
        <f t="shared" si="34"/>
        <v>0</v>
      </c>
      <c r="V406" s="93">
        <f t="shared" si="35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2"/>
        <v>0</v>
      </c>
      <c r="T407" s="93">
        <f t="shared" si="33"/>
        <v>0</v>
      </c>
      <c r="U407" s="93">
        <f t="shared" si="34"/>
        <v>0</v>
      </c>
      <c r="V407" s="93">
        <f t="shared" si="35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2"/>
        <v>0</v>
      </c>
      <c r="T408" s="93">
        <f t="shared" si="33"/>
        <v>0</v>
      </c>
      <c r="U408" s="93">
        <f t="shared" si="34"/>
        <v>0</v>
      </c>
      <c r="V408" s="93">
        <f t="shared" si="35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2"/>
        <v>0</v>
      </c>
      <c r="T409" s="93">
        <f t="shared" si="33"/>
        <v>0</v>
      </c>
      <c r="U409" s="93">
        <f t="shared" si="34"/>
        <v>0</v>
      </c>
      <c r="V409" s="93">
        <f t="shared" si="35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2"/>
        <v>0</v>
      </c>
      <c r="T410" s="93">
        <f t="shared" si="33"/>
        <v>0</v>
      </c>
      <c r="U410" s="93">
        <f t="shared" si="34"/>
        <v>0</v>
      </c>
      <c r="V410" s="93">
        <f t="shared" si="35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2"/>
        <v>0</v>
      </c>
      <c r="T411" s="93">
        <f t="shared" si="33"/>
        <v>0</v>
      </c>
      <c r="U411" s="93">
        <f t="shared" si="34"/>
        <v>0</v>
      </c>
      <c r="V411" s="93">
        <f t="shared" si="35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2"/>
        <v>0</v>
      </c>
      <c r="T412" s="93">
        <f t="shared" si="33"/>
        <v>0</v>
      </c>
      <c r="U412" s="93">
        <f t="shared" si="34"/>
        <v>0</v>
      </c>
      <c r="V412" s="93">
        <f t="shared" si="35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2"/>
        <v>0</v>
      </c>
      <c r="T413" s="93">
        <f t="shared" si="33"/>
        <v>0</v>
      </c>
      <c r="U413" s="93">
        <f t="shared" si="34"/>
        <v>0</v>
      </c>
      <c r="V413" s="93">
        <f t="shared" si="35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2"/>
        <v>0</v>
      </c>
      <c r="T414" s="93">
        <f t="shared" si="33"/>
        <v>0</v>
      </c>
      <c r="U414" s="93">
        <f t="shared" si="34"/>
        <v>0</v>
      </c>
      <c r="V414" s="93">
        <f t="shared" si="35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2"/>
        <v>0</v>
      </c>
      <c r="T415" s="93">
        <f t="shared" si="33"/>
        <v>0</v>
      </c>
      <c r="U415" s="93">
        <f t="shared" si="34"/>
        <v>0</v>
      </c>
      <c r="V415" s="93">
        <f t="shared" si="35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2"/>
        <v>0</v>
      </c>
      <c r="T416" s="93">
        <f t="shared" si="33"/>
        <v>0</v>
      </c>
      <c r="U416" s="93">
        <f t="shared" si="34"/>
        <v>0</v>
      </c>
      <c r="V416" s="93">
        <f t="shared" si="35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2"/>
        <v>0</v>
      </c>
      <c r="T417" s="93">
        <f t="shared" si="33"/>
        <v>0</v>
      </c>
      <c r="U417" s="93">
        <f t="shared" si="34"/>
        <v>0</v>
      </c>
      <c r="V417" s="93">
        <f t="shared" si="35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2"/>
        <v>0</v>
      </c>
      <c r="T418" s="93">
        <f t="shared" si="33"/>
        <v>0</v>
      </c>
      <c r="U418" s="93">
        <f t="shared" si="34"/>
        <v>0</v>
      </c>
      <c r="V418" s="93">
        <f t="shared" si="35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2"/>
        <v>0</v>
      </c>
      <c r="T419" s="93">
        <f t="shared" si="33"/>
        <v>0</v>
      </c>
      <c r="U419" s="93">
        <f t="shared" si="34"/>
        <v>0</v>
      </c>
      <c r="V419" s="93">
        <f t="shared" si="35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2"/>
        <v>0</v>
      </c>
      <c r="T420" s="93">
        <f t="shared" si="33"/>
        <v>0</v>
      </c>
      <c r="U420" s="93">
        <f t="shared" si="34"/>
        <v>0</v>
      </c>
      <c r="V420" s="93">
        <f t="shared" si="35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2"/>
        <v>0</v>
      </c>
      <c r="T421" s="93">
        <f t="shared" si="33"/>
        <v>0</v>
      </c>
      <c r="U421" s="93">
        <f t="shared" si="34"/>
        <v>0</v>
      </c>
      <c r="V421" s="93">
        <f t="shared" si="35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2"/>
        <v>0</v>
      </c>
      <c r="T422" s="93">
        <f t="shared" si="33"/>
        <v>0</v>
      </c>
      <c r="U422" s="93">
        <f t="shared" si="34"/>
        <v>0</v>
      </c>
      <c r="V422" s="93">
        <f t="shared" si="35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2"/>
        <v>0</v>
      </c>
      <c r="T423" s="93">
        <f t="shared" si="33"/>
        <v>0</v>
      </c>
      <c r="U423" s="93">
        <f t="shared" si="34"/>
        <v>0</v>
      </c>
      <c r="V423" s="93">
        <f t="shared" si="35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2"/>
        <v>0</v>
      </c>
      <c r="T424" s="93">
        <f t="shared" si="33"/>
        <v>0</v>
      </c>
      <c r="U424" s="93">
        <f t="shared" si="34"/>
        <v>0</v>
      </c>
      <c r="V424" s="93">
        <f t="shared" si="35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2"/>
        <v>0</v>
      </c>
      <c r="T425" s="93">
        <f t="shared" si="33"/>
        <v>0</v>
      </c>
      <c r="U425" s="93">
        <f t="shared" si="34"/>
        <v>0</v>
      </c>
      <c r="V425" s="93">
        <f t="shared" si="35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2"/>
        <v>0</v>
      </c>
      <c r="T426" s="93">
        <f t="shared" si="33"/>
        <v>0</v>
      </c>
      <c r="U426" s="93">
        <f t="shared" si="34"/>
        <v>0</v>
      </c>
      <c r="V426" s="93">
        <f t="shared" si="35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2"/>
        <v>0</v>
      </c>
      <c r="T427" s="93">
        <f t="shared" si="33"/>
        <v>0</v>
      </c>
      <c r="U427" s="93">
        <f t="shared" si="34"/>
        <v>0</v>
      </c>
      <c r="V427" s="93">
        <f t="shared" si="35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2"/>
        <v>0</v>
      </c>
      <c r="T428" s="93">
        <f t="shared" si="33"/>
        <v>0</v>
      </c>
      <c r="U428" s="93">
        <f t="shared" si="34"/>
        <v>0</v>
      </c>
      <c r="V428" s="93">
        <f t="shared" si="35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2"/>
        <v>0</v>
      </c>
      <c r="T429" s="93">
        <f t="shared" si="33"/>
        <v>0</v>
      </c>
      <c r="U429" s="93">
        <f t="shared" si="34"/>
        <v>0</v>
      </c>
      <c r="V429" s="93">
        <f t="shared" si="35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2"/>
        <v>0</v>
      </c>
      <c r="T430" s="93">
        <f t="shared" si="33"/>
        <v>0</v>
      </c>
      <c r="U430" s="93">
        <f t="shared" si="34"/>
        <v>0</v>
      </c>
      <c r="V430" s="93">
        <f t="shared" si="35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2"/>
        <v>0</v>
      </c>
      <c r="T431" s="93">
        <f t="shared" si="33"/>
        <v>0</v>
      </c>
      <c r="U431" s="93">
        <f t="shared" si="34"/>
        <v>0</v>
      </c>
      <c r="V431" s="93">
        <f t="shared" si="35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2"/>
        <v>0</v>
      </c>
      <c r="T432" s="93">
        <f t="shared" si="33"/>
        <v>0</v>
      </c>
      <c r="U432" s="93">
        <f t="shared" si="34"/>
        <v>0</v>
      </c>
      <c r="V432" s="93">
        <f t="shared" si="35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2"/>
        <v>0</v>
      </c>
      <c r="T433" s="93">
        <f t="shared" si="33"/>
        <v>0</v>
      </c>
      <c r="U433" s="93">
        <f t="shared" si="34"/>
        <v>0</v>
      </c>
      <c r="V433" s="93">
        <f t="shared" si="35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2"/>
        <v>0</v>
      </c>
      <c r="T434" s="93">
        <f t="shared" si="33"/>
        <v>0</v>
      </c>
      <c r="U434" s="93">
        <f t="shared" si="34"/>
        <v>0</v>
      </c>
      <c r="V434" s="93">
        <f t="shared" si="35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2"/>
        <v>0</v>
      </c>
      <c r="T435" s="93">
        <f t="shared" si="33"/>
        <v>0</v>
      </c>
      <c r="U435" s="93">
        <f t="shared" si="34"/>
        <v>0</v>
      </c>
      <c r="V435" s="93">
        <f t="shared" si="35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2"/>
        <v>0</v>
      </c>
      <c r="T436" s="93">
        <f t="shared" si="33"/>
        <v>0</v>
      </c>
      <c r="U436" s="93">
        <f t="shared" si="34"/>
        <v>0</v>
      </c>
      <c r="V436" s="93">
        <f t="shared" si="35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2"/>
        <v>0</v>
      </c>
      <c r="T437" s="93">
        <f t="shared" si="33"/>
        <v>0</v>
      </c>
      <c r="U437" s="93">
        <f t="shared" si="34"/>
        <v>0</v>
      </c>
      <c r="V437" s="93">
        <f t="shared" si="35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2"/>
        <v>0</v>
      </c>
      <c r="T438" s="93">
        <f t="shared" si="33"/>
        <v>0</v>
      </c>
      <c r="U438" s="93">
        <f t="shared" si="34"/>
        <v>0</v>
      </c>
      <c r="V438" s="93">
        <f t="shared" si="35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2"/>
        <v>0</v>
      </c>
      <c r="T439" s="93">
        <f t="shared" si="33"/>
        <v>0</v>
      </c>
      <c r="U439" s="93">
        <f t="shared" si="34"/>
        <v>0</v>
      </c>
      <c r="V439" s="93">
        <f t="shared" si="35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2"/>
        <v>0</v>
      </c>
      <c r="T440" s="93">
        <f t="shared" si="33"/>
        <v>0</v>
      </c>
      <c r="U440" s="93">
        <f t="shared" si="34"/>
        <v>0</v>
      </c>
      <c r="V440" s="93">
        <f t="shared" si="35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2"/>
        <v>0</v>
      </c>
      <c r="T441" s="93">
        <f t="shared" si="33"/>
        <v>0</v>
      </c>
      <c r="U441" s="93">
        <f t="shared" si="34"/>
        <v>0</v>
      </c>
      <c r="V441" s="93">
        <f t="shared" si="35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2"/>
        <v>0</v>
      </c>
      <c r="T442" s="93">
        <f t="shared" si="33"/>
        <v>0</v>
      </c>
      <c r="U442" s="93">
        <f t="shared" si="34"/>
        <v>0</v>
      </c>
      <c r="V442" s="93">
        <f t="shared" si="35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2"/>
        <v>0</v>
      </c>
      <c r="T443" s="93">
        <f t="shared" si="33"/>
        <v>0</v>
      </c>
      <c r="U443" s="93">
        <f t="shared" si="34"/>
        <v>0</v>
      </c>
      <c r="V443" s="93">
        <f t="shared" si="35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2"/>
        <v>0</v>
      </c>
      <c r="T444" s="93">
        <f t="shared" si="33"/>
        <v>0</v>
      </c>
      <c r="U444" s="93">
        <f t="shared" si="34"/>
        <v>0</v>
      </c>
      <c r="V444" s="93">
        <f t="shared" si="35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2"/>
        <v>0</v>
      </c>
      <c r="T445" s="93">
        <f t="shared" si="33"/>
        <v>0</v>
      </c>
      <c r="U445" s="93">
        <f t="shared" si="34"/>
        <v>0</v>
      </c>
      <c r="V445" s="93">
        <f t="shared" si="35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2"/>
        <v>0</v>
      </c>
      <c r="T446" s="93">
        <f t="shared" si="33"/>
        <v>0</v>
      </c>
      <c r="U446" s="93">
        <f t="shared" si="34"/>
        <v>0</v>
      </c>
      <c r="V446" s="93">
        <f t="shared" si="35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2"/>
        <v>0</v>
      </c>
      <c r="T447" s="93">
        <f t="shared" si="33"/>
        <v>0</v>
      </c>
      <c r="U447" s="93">
        <f t="shared" si="34"/>
        <v>0</v>
      </c>
      <c r="V447" s="93">
        <f t="shared" si="35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2"/>
        <v>0</v>
      </c>
      <c r="T448" s="93">
        <f t="shared" si="33"/>
        <v>0</v>
      </c>
      <c r="U448" s="93">
        <f t="shared" si="34"/>
        <v>0</v>
      </c>
      <c r="V448" s="93">
        <f t="shared" si="35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2"/>
        <v>0</v>
      </c>
      <c r="T449" s="93">
        <f t="shared" si="33"/>
        <v>0</v>
      </c>
      <c r="U449" s="93">
        <f t="shared" si="34"/>
        <v>0</v>
      </c>
      <c r="V449" s="93">
        <f t="shared" si="35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2"/>
        <v>0</v>
      </c>
      <c r="T450" s="93">
        <f t="shared" si="33"/>
        <v>0</v>
      </c>
      <c r="U450" s="93">
        <f t="shared" si="34"/>
        <v>0</v>
      </c>
      <c r="V450" s="93">
        <f t="shared" si="35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2"/>
        <v>0</v>
      </c>
      <c r="T451" s="93">
        <f t="shared" si="33"/>
        <v>0</v>
      </c>
      <c r="U451" s="93">
        <f t="shared" si="34"/>
        <v>0</v>
      </c>
      <c r="V451" s="93">
        <f t="shared" si="35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2"/>
        <v>0</v>
      </c>
      <c r="T452" s="93">
        <f t="shared" si="33"/>
        <v>0</v>
      </c>
      <c r="U452" s="93">
        <f t="shared" si="34"/>
        <v>0</v>
      </c>
      <c r="V452" s="93">
        <f t="shared" si="35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6">IF(J453=$N$5,1,0)</f>
        <v>0</v>
      </c>
      <c r="T453" s="93">
        <f t="shared" ref="T453:T516" si="37">IF(J453=$N$7,1,0)</f>
        <v>0</v>
      </c>
      <c r="U453" s="93">
        <f t="shared" ref="U453:U516" si="38">IF(J453=$N$9,1,0)</f>
        <v>0</v>
      </c>
      <c r="V453" s="93">
        <f t="shared" ref="V453:V516" si="39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6"/>
        <v>0</v>
      </c>
      <c r="T454" s="93">
        <f t="shared" si="37"/>
        <v>0</v>
      </c>
      <c r="U454" s="93">
        <f t="shared" si="38"/>
        <v>0</v>
      </c>
      <c r="V454" s="93">
        <f t="shared" si="39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6"/>
        <v>0</v>
      </c>
      <c r="T455" s="93">
        <f t="shared" si="37"/>
        <v>0</v>
      </c>
      <c r="U455" s="93">
        <f t="shared" si="38"/>
        <v>0</v>
      </c>
      <c r="V455" s="93">
        <f t="shared" si="39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6"/>
        <v>0</v>
      </c>
      <c r="T456" s="93">
        <f t="shared" si="37"/>
        <v>0</v>
      </c>
      <c r="U456" s="93">
        <f t="shared" si="38"/>
        <v>0</v>
      </c>
      <c r="V456" s="93">
        <f t="shared" si="39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6"/>
        <v>0</v>
      </c>
      <c r="T457" s="93">
        <f t="shared" si="37"/>
        <v>0</v>
      </c>
      <c r="U457" s="93">
        <f t="shared" si="38"/>
        <v>0</v>
      </c>
      <c r="V457" s="93">
        <f t="shared" si="39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6"/>
        <v>0</v>
      </c>
      <c r="T458" s="93">
        <f t="shared" si="37"/>
        <v>0</v>
      </c>
      <c r="U458" s="93">
        <f t="shared" si="38"/>
        <v>0</v>
      </c>
      <c r="V458" s="93">
        <f t="shared" si="39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6"/>
        <v>0</v>
      </c>
      <c r="T459" s="93">
        <f t="shared" si="37"/>
        <v>0</v>
      </c>
      <c r="U459" s="93">
        <f t="shared" si="38"/>
        <v>0</v>
      </c>
      <c r="V459" s="93">
        <f t="shared" si="39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6"/>
        <v>0</v>
      </c>
      <c r="T460" s="93">
        <f t="shared" si="37"/>
        <v>0</v>
      </c>
      <c r="U460" s="93">
        <f t="shared" si="38"/>
        <v>0</v>
      </c>
      <c r="V460" s="93">
        <f t="shared" si="39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6"/>
        <v>0</v>
      </c>
      <c r="T461" s="93">
        <f t="shared" si="37"/>
        <v>0</v>
      </c>
      <c r="U461" s="93">
        <f t="shared" si="38"/>
        <v>0</v>
      </c>
      <c r="V461" s="93">
        <f t="shared" si="39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6"/>
        <v>0</v>
      </c>
      <c r="T462" s="93">
        <f t="shared" si="37"/>
        <v>0</v>
      </c>
      <c r="U462" s="93">
        <f t="shared" si="38"/>
        <v>0</v>
      </c>
      <c r="V462" s="93">
        <f t="shared" si="39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6"/>
        <v>0</v>
      </c>
      <c r="T463" s="93">
        <f t="shared" si="37"/>
        <v>0</v>
      </c>
      <c r="U463" s="93">
        <f t="shared" si="38"/>
        <v>0</v>
      </c>
      <c r="V463" s="93">
        <f t="shared" si="39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6"/>
        <v>0</v>
      </c>
      <c r="T464" s="93">
        <f t="shared" si="37"/>
        <v>0</v>
      </c>
      <c r="U464" s="93">
        <f t="shared" si="38"/>
        <v>0</v>
      </c>
      <c r="V464" s="93">
        <f t="shared" si="39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6"/>
        <v>0</v>
      </c>
      <c r="T465" s="93">
        <f t="shared" si="37"/>
        <v>0</v>
      </c>
      <c r="U465" s="93">
        <f t="shared" si="38"/>
        <v>0</v>
      </c>
      <c r="V465" s="93">
        <f t="shared" si="39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6"/>
        <v>0</v>
      </c>
      <c r="T466" s="93">
        <f t="shared" si="37"/>
        <v>0</v>
      </c>
      <c r="U466" s="93">
        <f t="shared" si="38"/>
        <v>0</v>
      </c>
      <c r="V466" s="93">
        <f t="shared" si="39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6"/>
        <v>0</v>
      </c>
      <c r="T467" s="93">
        <f t="shared" si="37"/>
        <v>0</v>
      </c>
      <c r="U467" s="93">
        <f t="shared" si="38"/>
        <v>0</v>
      </c>
      <c r="V467" s="93">
        <f t="shared" si="39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6"/>
        <v>0</v>
      </c>
      <c r="T468" s="93">
        <f t="shared" si="37"/>
        <v>0</v>
      </c>
      <c r="U468" s="93">
        <f t="shared" si="38"/>
        <v>0</v>
      </c>
      <c r="V468" s="93">
        <f t="shared" si="39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6"/>
        <v>0</v>
      </c>
      <c r="T469" s="93">
        <f t="shared" si="37"/>
        <v>0</v>
      </c>
      <c r="U469" s="93">
        <f t="shared" si="38"/>
        <v>0</v>
      </c>
      <c r="V469" s="93">
        <f t="shared" si="39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6"/>
        <v>0</v>
      </c>
      <c r="T470" s="93">
        <f t="shared" si="37"/>
        <v>0</v>
      </c>
      <c r="U470" s="93">
        <f t="shared" si="38"/>
        <v>0</v>
      </c>
      <c r="V470" s="93">
        <f t="shared" si="39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6"/>
        <v>0</v>
      </c>
      <c r="T471" s="93">
        <f t="shared" si="37"/>
        <v>0</v>
      </c>
      <c r="U471" s="93">
        <f t="shared" si="38"/>
        <v>0</v>
      </c>
      <c r="V471" s="93">
        <f t="shared" si="39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6"/>
        <v>0</v>
      </c>
      <c r="T472" s="93">
        <f t="shared" si="37"/>
        <v>0</v>
      </c>
      <c r="U472" s="93">
        <f t="shared" si="38"/>
        <v>0</v>
      </c>
      <c r="V472" s="93">
        <f t="shared" si="39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6"/>
        <v>0</v>
      </c>
      <c r="T473" s="93">
        <f t="shared" si="37"/>
        <v>0</v>
      </c>
      <c r="U473" s="93">
        <f t="shared" si="38"/>
        <v>0</v>
      </c>
      <c r="V473" s="93">
        <f t="shared" si="39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6"/>
        <v>0</v>
      </c>
      <c r="T474" s="93">
        <f t="shared" si="37"/>
        <v>0</v>
      </c>
      <c r="U474" s="93">
        <f t="shared" si="38"/>
        <v>0</v>
      </c>
      <c r="V474" s="93">
        <f t="shared" si="39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6"/>
        <v>0</v>
      </c>
      <c r="T475" s="93">
        <f t="shared" si="37"/>
        <v>0</v>
      </c>
      <c r="U475" s="93">
        <f t="shared" si="38"/>
        <v>0</v>
      </c>
      <c r="V475" s="93">
        <f t="shared" si="39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6"/>
        <v>0</v>
      </c>
      <c r="T476" s="93">
        <f t="shared" si="37"/>
        <v>0</v>
      </c>
      <c r="U476" s="93">
        <f t="shared" si="38"/>
        <v>0</v>
      </c>
      <c r="V476" s="93">
        <f t="shared" si="39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6"/>
        <v>0</v>
      </c>
      <c r="T477" s="93">
        <f t="shared" si="37"/>
        <v>0</v>
      </c>
      <c r="U477" s="93">
        <f t="shared" si="38"/>
        <v>0</v>
      </c>
      <c r="V477" s="93">
        <f t="shared" si="39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6"/>
        <v>0</v>
      </c>
      <c r="T478" s="93">
        <f t="shared" si="37"/>
        <v>0</v>
      </c>
      <c r="U478" s="93">
        <f t="shared" si="38"/>
        <v>0</v>
      </c>
      <c r="V478" s="93">
        <f t="shared" si="39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6"/>
        <v>0</v>
      </c>
      <c r="T479" s="93">
        <f t="shared" si="37"/>
        <v>0</v>
      </c>
      <c r="U479" s="93">
        <f t="shared" si="38"/>
        <v>0</v>
      </c>
      <c r="V479" s="93">
        <f t="shared" si="39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6"/>
        <v>0</v>
      </c>
      <c r="T480" s="93">
        <f t="shared" si="37"/>
        <v>0</v>
      </c>
      <c r="U480" s="93">
        <f t="shared" si="38"/>
        <v>0</v>
      </c>
      <c r="V480" s="93">
        <f t="shared" si="39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6"/>
        <v>0</v>
      </c>
      <c r="T481" s="93">
        <f t="shared" si="37"/>
        <v>0</v>
      </c>
      <c r="U481" s="93">
        <f t="shared" si="38"/>
        <v>0</v>
      </c>
      <c r="V481" s="93">
        <f t="shared" si="39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6"/>
        <v>0</v>
      </c>
      <c r="T482" s="93">
        <f t="shared" si="37"/>
        <v>0</v>
      </c>
      <c r="U482" s="93">
        <f t="shared" si="38"/>
        <v>0</v>
      </c>
      <c r="V482" s="93">
        <f t="shared" si="39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6"/>
        <v>0</v>
      </c>
      <c r="T483" s="93">
        <f t="shared" si="37"/>
        <v>0</v>
      </c>
      <c r="U483" s="93">
        <f t="shared" si="38"/>
        <v>0</v>
      </c>
      <c r="V483" s="93">
        <f t="shared" si="39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6"/>
        <v>0</v>
      </c>
      <c r="T484" s="93">
        <f t="shared" si="37"/>
        <v>0</v>
      </c>
      <c r="U484" s="93">
        <f t="shared" si="38"/>
        <v>0</v>
      </c>
      <c r="V484" s="93">
        <f t="shared" si="39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6"/>
        <v>0</v>
      </c>
      <c r="T485" s="93">
        <f t="shared" si="37"/>
        <v>0</v>
      </c>
      <c r="U485" s="93">
        <f t="shared" si="38"/>
        <v>0</v>
      </c>
      <c r="V485" s="93">
        <f t="shared" si="39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6"/>
        <v>0</v>
      </c>
      <c r="T486" s="93">
        <f t="shared" si="37"/>
        <v>0</v>
      </c>
      <c r="U486" s="93">
        <f t="shared" si="38"/>
        <v>0</v>
      </c>
      <c r="V486" s="93">
        <f t="shared" si="39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6"/>
        <v>0</v>
      </c>
      <c r="T487" s="93">
        <f t="shared" si="37"/>
        <v>0</v>
      </c>
      <c r="U487" s="93">
        <f t="shared" si="38"/>
        <v>0</v>
      </c>
      <c r="V487" s="93">
        <f t="shared" si="39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6"/>
        <v>0</v>
      </c>
      <c r="T488" s="93">
        <f t="shared" si="37"/>
        <v>0</v>
      </c>
      <c r="U488" s="93">
        <f t="shared" si="38"/>
        <v>0</v>
      </c>
      <c r="V488" s="93">
        <f t="shared" si="39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6"/>
        <v>0</v>
      </c>
      <c r="T489" s="93">
        <f t="shared" si="37"/>
        <v>0</v>
      </c>
      <c r="U489" s="93">
        <f t="shared" si="38"/>
        <v>0</v>
      </c>
      <c r="V489" s="93">
        <f t="shared" si="39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6"/>
        <v>0</v>
      </c>
      <c r="T490" s="93">
        <f t="shared" si="37"/>
        <v>0</v>
      </c>
      <c r="U490" s="93">
        <f t="shared" si="38"/>
        <v>0</v>
      </c>
      <c r="V490" s="93">
        <f t="shared" si="39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6"/>
        <v>0</v>
      </c>
      <c r="T491" s="93">
        <f t="shared" si="37"/>
        <v>0</v>
      </c>
      <c r="U491" s="93">
        <f t="shared" si="38"/>
        <v>0</v>
      </c>
      <c r="V491" s="93">
        <f t="shared" si="39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6"/>
        <v>0</v>
      </c>
      <c r="T492" s="93">
        <f t="shared" si="37"/>
        <v>0</v>
      </c>
      <c r="U492" s="93">
        <f t="shared" si="38"/>
        <v>0</v>
      </c>
      <c r="V492" s="93">
        <f t="shared" si="39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6"/>
        <v>0</v>
      </c>
      <c r="T493" s="93">
        <f t="shared" si="37"/>
        <v>0</v>
      </c>
      <c r="U493" s="93">
        <f t="shared" si="38"/>
        <v>0</v>
      </c>
      <c r="V493" s="93">
        <f t="shared" si="39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6"/>
        <v>0</v>
      </c>
      <c r="T494" s="93">
        <f t="shared" si="37"/>
        <v>0</v>
      </c>
      <c r="U494" s="93">
        <f t="shared" si="38"/>
        <v>0</v>
      </c>
      <c r="V494" s="93">
        <f t="shared" si="39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6"/>
        <v>0</v>
      </c>
      <c r="T495" s="93">
        <f t="shared" si="37"/>
        <v>0</v>
      </c>
      <c r="U495" s="93">
        <f t="shared" si="38"/>
        <v>0</v>
      </c>
      <c r="V495" s="93">
        <f t="shared" si="39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6"/>
        <v>0</v>
      </c>
      <c r="T496" s="93">
        <f t="shared" si="37"/>
        <v>0</v>
      </c>
      <c r="U496" s="93">
        <f t="shared" si="38"/>
        <v>0</v>
      </c>
      <c r="V496" s="93">
        <f t="shared" si="39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6"/>
        <v>0</v>
      </c>
      <c r="T497" s="93">
        <f t="shared" si="37"/>
        <v>0</v>
      </c>
      <c r="U497" s="93">
        <f t="shared" si="38"/>
        <v>0</v>
      </c>
      <c r="V497" s="93">
        <f t="shared" si="39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6"/>
        <v>0</v>
      </c>
      <c r="T498" s="93">
        <f t="shared" si="37"/>
        <v>0</v>
      </c>
      <c r="U498" s="93">
        <f t="shared" si="38"/>
        <v>0</v>
      </c>
      <c r="V498" s="93">
        <f t="shared" si="39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6"/>
        <v>0</v>
      </c>
      <c r="T499" s="93">
        <f t="shared" si="37"/>
        <v>0</v>
      </c>
      <c r="U499" s="93">
        <f t="shared" si="38"/>
        <v>0</v>
      </c>
      <c r="V499" s="93">
        <f t="shared" si="39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6"/>
        <v>0</v>
      </c>
      <c r="T500" s="93">
        <f t="shared" si="37"/>
        <v>0</v>
      </c>
      <c r="U500" s="93">
        <f t="shared" si="38"/>
        <v>0</v>
      </c>
      <c r="V500" s="93">
        <f t="shared" si="39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6"/>
        <v>0</v>
      </c>
      <c r="T501" s="93">
        <f t="shared" si="37"/>
        <v>0</v>
      </c>
      <c r="U501" s="93">
        <f t="shared" si="38"/>
        <v>0</v>
      </c>
      <c r="V501" s="93">
        <f t="shared" si="39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6"/>
        <v>0</v>
      </c>
      <c r="T502" s="93">
        <f t="shared" si="37"/>
        <v>0</v>
      </c>
      <c r="U502" s="93">
        <f t="shared" si="38"/>
        <v>0</v>
      </c>
      <c r="V502" s="93">
        <f t="shared" si="39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6"/>
        <v>0</v>
      </c>
      <c r="T503" s="93">
        <f t="shared" si="37"/>
        <v>0</v>
      </c>
      <c r="U503" s="93">
        <f t="shared" si="38"/>
        <v>0</v>
      </c>
      <c r="V503" s="93">
        <f t="shared" si="39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6"/>
        <v>0</v>
      </c>
      <c r="T504" s="93">
        <f t="shared" si="37"/>
        <v>0</v>
      </c>
      <c r="U504" s="93">
        <f t="shared" si="38"/>
        <v>0</v>
      </c>
      <c r="V504" s="93">
        <f t="shared" si="39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6"/>
        <v>0</v>
      </c>
      <c r="T505" s="93">
        <f t="shared" si="37"/>
        <v>0</v>
      </c>
      <c r="U505" s="93">
        <f t="shared" si="38"/>
        <v>0</v>
      </c>
      <c r="V505" s="93">
        <f t="shared" si="39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6"/>
        <v>0</v>
      </c>
      <c r="T506" s="93">
        <f t="shared" si="37"/>
        <v>0</v>
      </c>
      <c r="U506" s="93">
        <f t="shared" si="38"/>
        <v>0</v>
      </c>
      <c r="V506" s="93">
        <f t="shared" si="39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6"/>
        <v>0</v>
      </c>
      <c r="T507" s="93">
        <f t="shared" si="37"/>
        <v>0</v>
      </c>
      <c r="U507" s="93">
        <f t="shared" si="38"/>
        <v>0</v>
      </c>
      <c r="V507" s="93">
        <f t="shared" si="39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6"/>
        <v>0</v>
      </c>
      <c r="T508" s="93">
        <f t="shared" si="37"/>
        <v>0</v>
      </c>
      <c r="U508" s="93">
        <f t="shared" si="38"/>
        <v>0</v>
      </c>
      <c r="V508" s="93">
        <f t="shared" si="39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6"/>
        <v>0</v>
      </c>
      <c r="T509" s="93">
        <f t="shared" si="37"/>
        <v>0</v>
      </c>
      <c r="U509" s="93">
        <f t="shared" si="38"/>
        <v>0</v>
      </c>
      <c r="V509" s="93">
        <f t="shared" si="39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6"/>
        <v>0</v>
      </c>
      <c r="T510" s="93">
        <f t="shared" si="37"/>
        <v>0</v>
      </c>
      <c r="U510" s="93">
        <f t="shared" si="38"/>
        <v>0</v>
      </c>
      <c r="V510" s="93">
        <f t="shared" si="39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6"/>
        <v>0</v>
      </c>
      <c r="T511" s="93">
        <f t="shared" si="37"/>
        <v>0</v>
      </c>
      <c r="U511" s="93">
        <f t="shared" si="38"/>
        <v>0</v>
      </c>
      <c r="V511" s="93">
        <f t="shared" si="39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6"/>
        <v>0</v>
      </c>
      <c r="T512" s="93">
        <f t="shared" si="37"/>
        <v>0</v>
      </c>
      <c r="U512" s="93">
        <f t="shared" si="38"/>
        <v>0</v>
      </c>
      <c r="V512" s="93">
        <f t="shared" si="39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6"/>
        <v>0</v>
      </c>
      <c r="T513" s="93">
        <f t="shared" si="37"/>
        <v>0</v>
      </c>
      <c r="U513" s="93">
        <f t="shared" si="38"/>
        <v>0</v>
      </c>
      <c r="V513" s="93">
        <f t="shared" si="39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6"/>
        <v>0</v>
      </c>
      <c r="T514" s="93">
        <f t="shared" si="37"/>
        <v>0</v>
      </c>
      <c r="U514" s="93">
        <f t="shared" si="38"/>
        <v>0</v>
      </c>
      <c r="V514" s="93">
        <f t="shared" si="39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6"/>
        <v>0</v>
      </c>
      <c r="T515" s="93">
        <f t="shared" si="37"/>
        <v>0</v>
      </c>
      <c r="U515" s="93">
        <f t="shared" si="38"/>
        <v>0</v>
      </c>
      <c r="V515" s="93">
        <f t="shared" si="39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6"/>
        <v>0</v>
      </c>
      <c r="T516" s="93">
        <f t="shared" si="37"/>
        <v>0</v>
      </c>
      <c r="U516" s="93">
        <f t="shared" si="38"/>
        <v>0</v>
      </c>
      <c r="V516" s="93">
        <f t="shared" si="39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0">IF(J517=$N$5,1,0)</f>
        <v>0</v>
      </c>
      <c r="T517" s="93">
        <f t="shared" ref="T517:T580" si="41">IF(J517=$N$7,1,0)</f>
        <v>0</v>
      </c>
      <c r="U517" s="93">
        <f t="shared" ref="U517:U580" si="42">IF(J517=$N$9,1,0)</f>
        <v>0</v>
      </c>
      <c r="V517" s="93">
        <f t="shared" ref="V517:V580" si="43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0"/>
        <v>0</v>
      </c>
      <c r="T518" s="93">
        <f t="shared" si="41"/>
        <v>0</v>
      </c>
      <c r="U518" s="93">
        <f t="shared" si="42"/>
        <v>0</v>
      </c>
      <c r="V518" s="93">
        <f t="shared" si="43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0"/>
        <v>0</v>
      </c>
      <c r="T519" s="93">
        <f t="shared" si="41"/>
        <v>0</v>
      </c>
      <c r="U519" s="93">
        <f t="shared" si="42"/>
        <v>0</v>
      </c>
      <c r="V519" s="93">
        <f t="shared" si="43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0"/>
        <v>0</v>
      </c>
      <c r="T520" s="93">
        <f t="shared" si="41"/>
        <v>0</v>
      </c>
      <c r="U520" s="93">
        <f t="shared" si="42"/>
        <v>0</v>
      </c>
      <c r="V520" s="93">
        <f t="shared" si="43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0"/>
        <v>0</v>
      </c>
      <c r="T521" s="93">
        <f t="shared" si="41"/>
        <v>0</v>
      </c>
      <c r="U521" s="93">
        <f t="shared" si="42"/>
        <v>0</v>
      </c>
      <c r="V521" s="93">
        <f t="shared" si="43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0"/>
        <v>0</v>
      </c>
      <c r="T522" s="93">
        <f t="shared" si="41"/>
        <v>0</v>
      </c>
      <c r="U522" s="93">
        <f t="shared" si="42"/>
        <v>0</v>
      </c>
      <c r="V522" s="93">
        <f t="shared" si="43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0"/>
        <v>0</v>
      </c>
      <c r="T523" s="93">
        <f t="shared" si="41"/>
        <v>0</v>
      </c>
      <c r="U523" s="93">
        <f t="shared" si="42"/>
        <v>0</v>
      </c>
      <c r="V523" s="93">
        <f t="shared" si="43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0"/>
        <v>0</v>
      </c>
      <c r="T524" s="93">
        <f t="shared" si="41"/>
        <v>0</v>
      </c>
      <c r="U524" s="93">
        <f t="shared" si="42"/>
        <v>0</v>
      </c>
      <c r="V524" s="93">
        <f t="shared" si="43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0"/>
        <v>0</v>
      </c>
      <c r="T525" s="93">
        <f t="shared" si="41"/>
        <v>0</v>
      </c>
      <c r="U525" s="93">
        <f t="shared" si="42"/>
        <v>0</v>
      </c>
      <c r="V525" s="93">
        <f t="shared" si="43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0"/>
        <v>0</v>
      </c>
      <c r="T526" s="93">
        <f t="shared" si="41"/>
        <v>0</v>
      </c>
      <c r="U526" s="93">
        <f t="shared" si="42"/>
        <v>0</v>
      </c>
      <c r="V526" s="93">
        <f t="shared" si="43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0"/>
        <v>0</v>
      </c>
      <c r="T527" s="93">
        <f t="shared" si="41"/>
        <v>0</v>
      </c>
      <c r="U527" s="93">
        <f t="shared" si="42"/>
        <v>0</v>
      </c>
      <c r="V527" s="93">
        <f t="shared" si="43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0"/>
        <v>0</v>
      </c>
      <c r="T528" s="93">
        <f t="shared" si="41"/>
        <v>0</v>
      </c>
      <c r="U528" s="93">
        <f t="shared" si="42"/>
        <v>0</v>
      </c>
      <c r="V528" s="93">
        <f t="shared" si="43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0"/>
        <v>0</v>
      </c>
      <c r="T529" s="93">
        <f t="shared" si="41"/>
        <v>0</v>
      </c>
      <c r="U529" s="93">
        <f t="shared" si="42"/>
        <v>0</v>
      </c>
      <c r="V529" s="93">
        <f t="shared" si="43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0"/>
        <v>0</v>
      </c>
      <c r="T530" s="93">
        <f t="shared" si="41"/>
        <v>0</v>
      </c>
      <c r="U530" s="93">
        <f t="shared" si="42"/>
        <v>0</v>
      </c>
      <c r="V530" s="93">
        <f t="shared" si="43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0"/>
        <v>0</v>
      </c>
      <c r="T531" s="93">
        <f t="shared" si="41"/>
        <v>0</v>
      </c>
      <c r="U531" s="93">
        <f t="shared" si="42"/>
        <v>0</v>
      </c>
      <c r="V531" s="93">
        <f t="shared" si="43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0"/>
        <v>0</v>
      </c>
      <c r="T532" s="93">
        <f t="shared" si="41"/>
        <v>0</v>
      </c>
      <c r="U532" s="93">
        <f t="shared" si="42"/>
        <v>0</v>
      </c>
      <c r="V532" s="93">
        <f t="shared" si="43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0"/>
        <v>0</v>
      </c>
      <c r="T533" s="93">
        <f t="shared" si="41"/>
        <v>0</v>
      </c>
      <c r="U533" s="93">
        <f t="shared" si="42"/>
        <v>0</v>
      </c>
      <c r="V533" s="93">
        <f t="shared" si="43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0"/>
        <v>0</v>
      </c>
      <c r="T534" s="93">
        <f t="shared" si="41"/>
        <v>0</v>
      </c>
      <c r="U534" s="93">
        <f t="shared" si="42"/>
        <v>0</v>
      </c>
      <c r="V534" s="93">
        <f t="shared" si="43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0"/>
        <v>0</v>
      </c>
      <c r="T535" s="93">
        <f t="shared" si="41"/>
        <v>0</v>
      </c>
      <c r="U535" s="93">
        <f t="shared" si="42"/>
        <v>0</v>
      </c>
      <c r="V535" s="93">
        <f t="shared" si="43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0"/>
        <v>0</v>
      </c>
      <c r="T536" s="93">
        <f t="shared" si="41"/>
        <v>0</v>
      </c>
      <c r="U536" s="93">
        <f t="shared" si="42"/>
        <v>0</v>
      </c>
      <c r="V536" s="93">
        <f t="shared" si="43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0"/>
        <v>0</v>
      </c>
      <c r="T537" s="93">
        <f t="shared" si="41"/>
        <v>0</v>
      </c>
      <c r="U537" s="93">
        <f t="shared" si="42"/>
        <v>0</v>
      </c>
      <c r="V537" s="93">
        <f t="shared" si="43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0"/>
        <v>0</v>
      </c>
      <c r="T538" s="93">
        <f t="shared" si="41"/>
        <v>0</v>
      </c>
      <c r="U538" s="93">
        <f t="shared" si="42"/>
        <v>0</v>
      </c>
      <c r="V538" s="93">
        <f t="shared" si="43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0"/>
        <v>0</v>
      </c>
      <c r="T539" s="93">
        <f t="shared" si="41"/>
        <v>0</v>
      </c>
      <c r="U539" s="93">
        <f t="shared" si="42"/>
        <v>0</v>
      </c>
      <c r="V539" s="93">
        <f t="shared" si="43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0"/>
        <v>0</v>
      </c>
      <c r="T540" s="93">
        <f t="shared" si="41"/>
        <v>0</v>
      </c>
      <c r="U540" s="93">
        <f t="shared" si="42"/>
        <v>0</v>
      </c>
      <c r="V540" s="93">
        <f t="shared" si="43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0"/>
        <v>0</v>
      </c>
      <c r="T541" s="93">
        <f t="shared" si="41"/>
        <v>0</v>
      </c>
      <c r="U541" s="93">
        <f t="shared" si="42"/>
        <v>0</v>
      </c>
      <c r="V541" s="93">
        <f t="shared" si="43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0"/>
        <v>0</v>
      </c>
      <c r="T542" s="93">
        <f t="shared" si="41"/>
        <v>0</v>
      </c>
      <c r="U542" s="93">
        <f t="shared" si="42"/>
        <v>0</v>
      </c>
      <c r="V542" s="93">
        <f t="shared" si="43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0"/>
        <v>0</v>
      </c>
      <c r="T543" s="93">
        <f t="shared" si="41"/>
        <v>0</v>
      </c>
      <c r="U543" s="93">
        <f t="shared" si="42"/>
        <v>0</v>
      </c>
      <c r="V543" s="93">
        <f t="shared" si="43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0"/>
        <v>0</v>
      </c>
      <c r="T544" s="93">
        <f t="shared" si="41"/>
        <v>0</v>
      </c>
      <c r="U544" s="93">
        <f t="shared" si="42"/>
        <v>0</v>
      </c>
      <c r="V544" s="93">
        <f t="shared" si="43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0"/>
        <v>0</v>
      </c>
      <c r="T545" s="93">
        <f t="shared" si="41"/>
        <v>0</v>
      </c>
      <c r="U545" s="93">
        <f t="shared" si="42"/>
        <v>0</v>
      </c>
      <c r="V545" s="93">
        <f t="shared" si="43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0"/>
        <v>0</v>
      </c>
      <c r="T546" s="93">
        <f t="shared" si="41"/>
        <v>0</v>
      </c>
      <c r="U546" s="93">
        <f t="shared" si="42"/>
        <v>0</v>
      </c>
      <c r="V546" s="93">
        <f t="shared" si="43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0"/>
        <v>0</v>
      </c>
      <c r="T547" s="93">
        <f t="shared" si="41"/>
        <v>0</v>
      </c>
      <c r="U547" s="93">
        <f t="shared" si="42"/>
        <v>0</v>
      </c>
      <c r="V547" s="93">
        <f t="shared" si="43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0"/>
        <v>0</v>
      </c>
      <c r="T548" s="93">
        <f t="shared" si="41"/>
        <v>0</v>
      </c>
      <c r="U548" s="93">
        <f t="shared" si="42"/>
        <v>0</v>
      </c>
      <c r="V548" s="93">
        <f t="shared" si="43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0"/>
        <v>0</v>
      </c>
      <c r="T549" s="93">
        <f t="shared" si="41"/>
        <v>0</v>
      </c>
      <c r="U549" s="93">
        <f t="shared" si="42"/>
        <v>0</v>
      </c>
      <c r="V549" s="93">
        <f t="shared" si="43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0"/>
        <v>0</v>
      </c>
      <c r="T550" s="93">
        <f t="shared" si="41"/>
        <v>0</v>
      </c>
      <c r="U550" s="93">
        <f t="shared" si="42"/>
        <v>0</v>
      </c>
      <c r="V550" s="93">
        <f t="shared" si="43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0"/>
        <v>0</v>
      </c>
      <c r="T551" s="93">
        <f t="shared" si="41"/>
        <v>0</v>
      </c>
      <c r="U551" s="93">
        <f t="shared" si="42"/>
        <v>0</v>
      </c>
      <c r="V551" s="93">
        <f t="shared" si="43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0"/>
        <v>0</v>
      </c>
      <c r="T552" s="93">
        <f t="shared" si="41"/>
        <v>0</v>
      </c>
      <c r="U552" s="93">
        <f t="shared" si="42"/>
        <v>0</v>
      </c>
      <c r="V552" s="93">
        <f t="shared" si="43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0"/>
        <v>0</v>
      </c>
      <c r="T553" s="93">
        <f t="shared" si="41"/>
        <v>0</v>
      </c>
      <c r="U553" s="93">
        <f t="shared" si="42"/>
        <v>0</v>
      </c>
      <c r="V553" s="93">
        <f t="shared" si="43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0"/>
        <v>0</v>
      </c>
      <c r="T554" s="93">
        <f t="shared" si="41"/>
        <v>0</v>
      </c>
      <c r="U554" s="93">
        <f t="shared" si="42"/>
        <v>0</v>
      </c>
      <c r="V554" s="93">
        <f t="shared" si="43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0"/>
        <v>0</v>
      </c>
      <c r="T555" s="93">
        <f t="shared" si="41"/>
        <v>0</v>
      </c>
      <c r="U555" s="93">
        <f t="shared" si="42"/>
        <v>0</v>
      </c>
      <c r="V555" s="93">
        <f t="shared" si="43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0"/>
        <v>0</v>
      </c>
      <c r="T556" s="93">
        <f t="shared" si="41"/>
        <v>0</v>
      </c>
      <c r="U556" s="93">
        <f t="shared" si="42"/>
        <v>0</v>
      </c>
      <c r="V556" s="93">
        <f t="shared" si="43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0"/>
        <v>0</v>
      </c>
      <c r="T557" s="93">
        <f t="shared" si="41"/>
        <v>0</v>
      </c>
      <c r="U557" s="93">
        <f t="shared" si="42"/>
        <v>0</v>
      </c>
      <c r="V557" s="93">
        <f t="shared" si="43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0"/>
        <v>0</v>
      </c>
      <c r="T558" s="93">
        <f t="shared" si="41"/>
        <v>0</v>
      </c>
      <c r="U558" s="93">
        <f t="shared" si="42"/>
        <v>0</v>
      </c>
      <c r="V558" s="93">
        <f t="shared" si="43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0"/>
        <v>0</v>
      </c>
      <c r="T559" s="93">
        <f t="shared" si="41"/>
        <v>0</v>
      </c>
      <c r="U559" s="93">
        <f t="shared" si="42"/>
        <v>0</v>
      </c>
      <c r="V559" s="93">
        <f t="shared" si="43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0"/>
        <v>0</v>
      </c>
      <c r="T560" s="93">
        <f t="shared" si="41"/>
        <v>0</v>
      </c>
      <c r="U560" s="93">
        <f t="shared" si="42"/>
        <v>0</v>
      </c>
      <c r="V560" s="93">
        <f t="shared" si="43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0"/>
        <v>0</v>
      </c>
      <c r="T561" s="93">
        <f t="shared" si="41"/>
        <v>0</v>
      </c>
      <c r="U561" s="93">
        <f t="shared" si="42"/>
        <v>0</v>
      </c>
      <c r="V561" s="93">
        <f t="shared" si="43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0"/>
        <v>0</v>
      </c>
      <c r="T562" s="93">
        <f t="shared" si="41"/>
        <v>0</v>
      </c>
      <c r="U562" s="93">
        <f t="shared" si="42"/>
        <v>0</v>
      </c>
      <c r="V562" s="93">
        <f t="shared" si="43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0"/>
        <v>0</v>
      </c>
      <c r="T563" s="93">
        <f t="shared" si="41"/>
        <v>0</v>
      </c>
      <c r="U563" s="93">
        <f t="shared" si="42"/>
        <v>0</v>
      </c>
      <c r="V563" s="93">
        <f t="shared" si="43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0"/>
        <v>0</v>
      </c>
      <c r="T564" s="93">
        <f t="shared" si="41"/>
        <v>0</v>
      </c>
      <c r="U564" s="93">
        <f t="shared" si="42"/>
        <v>0</v>
      </c>
      <c r="V564" s="93">
        <f t="shared" si="43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0"/>
        <v>0</v>
      </c>
      <c r="T565" s="93">
        <f t="shared" si="41"/>
        <v>0</v>
      </c>
      <c r="U565" s="93">
        <f t="shared" si="42"/>
        <v>0</v>
      </c>
      <c r="V565" s="93">
        <f t="shared" si="43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0"/>
        <v>0</v>
      </c>
      <c r="T566" s="93">
        <f t="shared" si="41"/>
        <v>0</v>
      </c>
      <c r="U566" s="93">
        <f t="shared" si="42"/>
        <v>0</v>
      </c>
      <c r="V566" s="93">
        <f t="shared" si="43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0"/>
        <v>0</v>
      </c>
      <c r="T567" s="93">
        <f t="shared" si="41"/>
        <v>0</v>
      </c>
      <c r="U567" s="93">
        <f t="shared" si="42"/>
        <v>0</v>
      </c>
      <c r="V567" s="93">
        <f t="shared" si="43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0"/>
        <v>0</v>
      </c>
      <c r="T568" s="93">
        <f t="shared" si="41"/>
        <v>0</v>
      </c>
      <c r="U568" s="93">
        <f t="shared" si="42"/>
        <v>0</v>
      </c>
      <c r="V568" s="93">
        <f t="shared" si="43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0"/>
        <v>0</v>
      </c>
      <c r="T569" s="93">
        <f t="shared" si="41"/>
        <v>0</v>
      </c>
      <c r="U569" s="93">
        <f t="shared" si="42"/>
        <v>0</v>
      </c>
      <c r="V569" s="93">
        <f t="shared" si="43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0"/>
        <v>0</v>
      </c>
      <c r="T570" s="93">
        <f t="shared" si="41"/>
        <v>0</v>
      </c>
      <c r="U570" s="93">
        <f t="shared" si="42"/>
        <v>0</v>
      </c>
      <c r="V570" s="93">
        <f t="shared" si="43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0"/>
        <v>0</v>
      </c>
      <c r="T571" s="93">
        <f t="shared" si="41"/>
        <v>0</v>
      </c>
      <c r="U571" s="93">
        <f t="shared" si="42"/>
        <v>0</v>
      </c>
      <c r="V571" s="93">
        <f t="shared" si="43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0"/>
        <v>0</v>
      </c>
      <c r="T572" s="93">
        <f t="shared" si="41"/>
        <v>0</v>
      </c>
      <c r="U572" s="93">
        <f t="shared" si="42"/>
        <v>0</v>
      </c>
      <c r="V572" s="93">
        <f t="shared" si="43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0"/>
        <v>0</v>
      </c>
      <c r="T573" s="93">
        <f t="shared" si="41"/>
        <v>0</v>
      </c>
      <c r="U573" s="93">
        <f t="shared" si="42"/>
        <v>0</v>
      </c>
      <c r="V573" s="93">
        <f t="shared" si="43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0"/>
        <v>0</v>
      </c>
      <c r="T574" s="93">
        <f t="shared" si="41"/>
        <v>0</v>
      </c>
      <c r="U574" s="93">
        <f t="shared" si="42"/>
        <v>0</v>
      </c>
      <c r="V574" s="93">
        <f t="shared" si="43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0"/>
        <v>0</v>
      </c>
      <c r="T575" s="93">
        <f t="shared" si="41"/>
        <v>0</v>
      </c>
      <c r="U575" s="93">
        <f t="shared" si="42"/>
        <v>0</v>
      </c>
      <c r="V575" s="93">
        <f t="shared" si="43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0"/>
        <v>0</v>
      </c>
      <c r="T576" s="93">
        <f t="shared" si="41"/>
        <v>0</v>
      </c>
      <c r="U576" s="93">
        <f t="shared" si="42"/>
        <v>0</v>
      </c>
      <c r="V576" s="93">
        <f t="shared" si="43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0"/>
        <v>0</v>
      </c>
      <c r="T577" s="93">
        <f t="shared" si="41"/>
        <v>0</v>
      </c>
      <c r="U577" s="93">
        <f t="shared" si="42"/>
        <v>0</v>
      </c>
      <c r="V577" s="93">
        <f t="shared" si="43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0"/>
        <v>0</v>
      </c>
      <c r="T578" s="93">
        <f t="shared" si="41"/>
        <v>0</v>
      </c>
      <c r="U578" s="93">
        <f t="shared" si="42"/>
        <v>0</v>
      </c>
      <c r="V578" s="93">
        <f t="shared" si="43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0"/>
        <v>0</v>
      </c>
      <c r="T579" s="93">
        <f t="shared" si="41"/>
        <v>0</v>
      </c>
      <c r="U579" s="93">
        <f t="shared" si="42"/>
        <v>0</v>
      </c>
      <c r="V579" s="93">
        <f t="shared" si="43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0"/>
        <v>0</v>
      </c>
      <c r="T580" s="93">
        <f t="shared" si="41"/>
        <v>0</v>
      </c>
      <c r="U580" s="93">
        <f t="shared" si="42"/>
        <v>0</v>
      </c>
      <c r="V580" s="93">
        <f t="shared" si="43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4">IF(J581=$N$5,1,0)</f>
        <v>0</v>
      </c>
      <c r="T581" s="93">
        <f t="shared" ref="T581:T644" si="45">IF(J581=$N$7,1,0)</f>
        <v>0</v>
      </c>
      <c r="U581" s="93">
        <f t="shared" ref="U581:U644" si="46">IF(J581=$N$9,1,0)</f>
        <v>0</v>
      </c>
      <c r="V581" s="93">
        <f t="shared" ref="V581:V644" si="47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4"/>
        <v>0</v>
      </c>
      <c r="T582" s="93">
        <f t="shared" si="45"/>
        <v>0</v>
      </c>
      <c r="U582" s="93">
        <f t="shared" si="46"/>
        <v>0</v>
      </c>
      <c r="V582" s="93">
        <f t="shared" si="47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4"/>
        <v>0</v>
      </c>
      <c r="T583" s="93">
        <f t="shared" si="45"/>
        <v>0</v>
      </c>
      <c r="U583" s="93">
        <f t="shared" si="46"/>
        <v>0</v>
      </c>
      <c r="V583" s="93">
        <f t="shared" si="47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4"/>
        <v>0</v>
      </c>
      <c r="T584" s="93">
        <f t="shared" si="45"/>
        <v>0</v>
      </c>
      <c r="U584" s="93">
        <f t="shared" si="46"/>
        <v>0</v>
      </c>
      <c r="V584" s="93">
        <f t="shared" si="47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4"/>
        <v>0</v>
      </c>
      <c r="T585" s="93">
        <f t="shared" si="45"/>
        <v>0</v>
      </c>
      <c r="U585" s="93">
        <f t="shared" si="46"/>
        <v>0</v>
      </c>
      <c r="V585" s="93">
        <f t="shared" si="47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4"/>
        <v>0</v>
      </c>
      <c r="T586" s="93">
        <f t="shared" si="45"/>
        <v>0</v>
      </c>
      <c r="U586" s="93">
        <f t="shared" si="46"/>
        <v>0</v>
      </c>
      <c r="V586" s="93">
        <f t="shared" si="47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4"/>
        <v>0</v>
      </c>
      <c r="T587" s="93">
        <f t="shared" si="45"/>
        <v>0</v>
      </c>
      <c r="U587" s="93">
        <f t="shared" si="46"/>
        <v>0</v>
      </c>
      <c r="V587" s="93">
        <f t="shared" si="47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4"/>
        <v>0</v>
      </c>
      <c r="T588" s="93">
        <f t="shared" si="45"/>
        <v>0</v>
      </c>
      <c r="U588" s="93">
        <f t="shared" si="46"/>
        <v>0</v>
      </c>
      <c r="V588" s="93">
        <f t="shared" si="47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4"/>
        <v>0</v>
      </c>
      <c r="T589" s="93">
        <f t="shared" si="45"/>
        <v>0</v>
      </c>
      <c r="U589" s="93">
        <f t="shared" si="46"/>
        <v>0</v>
      </c>
      <c r="V589" s="93">
        <f t="shared" si="47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4"/>
        <v>0</v>
      </c>
      <c r="T590" s="93">
        <f t="shared" si="45"/>
        <v>0</v>
      </c>
      <c r="U590" s="93">
        <f t="shared" si="46"/>
        <v>0</v>
      </c>
      <c r="V590" s="93">
        <f t="shared" si="47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4"/>
        <v>0</v>
      </c>
      <c r="T591" s="93">
        <f t="shared" si="45"/>
        <v>0</v>
      </c>
      <c r="U591" s="93">
        <f t="shared" si="46"/>
        <v>0</v>
      </c>
      <c r="V591" s="93">
        <f t="shared" si="47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4"/>
        <v>0</v>
      </c>
      <c r="T592" s="93">
        <f t="shared" si="45"/>
        <v>0</v>
      </c>
      <c r="U592" s="93">
        <f t="shared" si="46"/>
        <v>0</v>
      </c>
      <c r="V592" s="93">
        <f t="shared" si="47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4"/>
        <v>0</v>
      </c>
      <c r="T593" s="93">
        <f t="shared" si="45"/>
        <v>0</v>
      </c>
      <c r="U593" s="93">
        <f t="shared" si="46"/>
        <v>0</v>
      </c>
      <c r="V593" s="93">
        <f t="shared" si="47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4"/>
        <v>0</v>
      </c>
      <c r="T594" s="93">
        <f t="shared" si="45"/>
        <v>0</v>
      </c>
      <c r="U594" s="93">
        <f t="shared" si="46"/>
        <v>0</v>
      </c>
      <c r="V594" s="93">
        <f t="shared" si="47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4"/>
        <v>0</v>
      </c>
      <c r="T595" s="93">
        <f t="shared" si="45"/>
        <v>0</v>
      </c>
      <c r="U595" s="93">
        <f t="shared" si="46"/>
        <v>0</v>
      </c>
      <c r="V595" s="93">
        <f t="shared" si="47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4"/>
        <v>0</v>
      </c>
      <c r="T596" s="93">
        <f t="shared" si="45"/>
        <v>0</v>
      </c>
      <c r="U596" s="93">
        <f t="shared" si="46"/>
        <v>0</v>
      </c>
      <c r="V596" s="93">
        <f t="shared" si="47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4"/>
        <v>0</v>
      </c>
      <c r="T597" s="93">
        <f t="shared" si="45"/>
        <v>0</v>
      </c>
      <c r="U597" s="93">
        <f t="shared" si="46"/>
        <v>0</v>
      </c>
      <c r="V597" s="93">
        <f t="shared" si="47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4"/>
        <v>0</v>
      </c>
      <c r="T598" s="93">
        <f t="shared" si="45"/>
        <v>0</v>
      </c>
      <c r="U598" s="93">
        <f t="shared" si="46"/>
        <v>0</v>
      </c>
      <c r="V598" s="93">
        <f t="shared" si="47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4"/>
        <v>0</v>
      </c>
      <c r="T599" s="93">
        <f t="shared" si="45"/>
        <v>0</v>
      </c>
      <c r="U599" s="93">
        <f t="shared" si="46"/>
        <v>0</v>
      </c>
      <c r="V599" s="93">
        <f t="shared" si="47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4"/>
        <v>0</v>
      </c>
      <c r="T600" s="93">
        <f t="shared" si="45"/>
        <v>0</v>
      </c>
      <c r="U600" s="93">
        <f t="shared" si="46"/>
        <v>0</v>
      </c>
      <c r="V600" s="93">
        <f t="shared" si="47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4"/>
        <v>0</v>
      </c>
      <c r="T601" s="93">
        <f t="shared" si="45"/>
        <v>0</v>
      </c>
      <c r="U601" s="93">
        <f t="shared" si="46"/>
        <v>0</v>
      </c>
      <c r="V601" s="93">
        <f t="shared" si="47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4"/>
        <v>0</v>
      </c>
      <c r="T602" s="93">
        <f t="shared" si="45"/>
        <v>0</v>
      </c>
      <c r="U602" s="93">
        <f t="shared" si="46"/>
        <v>0</v>
      </c>
      <c r="V602" s="93">
        <f t="shared" si="47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4"/>
        <v>0</v>
      </c>
      <c r="T603" s="93">
        <f t="shared" si="45"/>
        <v>0</v>
      </c>
      <c r="U603" s="93">
        <f t="shared" si="46"/>
        <v>0</v>
      </c>
      <c r="V603" s="93">
        <f t="shared" si="47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4"/>
        <v>0</v>
      </c>
      <c r="T604" s="93">
        <f t="shared" si="45"/>
        <v>0</v>
      </c>
      <c r="U604" s="93">
        <f t="shared" si="46"/>
        <v>0</v>
      </c>
      <c r="V604" s="93">
        <f t="shared" si="47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4"/>
        <v>0</v>
      </c>
      <c r="T605" s="93">
        <f t="shared" si="45"/>
        <v>0</v>
      </c>
      <c r="U605" s="93">
        <f t="shared" si="46"/>
        <v>0</v>
      </c>
      <c r="V605" s="93">
        <f t="shared" si="47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4"/>
        <v>0</v>
      </c>
      <c r="T606" s="93">
        <f t="shared" si="45"/>
        <v>0</v>
      </c>
      <c r="U606" s="93">
        <f t="shared" si="46"/>
        <v>0</v>
      </c>
      <c r="V606" s="93">
        <f t="shared" si="47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4"/>
        <v>0</v>
      </c>
      <c r="T607" s="93">
        <f t="shared" si="45"/>
        <v>0</v>
      </c>
      <c r="U607" s="93">
        <f t="shared" si="46"/>
        <v>0</v>
      </c>
      <c r="V607" s="93">
        <f t="shared" si="47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4"/>
        <v>0</v>
      </c>
      <c r="T608" s="93">
        <f t="shared" si="45"/>
        <v>0</v>
      </c>
      <c r="U608" s="93">
        <f t="shared" si="46"/>
        <v>0</v>
      </c>
      <c r="V608" s="93">
        <f t="shared" si="47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4"/>
        <v>0</v>
      </c>
      <c r="T609" s="93">
        <f t="shared" si="45"/>
        <v>0</v>
      </c>
      <c r="U609" s="93">
        <f t="shared" si="46"/>
        <v>0</v>
      </c>
      <c r="V609" s="93">
        <f t="shared" si="47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4"/>
        <v>0</v>
      </c>
      <c r="T610" s="93">
        <f t="shared" si="45"/>
        <v>0</v>
      </c>
      <c r="U610" s="93">
        <f t="shared" si="46"/>
        <v>0</v>
      </c>
      <c r="V610" s="93">
        <f t="shared" si="47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4"/>
        <v>0</v>
      </c>
      <c r="T611" s="93">
        <f t="shared" si="45"/>
        <v>0</v>
      </c>
      <c r="U611" s="93">
        <f t="shared" si="46"/>
        <v>0</v>
      </c>
      <c r="V611" s="93">
        <f t="shared" si="47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4"/>
        <v>0</v>
      </c>
      <c r="T612" s="93">
        <f t="shared" si="45"/>
        <v>0</v>
      </c>
      <c r="U612" s="93">
        <f t="shared" si="46"/>
        <v>0</v>
      </c>
      <c r="V612" s="93">
        <f t="shared" si="47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4"/>
        <v>0</v>
      </c>
      <c r="T613" s="93">
        <f t="shared" si="45"/>
        <v>0</v>
      </c>
      <c r="U613" s="93">
        <f t="shared" si="46"/>
        <v>0</v>
      </c>
      <c r="V613" s="93">
        <f t="shared" si="47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4"/>
        <v>0</v>
      </c>
      <c r="T614" s="93">
        <f t="shared" si="45"/>
        <v>0</v>
      </c>
      <c r="U614" s="93">
        <f t="shared" si="46"/>
        <v>0</v>
      </c>
      <c r="V614" s="93">
        <f t="shared" si="47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4"/>
        <v>0</v>
      </c>
      <c r="T615" s="93">
        <f t="shared" si="45"/>
        <v>0</v>
      </c>
      <c r="U615" s="93">
        <f t="shared" si="46"/>
        <v>0</v>
      </c>
      <c r="V615" s="93">
        <f t="shared" si="47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4"/>
        <v>0</v>
      </c>
      <c r="T616" s="93">
        <f t="shared" si="45"/>
        <v>0</v>
      </c>
      <c r="U616" s="93">
        <f t="shared" si="46"/>
        <v>0</v>
      </c>
      <c r="V616" s="93">
        <f t="shared" si="47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4"/>
        <v>0</v>
      </c>
      <c r="T617" s="93">
        <f t="shared" si="45"/>
        <v>0</v>
      </c>
      <c r="U617" s="93">
        <f t="shared" si="46"/>
        <v>0</v>
      </c>
      <c r="V617" s="93">
        <f t="shared" si="47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4"/>
        <v>0</v>
      </c>
      <c r="T618" s="93">
        <f t="shared" si="45"/>
        <v>0</v>
      </c>
      <c r="U618" s="93">
        <f t="shared" si="46"/>
        <v>0</v>
      </c>
      <c r="V618" s="93">
        <f t="shared" si="47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4"/>
        <v>0</v>
      </c>
      <c r="T619" s="93">
        <f t="shared" si="45"/>
        <v>0</v>
      </c>
      <c r="U619" s="93">
        <f t="shared" si="46"/>
        <v>0</v>
      </c>
      <c r="V619" s="93">
        <f t="shared" si="47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4"/>
        <v>0</v>
      </c>
      <c r="T620" s="93">
        <f t="shared" si="45"/>
        <v>0</v>
      </c>
      <c r="U620" s="93">
        <f t="shared" si="46"/>
        <v>0</v>
      </c>
      <c r="V620" s="93">
        <f t="shared" si="47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4"/>
        <v>0</v>
      </c>
      <c r="T621" s="93">
        <f t="shared" si="45"/>
        <v>0</v>
      </c>
      <c r="U621" s="93">
        <f t="shared" si="46"/>
        <v>0</v>
      </c>
      <c r="V621" s="93">
        <f t="shared" si="47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4"/>
        <v>0</v>
      </c>
      <c r="T622" s="93">
        <f t="shared" si="45"/>
        <v>0</v>
      </c>
      <c r="U622" s="93">
        <f t="shared" si="46"/>
        <v>0</v>
      </c>
      <c r="V622" s="93">
        <f t="shared" si="47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4"/>
        <v>0</v>
      </c>
      <c r="T623" s="93">
        <f t="shared" si="45"/>
        <v>0</v>
      </c>
      <c r="U623" s="93">
        <f t="shared" si="46"/>
        <v>0</v>
      </c>
      <c r="V623" s="93">
        <f t="shared" si="47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4"/>
        <v>0</v>
      </c>
      <c r="T624" s="93">
        <f t="shared" si="45"/>
        <v>0</v>
      </c>
      <c r="U624" s="93">
        <f t="shared" si="46"/>
        <v>0</v>
      </c>
      <c r="V624" s="93">
        <f t="shared" si="47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4"/>
        <v>0</v>
      </c>
      <c r="T625" s="93">
        <f t="shared" si="45"/>
        <v>0</v>
      </c>
      <c r="U625" s="93">
        <f t="shared" si="46"/>
        <v>0</v>
      </c>
      <c r="V625" s="93">
        <f t="shared" si="47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4"/>
        <v>0</v>
      </c>
      <c r="T626" s="93">
        <f t="shared" si="45"/>
        <v>0</v>
      </c>
      <c r="U626" s="93">
        <f t="shared" si="46"/>
        <v>0</v>
      </c>
      <c r="V626" s="93">
        <f t="shared" si="47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4"/>
        <v>0</v>
      </c>
      <c r="T627" s="93">
        <f t="shared" si="45"/>
        <v>0</v>
      </c>
      <c r="U627" s="93">
        <f t="shared" si="46"/>
        <v>0</v>
      </c>
      <c r="V627" s="93">
        <f t="shared" si="47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4"/>
        <v>0</v>
      </c>
      <c r="T628" s="93">
        <f t="shared" si="45"/>
        <v>0</v>
      </c>
      <c r="U628" s="93">
        <f t="shared" si="46"/>
        <v>0</v>
      </c>
      <c r="V628" s="93">
        <f t="shared" si="47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4"/>
        <v>0</v>
      </c>
      <c r="T629" s="93">
        <f t="shared" si="45"/>
        <v>0</v>
      </c>
      <c r="U629" s="93">
        <f t="shared" si="46"/>
        <v>0</v>
      </c>
      <c r="V629" s="93">
        <f t="shared" si="47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4"/>
        <v>0</v>
      </c>
      <c r="T630" s="93">
        <f t="shared" si="45"/>
        <v>0</v>
      </c>
      <c r="U630" s="93">
        <f t="shared" si="46"/>
        <v>0</v>
      </c>
      <c r="V630" s="93">
        <f t="shared" si="47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4"/>
        <v>0</v>
      </c>
      <c r="T631" s="93">
        <f t="shared" si="45"/>
        <v>0</v>
      </c>
      <c r="U631" s="93">
        <f t="shared" si="46"/>
        <v>0</v>
      </c>
      <c r="V631" s="93">
        <f t="shared" si="47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4"/>
        <v>0</v>
      </c>
      <c r="T632" s="93">
        <f t="shared" si="45"/>
        <v>0</v>
      </c>
      <c r="U632" s="93">
        <f t="shared" si="46"/>
        <v>0</v>
      </c>
      <c r="V632" s="93">
        <f t="shared" si="47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4"/>
        <v>0</v>
      </c>
      <c r="T633" s="93">
        <f t="shared" si="45"/>
        <v>0</v>
      </c>
      <c r="U633" s="93">
        <f t="shared" si="46"/>
        <v>0</v>
      </c>
      <c r="V633" s="93">
        <f t="shared" si="47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4"/>
        <v>0</v>
      </c>
      <c r="T634" s="93">
        <f t="shared" si="45"/>
        <v>0</v>
      </c>
      <c r="U634" s="93">
        <f t="shared" si="46"/>
        <v>0</v>
      </c>
      <c r="V634" s="93">
        <f t="shared" si="47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4"/>
        <v>0</v>
      </c>
      <c r="T635" s="93">
        <f t="shared" si="45"/>
        <v>0</v>
      </c>
      <c r="U635" s="93">
        <f t="shared" si="46"/>
        <v>0</v>
      </c>
      <c r="V635" s="93">
        <f t="shared" si="47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4"/>
        <v>0</v>
      </c>
      <c r="T636" s="93">
        <f t="shared" si="45"/>
        <v>0</v>
      </c>
      <c r="U636" s="93">
        <f t="shared" si="46"/>
        <v>0</v>
      </c>
      <c r="V636" s="93">
        <f t="shared" si="47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4"/>
        <v>0</v>
      </c>
      <c r="T637" s="93">
        <f t="shared" si="45"/>
        <v>0</v>
      </c>
      <c r="U637" s="93">
        <f t="shared" si="46"/>
        <v>0</v>
      </c>
      <c r="V637" s="93">
        <f t="shared" si="47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4"/>
        <v>0</v>
      </c>
      <c r="T638" s="93">
        <f t="shared" si="45"/>
        <v>0</v>
      </c>
      <c r="U638" s="93">
        <f t="shared" si="46"/>
        <v>0</v>
      </c>
      <c r="V638" s="93">
        <f t="shared" si="47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4"/>
        <v>0</v>
      </c>
      <c r="T639" s="93">
        <f t="shared" si="45"/>
        <v>0</v>
      </c>
      <c r="U639" s="93">
        <f t="shared" si="46"/>
        <v>0</v>
      </c>
      <c r="V639" s="93">
        <f t="shared" si="47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4"/>
        <v>0</v>
      </c>
      <c r="T640" s="93">
        <f t="shared" si="45"/>
        <v>0</v>
      </c>
      <c r="U640" s="93">
        <f t="shared" si="46"/>
        <v>0</v>
      </c>
      <c r="V640" s="93">
        <f t="shared" si="47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4"/>
        <v>0</v>
      </c>
      <c r="T641" s="93">
        <f t="shared" si="45"/>
        <v>0</v>
      </c>
      <c r="U641" s="93">
        <f t="shared" si="46"/>
        <v>0</v>
      </c>
      <c r="V641" s="93">
        <f t="shared" si="47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4"/>
        <v>0</v>
      </c>
      <c r="T642" s="93">
        <f t="shared" si="45"/>
        <v>0</v>
      </c>
      <c r="U642" s="93">
        <f t="shared" si="46"/>
        <v>0</v>
      </c>
      <c r="V642" s="93">
        <f t="shared" si="47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4"/>
        <v>0</v>
      </c>
      <c r="T643" s="93">
        <f t="shared" si="45"/>
        <v>0</v>
      </c>
      <c r="U643" s="93">
        <f t="shared" si="46"/>
        <v>0</v>
      </c>
      <c r="V643" s="93">
        <f t="shared" si="47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4"/>
        <v>0</v>
      </c>
      <c r="T644" s="93">
        <f t="shared" si="45"/>
        <v>0</v>
      </c>
      <c r="U644" s="93">
        <f t="shared" si="46"/>
        <v>0</v>
      </c>
      <c r="V644" s="93">
        <f t="shared" si="47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8">IF(J645=$N$5,1,0)</f>
        <v>0</v>
      </c>
      <c r="T645" s="93">
        <f t="shared" ref="T645:T708" si="49">IF(J645=$N$7,1,0)</f>
        <v>0</v>
      </c>
      <c r="U645" s="93">
        <f t="shared" ref="U645:U708" si="50">IF(J645=$N$9,1,0)</f>
        <v>0</v>
      </c>
      <c r="V645" s="93">
        <f t="shared" ref="V645:V708" si="51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8"/>
        <v>0</v>
      </c>
      <c r="T646" s="93">
        <f t="shared" si="49"/>
        <v>0</v>
      </c>
      <c r="U646" s="93">
        <f t="shared" si="50"/>
        <v>0</v>
      </c>
      <c r="V646" s="93">
        <f t="shared" si="51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8"/>
        <v>0</v>
      </c>
      <c r="T647" s="93">
        <f t="shared" si="49"/>
        <v>0</v>
      </c>
      <c r="U647" s="93">
        <f t="shared" si="50"/>
        <v>0</v>
      </c>
      <c r="V647" s="93">
        <f t="shared" si="51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8"/>
        <v>0</v>
      </c>
      <c r="T648" s="93">
        <f t="shared" si="49"/>
        <v>0</v>
      </c>
      <c r="U648" s="93">
        <f t="shared" si="50"/>
        <v>0</v>
      </c>
      <c r="V648" s="93">
        <f t="shared" si="51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8"/>
        <v>0</v>
      </c>
      <c r="T649" s="93">
        <f t="shared" si="49"/>
        <v>0</v>
      </c>
      <c r="U649" s="93">
        <f t="shared" si="50"/>
        <v>0</v>
      </c>
      <c r="V649" s="93">
        <f t="shared" si="51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8"/>
        <v>0</v>
      </c>
      <c r="T650" s="93">
        <f t="shared" si="49"/>
        <v>0</v>
      </c>
      <c r="U650" s="93">
        <f t="shared" si="50"/>
        <v>0</v>
      </c>
      <c r="V650" s="93">
        <f t="shared" si="51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8"/>
        <v>0</v>
      </c>
      <c r="T651" s="93">
        <f t="shared" si="49"/>
        <v>0</v>
      </c>
      <c r="U651" s="93">
        <f t="shared" si="50"/>
        <v>0</v>
      </c>
      <c r="V651" s="93">
        <f t="shared" si="51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8"/>
        <v>0</v>
      </c>
      <c r="T652" s="93">
        <f t="shared" si="49"/>
        <v>0</v>
      </c>
      <c r="U652" s="93">
        <f t="shared" si="50"/>
        <v>0</v>
      </c>
      <c r="V652" s="93">
        <f t="shared" si="51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8"/>
        <v>0</v>
      </c>
      <c r="T653" s="93">
        <f t="shared" si="49"/>
        <v>0</v>
      </c>
      <c r="U653" s="93">
        <f t="shared" si="50"/>
        <v>0</v>
      </c>
      <c r="V653" s="93">
        <f t="shared" si="51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8"/>
        <v>0</v>
      </c>
      <c r="T654" s="93">
        <f t="shared" si="49"/>
        <v>0</v>
      </c>
      <c r="U654" s="93">
        <f t="shared" si="50"/>
        <v>0</v>
      </c>
      <c r="V654" s="93">
        <f t="shared" si="51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8"/>
        <v>0</v>
      </c>
      <c r="T655" s="93">
        <f t="shared" si="49"/>
        <v>0</v>
      </c>
      <c r="U655" s="93">
        <f t="shared" si="50"/>
        <v>0</v>
      </c>
      <c r="V655" s="93">
        <f t="shared" si="51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8"/>
        <v>0</v>
      </c>
      <c r="T656" s="93">
        <f t="shared" si="49"/>
        <v>0</v>
      </c>
      <c r="U656" s="93">
        <f t="shared" si="50"/>
        <v>0</v>
      </c>
      <c r="V656" s="93">
        <f t="shared" si="51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8"/>
        <v>0</v>
      </c>
      <c r="T657" s="93">
        <f t="shared" si="49"/>
        <v>0</v>
      </c>
      <c r="U657" s="93">
        <f t="shared" si="50"/>
        <v>0</v>
      </c>
      <c r="V657" s="93">
        <f t="shared" si="51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8"/>
        <v>0</v>
      </c>
      <c r="T658" s="93">
        <f t="shared" si="49"/>
        <v>0</v>
      </c>
      <c r="U658" s="93">
        <f t="shared" si="50"/>
        <v>0</v>
      </c>
      <c r="V658" s="93">
        <f t="shared" si="51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8"/>
        <v>0</v>
      </c>
      <c r="T659" s="93">
        <f t="shared" si="49"/>
        <v>0</v>
      </c>
      <c r="U659" s="93">
        <f t="shared" si="50"/>
        <v>0</v>
      </c>
      <c r="V659" s="93">
        <f t="shared" si="51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8"/>
        <v>0</v>
      </c>
      <c r="T660" s="93">
        <f t="shared" si="49"/>
        <v>0</v>
      </c>
      <c r="U660" s="93">
        <f t="shared" si="50"/>
        <v>0</v>
      </c>
      <c r="V660" s="93">
        <f t="shared" si="51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8"/>
        <v>0</v>
      </c>
      <c r="T661" s="93">
        <f t="shared" si="49"/>
        <v>0</v>
      </c>
      <c r="U661" s="93">
        <f t="shared" si="50"/>
        <v>0</v>
      </c>
      <c r="V661" s="93">
        <f t="shared" si="51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8"/>
        <v>0</v>
      </c>
      <c r="T662" s="93">
        <f t="shared" si="49"/>
        <v>0</v>
      </c>
      <c r="U662" s="93">
        <f t="shared" si="50"/>
        <v>0</v>
      </c>
      <c r="V662" s="93">
        <f t="shared" si="51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8"/>
        <v>0</v>
      </c>
      <c r="T663" s="93">
        <f t="shared" si="49"/>
        <v>0</v>
      </c>
      <c r="U663" s="93">
        <f t="shared" si="50"/>
        <v>0</v>
      </c>
      <c r="V663" s="93">
        <f t="shared" si="51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8"/>
        <v>0</v>
      </c>
      <c r="T664" s="93">
        <f t="shared" si="49"/>
        <v>0</v>
      </c>
      <c r="U664" s="93">
        <f t="shared" si="50"/>
        <v>0</v>
      </c>
      <c r="V664" s="93">
        <f t="shared" si="51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8"/>
        <v>0</v>
      </c>
      <c r="T665" s="93">
        <f t="shared" si="49"/>
        <v>0</v>
      </c>
      <c r="U665" s="93">
        <f t="shared" si="50"/>
        <v>0</v>
      </c>
      <c r="V665" s="93">
        <f t="shared" si="51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8"/>
        <v>0</v>
      </c>
      <c r="T666" s="93">
        <f t="shared" si="49"/>
        <v>0</v>
      </c>
      <c r="U666" s="93">
        <f t="shared" si="50"/>
        <v>0</v>
      </c>
      <c r="V666" s="93">
        <f t="shared" si="51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8"/>
        <v>0</v>
      </c>
      <c r="T667" s="93">
        <f t="shared" si="49"/>
        <v>0</v>
      </c>
      <c r="U667" s="93">
        <f t="shared" si="50"/>
        <v>0</v>
      </c>
      <c r="V667" s="93">
        <f t="shared" si="51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8"/>
        <v>0</v>
      </c>
      <c r="T668" s="93">
        <f t="shared" si="49"/>
        <v>0</v>
      </c>
      <c r="U668" s="93">
        <f t="shared" si="50"/>
        <v>0</v>
      </c>
      <c r="V668" s="93">
        <f t="shared" si="51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8"/>
        <v>0</v>
      </c>
      <c r="T669" s="93">
        <f t="shared" si="49"/>
        <v>0</v>
      </c>
      <c r="U669" s="93">
        <f t="shared" si="50"/>
        <v>0</v>
      </c>
      <c r="V669" s="93">
        <f t="shared" si="51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8"/>
        <v>0</v>
      </c>
      <c r="T670" s="93">
        <f t="shared" si="49"/>
        <v>0</v>
      </c>
      <c r="U670" s="93">
        <f t="shared" si="50"/>
        <v>0</v>
      </c>
      <c r="V670" s="93">
        <f t="shared" si="51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8"/>
        <v>0</v>
      </c>
      <c r="T671" s="93">
        <f t="shared" si="49"/>
        <v>0</v>
      </c>
      <c r="U671" s="93">
        <f t="shared" si="50"/>
        <v>0</v>
      </c>
      <c r="V671" s="93">
        <f t="shared" si="51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8"/>
        <v>0</v>
      </c>
      <c r="T672" s="93">
        <f t="shared" si="49"/>
        <v>0</v>
      </c>
      <c r="U672" s="93">
        <f t="shared" si="50"/>
        <v>0</v>
      </c>
      <c r="V672" s="93">
        <f t="shared" si="51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8"/>
        <v>0</v>
      </c>
      <c r="T673" s="93">
        <f t="shared" si="49"/>
        <v>0</v>
      </c>
      <c r="U673" s="93">
        <f t="shared" si="50"/>
        <v>0</v>
      </c>
      <c r="V673" s="93">
        <f t="shared" si="51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8"/>
        <v>0</v>
      </c>
      <c r="T674" s="93">
        <f t="shared" si="49"/>
        <v>0</v>
      </c>
      <c r="U674" s="93">
        <f t="shared" si="50"/>
        <v>0</v>
      </c>
      <c r="V674" s="93">
        <f t="shared" si="51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8"/>
        <v>0</v>
      </c>
      <c r="T675" s="93">
        <f t="shared" si="49"/>
        <v>0</v>
      </c>
      <c r="U675" s="93">
        <f t="shared" si="50"/>
        <v>0</v>
      </c>
      <c r="V675" s="93">
        <f t="shared" si="51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8"/>
        <v>0</v>
      </c>
      <c r="T676" s="93">
        <f t="shared" si="49"/>
        <v>0</v>
      </c>
      <c r="U676" s="93">
        <f t="shared" si="50"/>
        <v>0</v>
      </c>
      <c r="V676" s="93">
        <f t="shared" si="51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8"/>
        <v>0</v>
      </c>
      <c r="T677" s="93">
        <f t="shared" si="49"/>
        <v>0</v>
      </c>
      <c r="U677" s="93">
        <f t="shared" si="50"/>
        <v>0</v>
      </c>
      <c r="V677" s="93">
        <f t="shared" si="51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8"/>
        <v>0</v>
      </c>
      <c r="T678" s="93">
        <f t="shared" si="49"/>
        <v>0</v>
      </c>
      <c r="U678" s="93">
        <f t="shared" si="50"/>
        <v>0</v>
      </c>
      <c r="V678" s="93">
        <f t="shared" si="51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8"/>
        <v>0</v>
      </c>
      <c r="T679" s="93">
        <f t="shared" si="49"/>
        <v>0</v>
      </c>
      <c r="U679" s="93">
        <f t="shared" si="50"/>
        <v>0</v>
      </c>
      <c r="V679" s="93">
        <f t="shared" si="51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8"/>
        <v>0</v>
      </c>
      <c r="T680" s="93">
        <f t="shared" si="49"/>
        <v>0</v>
      </c>
      <c r="U680" s="93">
        <f t="shared" si="50"/>
        <v>0</v>
      </c>
      <c r="V680" s="93">
        <f t="shared" si="51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8"/>
        <v>0</v>
      </c>
      <c r="T681" s="93">
        <f t="shared" si="49"/>
        <v>0</v>
      </c>
      <c r="U681" s="93">
        <f t="shared" si="50"/>
        <v>0</v>
      </c>
      <c r="V681" s="93">
        <f t="shared" si="51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8"/>
        <v>0</v>
      </c>
      <c r="T682" s="93">
        <f t="shared" si="49"/>
        <v>0</v>
      </c>
      <c r="U682" s="93">
        <f t="shared" si="50"/>
        <v>0</v>
      </c>
      <c r="V682" s="93">
        <f t="shared" si="51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8"/>
        <v>0</v>
      </c>
      <c r="T683" s="93">
        <f t="shared" si="49"/>
        <v>0</v>
      </c>
      <c r="U683" s="93">
        <f t="shared" si="50"/>
        <v>0</v>
      </c>
      <c r="V683" s="93">
        <f t="shared" si="51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8"/>
        <v>0</v>
      </c>
      <c r="T684" s="93">
        <f t="shared" si="49"/>
        <v>0</v>
      </c>
      <c r="U684" s="93">
        <f t="shared" si="50"/>
        <v>0</v>
      </c>
      <c r="V684" s="93">
        <f t="shared" si="51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8"/>
        <v>0</v>
      </c>
      <c r="T685" s="93">
        <f t="shared" si="49"/>
        <v>0</v>
      </c>
      <c r="U685" s="93">
        <f t="shared" si="50"/>
        <v>0</v>
      </c>
      <c r="V685" s="93">
        <f t="shared" si="51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8"/>
        <v>0</v>
      </c>
      <c r="T686" s="93">
        <f t="shared" si="49"/>
        <v>0</v>
      </c>
      <c r="U686" s="93">
        <f t="shared" si="50"/>
        <v>0</v>
      </c>
      <c r="V686" s="93">
        <f t="shared" si="51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8"/>
        <v>0</v>
      </c>
      <c r="T687" s="93">
        <f t="shared" si="49"/>
        <v>0</v>
      </c>
      <c r="U687" s="93">
        <f t="shared" si="50"/>
        <v>0</v>
      </c>
      <c r="V687" s="93">
        <f t="shared" si="51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8"/>
        <v>0</v>
      </c>
      <c r="T688" s="93">
        <f t="shared" si="49"/>
        <v>0</v>
      </c>
      <c r="U688" s="93">
        <f t="shared" si="50"/>
        <v>0</v>
      </c>
      <c r="V688" s="93">
        <f t="shared" si="51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8"/>
        <v>0</v>
      </c>
      <c r="T689" s="93">
        <f t="shared" si="49"/>
        <v>0</v>
      </c>
      <c r="U689" s="93">
        <f t="shared" si="50"/>
        <v>0</v>
      </c>
      <c r="V689" s="93">
        <f t="shared" si="51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8"/>
        <v>0</v>
      </c>
      <c r="T690" s="93">
        <f t="shared" si="49"/>
        <v>0</v>
      </c>
      <c r="U690" s="93">
        <f t="shared" si="50"/>
        <v>0</v>
      </c>
      <c r="V690" s="93">
        <f t="shared" si="51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8"/>
        <v>0</v>
      </c>
      <c r="T691" s="93">
        <f t="shared" si="49"/>
        <v>0</v>
      </c>
      <c r="U691" s="93">
        <f t="shared" si="50"/>
        <v>0</v>
      </c>
      <c r="V691" s="93">
        <f t="shared" si="51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8"/>
        <v>0</v>
      </c>
      <c r="T692" s="93">
        <f t="shared" si="49"/>
        <v>0</v>
      </c>
      <c r="U692" s="93">
        <f t="shared" si="50"/>
        <v>0</v>
      </c>
      <c r="V692" s="93">
        <f t="shared" si="51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8"/>
        <v>0</v>
      </c>
      <c r="T693" s="93">
        <f t="shared" si="49"/>
        <v>0</v>
      </c>
      <c r="U693" s="93">
        <f t="shared" si="50"/>
        <v>0</v>
      </c>
      <c r="V693" s="93">
        <f t="shared" si="51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8"/>
        <v>0</v>
      </c>
      <c r="T694" s="93">
        <f t="shared" si="49"/>
        <v>0</v>
      </c>
      <c r="U694" s="93">
        <f t="shared" si="50"/>
        <v>0</v>
      </c>
      <c r="V694" s="93">
        <f t="shared" si="51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8"/>
        <v>0</v>
      </c>
      <c r="T695" s="93">
        <f t="shared" si="49"/>
        <v>0</v>
      </c>
      <c r="U695" s="93">
        <f t="shared" si="50"/>
        <v>0</v>
      </c>
      <c r="V695" s="93">
        <f t="shared" si="51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8"/>
        <v>0</v>
      </c>
      <c r="T696" s="93">
        <f t="shared" si="49"/>
        <v>0</v>
      </c>
      <c r="U696" s="93">
        <f t="shared" si="50"/>
        <v>0</v>
      </c>
      <c r="V696" s="93">
        <f t="shared" si="51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8"/>
        <v>0</v>
      </c>
      <c r="T697" s="93">
        <f t="shared" si="49"/>
        <v>0</v>
      </c>
      <c r="U697" s="93">
        <f t="shared" si="50"/>
        <v>0</v>
      </c>
      <c r="V697" s="93">
        <f t="shared" si="51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8"/>
        <v>0</v>
      </c>
      <c r="T698" s="93">
        <f t="shared" si="49"/>
        <v>0</v>
      </c>
      <c r="U698" s="93">
        <f t="shared" si="50"/>
        <v>0</v>
      </c>
      <c r="V698" s="93">
        <f t="shared" si="51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8"/>
        <v>0</v>
      </c>
      <c r="T699" s="93">
        <f t="shared" si="49"/>
        <v>0</v>
      </c>
      <c r="U699" s="93">
        <f t="shared" si="50"/>
        <v>0</v>
      </c>
      <c r="V699" s="93">
        <f t="shared" si="51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8"/>
        <v>0</v>
      </c>
      <c r="T700" s="93">
        <f t="shared" si="49"/>
        <v>0</v>
      </c>
      <c r="U700" s="93">
        <f t="shared" si="50"/>
        <v>0</v>
      </c>
      <c r="V700" s="93">
        <f t="shared" si="51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8"/>
        <v>0</v>
      </c>
      <c r="T701" s="93">
        <f t="shared" si="49"/>
        <v>0</v>
      </c>
      <c r="U701" s="93">
        <f t="shared" si="50"/>
        <v>0</v>
      </c>
      <c r="V701" s="93">
        <f t="shared" si="51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8"/>
        <v>0</v>
      </c>
      <c r="T702" s="93">
        <f t="shared" si="49"/>
        <v>0</v>
      </c>
      <c r="U702" s="93">
        <f t="shared" si="50"/>
        <v>0</v>
      </c>
      <c r="V702" s="93">
        <f t="shared" si="51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8"/>
        <v>0</v>
      </c>
      <c r="T703" s="93">
        <f t="shared" si="49"/>
        <v>0</v>
      </c>
      <c r="U703" s="93">
        <f t="shared" si="50"/>
        <v>0</v>
      </c>
      <c r="V703" s="93">
        <f t="shared" si="51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8"/>
        <v>0</v>
      </c>
      <c r="T704" s="93">
        <f t="shared" si="49"/>
        <v>0</v>
      </c>
      <c r="U704" s="93">
        <f t="shared" si="50"/>
        <v>0</v>
      </c>
      <c r="V704" s="93">
        <f t="shared" si="51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8"/>
        <v>0</v>
      </c>
      <c r="T705" s="93">
        <f t="shared" si="49"/>
        <v>0</v>
      </c>
      <c r="U705" s="93">
        <f t="shared" si="50"/>
        <v>0</v>
      </c>
      <c r="V705" s="93">
        <f t="shared" si="51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8"/>
        <v>0</v>
      </c>
      <c r="T706" s="93">
        <f t="shared" si="49"/>
        <v>0</v>
      </c>
      <c r="U706" s="93">
        <f t="shared" si="50"/>
        <v>0</v>
      </c>
      <c r="V706" s="93">
        <f t="shared" si="51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8"/>
        <v>0</v>
      </c>
      <c r="T707" s="93">
        <f t="shared" si="49"/>
        <v>0</v>
      </c>
      <c r="U707" s="93">
        <f t="shared" si="50"/>
        <v>0</v>
      </c>
      <c r="V707" s="93">
        <f t="shared" si="51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8"/>
        <v>0</v>
      </c>
      <c r="T708" s="93">
        <f t="shared" si="49"/>
        <v>0</v>
      </c>
      <c r="U708" s="93">
        <f t="shared" si="50"/>
        <v>0</v>
      </c>
      <c r="V708" s="93">
        <f t="shared" si="51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2">IF(J709=$N$5,1,0)</f>
        <v>0</v>
      </c>
      <c r="T709" s="93">
        <f t="shared" ref="T709:T772" si="53">IF(J709=$N$7,1,0)</f>
        <v>0</v>
      </c>
      <c r="U709" s="93">
        <f t="shared" ref="U709:U772" si="54">IF(J709=$N$9,1,0)</f>
        <v>0</v>
      </c>
      <c r="V709" s="93">
        <f t="shared" ref="V709:V772" si="55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2"/>
        <v>0</v>
      </c>
      <c r="T710" s="93">
        <f t="shared" si="53"/>
        <v>0</v>
      </c>
      <c r="U710" s="93">
        <f t="shared" si="54"/>
        <v>0</v>
      </c>
      <c r="V710" s="93">
        <f t="shared" si="55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2"/>
        <v>0</v>
      </c>
      <c r="T711" s="93">
        <f t="shared" si="53"/>
        <v>0</v>
      </c>
      <c r="U711" s="93">
        <f t="shared" si="54"/>
        <v>0</v>
      </c>
      <c r="V711" s="93">
        <f t="shared" si="55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2"/>
        <v>0</v>
      </c>
      <c r="T712" s="93">
        <f t="shared" si="53"/>
        <v>0</v>
      </c>
      <c r="U712" s="93">
        <f t="shared" si="54"/>
        <v>0</v>
      </c>
      <c r="V712" s="93">
        <f t="shared" si="55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2"/>
        <v>0</v>
      </c>
      <c r="T713" s="93">
        <f t="shared" si="53"/>
        <v>0</v>
      </c>
      <c r="U713" s="93">
        <f t="shared" si="54"/>
        <v>0</v>
      </c>
      <c r="V713" s="93">
        <f t="shared" si="55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2"/>
        <v>0</v>
      </c>
      <c r="T714" s="93">
        <f t="shared" si="53"/>
        <v>0</v>
      </c>
      <c r="U714" s="93">
        <f t="shared" si="54"/>
        <v>0</v>
      </c>
      <c r="V714" s="93">
        <f t="shared" si="55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2"/>
        <v>0</v>
      </c>
      <c r="T715" s="93">
        <f t="shared" si="53"/>
        <v>0</v>
      </c>
      <c r="U715" s="93">
        <f t="shared" si="54"/>
        <v>0</v>
      </c>
      <c r="V715" s="93">
        <f t="shared" si="55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2"/>
        <v>0</v>
      </c>
      <c r="T716" s="93">
        <f t="shared" si="53"/>
        <v>0</v>
      </c>
      <c r="U716" s="93">
        <f t="shared" si="54"/>
        <v>0</v>
      </c>
      <c r="V716" s="93">
        <f t="shared" si="55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2"/>
        <v>0</v>
      </c>
      <c r="T717" s="93">
        <f t="shared" si="53"/>
        <v>0</v>
      </c>
      <c r="U717" s="93">
        <f t="shared" si="54"/>
        <v>0</v>
      </c>
      <c r="V717" s="93">
        <f t="shared" si="55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2"/>
        <v>0</v>
      </c>
      <c r="T718" s="93">
        <f t="shared" si="53"/>
        <v>0</v>
      </c>
      <c r="U718" s="93">
        <f t="shared" si="54"/>
        <v>0</v>
      </c>
      <c r="V718" s="93">
        <f t="shared" si="55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2"/>
        <v>0</v>
      </c>
      <c r="T719" s="93">
        <f t="shared" si="53"/>
        <v>0</v>
      </c>
      <c r="U719" s="93">
        <f t="shared" si="54"/>
        <v>0</v>
      </c>
      <c r="V719" s="93">
        <f t="shared" si="55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2"/>
        <v>0</v>
      </c>
      <c r="T720" s="93">
        <f t="shared" si="53"/>
        <v>0</v>
      </c>
      <c r="U720" s="93">
        <f t="shared" si="54"/>
        <v>0</v>
      </c>
      <c r="V720" s="93">
        <f t="shared" si="55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2"/>
        <v>0</v>
      </c>
      <c r="T721" s="93">
        <f t="shared" si="53"/>
        <v>0</v>
      </c>
      <c r="U721" s="93">
        <f t="shared" si="54"/>
        <v>0</v>
      </c>
      <c r="V721" s="93">
        <f t="shared" si="55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2"/>
        <v>0</v>
      </c>
      <c r="T722" s="93">
        <f t="shared" si="53"/>
        <v>0</v>
      </c>
      <c r="U722" s="93">
        <f t="shared" si="54"/>
        <v>0</v>
      </c>
      <c r="V722" s="93">
        <f t="shared" si="55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2"/>
        <v>0</v>
      </c>
      <c r="T723" s="93">
        <f t="shared" si="53"/>
        <v>0</v>
      </c>
      <c r="U723" s="93">
        <f t="shared" si="54"/>
        <v>0</v>
      </c>
      <c r="V723" s="93">
        <f t="shared" si="55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2"/>
        <v>0</v>
      </c>
      <c r="T724" s="93">
        <f t="shared" si="53"/>
        <v>0</v>
      </c>
      <c r="U724" s="93">
        <f t="shared" si="54"/>
        <v>0</v>
      </c>
      <c r="V724" s="93">
        <f t="shared" si="55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2"/>
        <v>0</v>
      </c>
      <c r="T725" s="93">
        <f t="shared" si="53"/>
        <v>0</v>
      </c>
      <c r="U725" s="93">
        <f t="shared" si="54"/>
        <v>0</v>
      </c>
      <c r="V725" s="93">
        <f t="shared" si="55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2"/>
        <v>0</v>
      </c>
      <c r="T726" s="93">
        <f t="shared" si="53"/>
        <v>0</v>
      </c>
      <c r="U726" s="93">
        <f t="shared" si="54"/>
        <v>0</v>
      </c>
      <c r="V726" s="93">
        <f t="shared" si="55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2"/>
        <v>0</v>
      </c>
      <c r="T727" s="93">
        <f t="shared" si="53"/>
        <v>0</v>
      </c>
      <c r="U727" s="93">
        <f t="shared" si="54"/>
        <v>0</v>
      </c>
      <c r="V727" s="93">
        <f t="shared" si="55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2"/>
        <v>0</v>
      </c>
      <c r="T728" s="93">
        <f t="shared" si="53"/>
        <v>0</v>
      </c>
      <c r="U728" s="93">
        <f t="shared" si="54"/>
        <v>0</v>
      </c>
      <c r="V728" s="93">
        <f t="shared" si="55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2"/>
        <v>0</v>
      </c>
      <c r="T729" s="93">
        <f t="shared" si="53"/>
        <v>0</v>
      </c>
      <c r="U729" s="93">
        <f t="shared" si="54"/>
        <v>0</v>
      </c>
      <c r="V729" s="93">
        <f t="shared" si="55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2"/>
        <v>0</v>
      </c>
      <c r="T730" s="93">
        <f t="shared" si="53"/>
        <v>0</v>
      </c>
      <c r="U730" s="93">
        <f t="shared" si="54"/>
        <v>0</v>
      </c>
      <c r="V730" s="93">
        <f t="shared" si="55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2"/>
        <v>0</v>
      </c>
      <c r="T731" s="93">
        <f t="shared" si="53"/>
        <v>0</v>
      </c>
      <c r="U731" s="93">
        <f t="shared" si="54"/>
        <v>0</v>
      </c>
      <c r="V731" s="93">
        <f t="shared" si="55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2"/>
        <v>0</v>
      </c>
      <c r="T732" s="93">
        <f t="shared" si="53"/>
        <v>0</v>
      </c>
      <c r="U732" s="93">
        <f t="shared" si="54"/>
        <v>0</v>
      </c>
      <c r="V732" s="93">
        <f t="shared" si="55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2"/>
        <v>0</v>
      </c>
      <c r="T733" s="93">
        <f t="shared" si="53"/>
        <v>0</v>
      </c>
      <c r="U733" s="93">
        <f t="shared" si="54"/>
        <v>0</v>
      </c>
      <c r="V733" s="93">
        <f t="shared" si="55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2"/>
        <v>0</v>
      </c>
      <c r="T734" s="93">
        <f t="shared" si="53"/>
        <v>0</v>
      </c>
      <c r="U734" s="93">
        <f t="shared" si="54"/>
        <v>0</v>
      </c>
      <c r="V734" s="93">
        <f t="shared" si="55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2"/>
        <v>0</v>
      </c>
      <c r="T735" s="93">
        <f t="shared" si="53"/>
        <v>0</v>
      </c>
      <c r="U735" s="93">
        <f t="shared" si="54"/>
        <v>0</v>
      </c>
      <c r="V735" s="93">
        <f t="shared" si="55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2"/>
        <v>0</v>
      </c>
      <c r="T736" s="93">
        <f t="shared" si="53"/>
        <v>0</v>
      </c>
      <c r="U736" s="93">
        <f t="shared" si="54"/>
        <v>0</v>
      </c>
      <c r="V736" s="93">
        <f t="shared" si="55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2"/>
        <v>0</v>
      </c>
      <c r="T737" s="93">
        <f t="shared" si="53"/>
        <v>0</v>
      </c>
      <c r="U737" s="93">
        <f t="shared" si="54"/>
        <v>0</v>
      </c>
      <c r="V737" s="93">
        <f t="shared" si="55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2"/>
        <v>0</v>
      </c>
      <c r="T738" s="93">
        <f t="shared" si="53"/>
        <v>0</v>
      </c>
      <c r="U738" s="93">
        <f t="shared" si="54"/>
        <v>0</v>
      </c>
      <c r="V738" s="93">
        <f t="shared" si="55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2"/>
        <v>0</v>
      </c>
      <c r="T739" s="93">
        <f t="shared" si="53"/>
        <v>0</v>
      </c>
      <c r="U739" s="93">
        <f t="shared" si="54"/>
        <v>0</v>
      </c>
      <c r="V739" s="93">
        <f t="shared" si="55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2"/>
        <v>0</v>
      </c>
      <c r="T740" s="93">
        <f t="shared" si="53"/>
        <v>0</v>
      </c>
      <c r="U740" s="93">
        <f t="shared" si="54"/>
        <v>0</v>
      </c>
      <c r="V740" s="93">
        <f t="shared" si="55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2"/>
        <v>0</v>
      </c>
      <c r="T741" s="93">
        <f t="shared" si="53"/>
        <v>0</v>
      </c>
      <c r="U741" s="93">
        <f t="shared" si="54"/>
        <v>0</v>
      </c>
      <c r="V741" s="93">
        <f t="shared" si="55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2"/>
        <v>0</v>
      </c>
      <c r="T742" s="93">
        <f t="shared" si="53"/>
        <v>0</v>
      </c>
      <c r="U742" s="93">
        <f t="shared" si="54"/>
        <v>0</v>
      </c>
      <c r="V742" s="93">
        <f t="shared" si="55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2"/>
        <v>0</v>
      </c>
      <c r="T743" s="93">
        <f t="shared" si="53"/>
        <v>0</v>
      </c>
      <c r="U743" s="93">
        <f t="shared" si="54"/>
        <v>0</v>
      </c>
      <c r="V743" s="93">
        <f t="shared" si="55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2"/>
        <v>0</v>
      </c>
      <c r="T744" s="93">
        <f t="shared" si="53"/>
        <v>0</v>
      </c>
      <c r="U744" s="93">
        <f t="shared" si="54"/>
        <v>0</v>
      </c>
      <c r="V744" s="93">
        <f t="shared" si="55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2"/>
        <v>0</v>
      </c>
      <c r="T745" s="93">
        <f t="shared" si="53"/>
        <v>0</v>
      </c>
      <c r="U745" s="93">
        <f t="shared" si="54"/>
        <v>0</v>
      </c>
      <c r="V745" s="93">
        <f t="shared" si="55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2"/>
        <v>0</v>
      </c>
      <c r="T746" s="93">
        <f t="shared" si="53"/>
        <v>0</v>
      </c>
      <c r="U746" s="93">
        <f t="shared" si="54"/>
        <v>0</v>
      </c>
      <c r="V746" s="93">
        <f t="shared" si="55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2"/>
        <v>0</v>
      </c>
      <c r="T747" s="93">
        <f t="shared" si="53"/>
        <v>0</v>
      </c>
      <c r="U747" s="93">
        <f t="shared" si="54"/>
        <v>0</v>
      </c>
      <c r="V747" s="93">
        <f t="shared" si="55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2"/>
        <v>0</v>
      </c>
      <c r="T748" s="93">
        <f t="shared" si="53"/>
        <v>0</v>
      </c>
      <c r="U748" s="93">
        <f t="shared" si="54"/>
        <v>0</v>
      </c>
      <c r="V748" s="93">
        <f t="shared" si="55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2"/>
        <v>0</v>
      </c>
      <c r="T749" s="93">
        <f t="shared" si="53"/>
        <v>0</v>
      </c>
      <c r="U749" s="93">
        <f t="shared" si="54"/>
        <v>0</v>
      </c>
      <c r="V749" s="93">
        <f t="shared" si="55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2"/>
        <v>0</v>
      </c>
      <c r="T750" s="93">
        <f t="shared" si="53"/>
        <v>0</v>
      </c>
      <c r="U750" s="93">
        <f t="shared" si="54"/>
        <v>0</v>
      </c>
      <c r="V750" s="93">
        <f t="shared" si="55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2"/>
        <v>0</v>
      </c>
      <c r="T751" s="93">
        <f t="shared" si="53"/>
        <v>0</v>
      </c>
      <c r="U751" s="93">
        <f t="shared" si="54"/>
        <v>0</v>
      </c>
      <c r="V751" s="93">
        <f t="shared" si="55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2"/>
        <v>0</v>
      </c>
      <c r="T752" s="93">
        <f t="shared" si="53"/>
        <v>0</v>
      </c>
      <c r="U752" s="93">
        <f t="shared" si="54"/>
        <v>0</v>
      </c>
      <c r="V752" s="93">
        <f t="shared" si="55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2"/>
        <v>0</v>
      </c>
      <c r="T753" s="93">
        <f t="shared" si="53"/>
        <v>0</v>
      </c>
      <c r="U753" s="93">
        <f t="shared" si="54"/>
        <v>0</v>
      </c>
      <c r="V753" s="93">
        <f t="shared" si="55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2"/>
        <v>0</v>
      </c>
      <c r="T754" s="93">
        <f t="shared" si="53"/>
        <v>0</v>
      </c>
      <c r="U754" s="93">
        <f t="shared" si="54"/>
        <v>0</v>
      </c>
      <c r="V754" s="93">
        <f t="shared" si="55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2"/>
        <v>0</v>
      </c>
      <c r="T755" s="93">
        <f t="shared" si="53"/>
        <v>0</v>
      </c>
      <c r="U755" s="93">
        <f t="shared" si="54"/>
        <v>0</v>
      </c>
      <c r="V755" s="93">
        <f t="shared" si="55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2"/>
        <v>0</v>
      </c>
      <c r="T756" s="93">
        <f t="shared" si="53"/>
        <v>0</v>
      </c>
      <c r="U756" s="93">
        <f t="shared" si="54"/>
        <v>0</v>
      </c>
      <c r="V756" s="93">
        <f t="shared" si="55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2"/>
        <v>0</v>
      </c>
      <c r="T757" s="93">
        <f t="shared" si="53"/>
        <v>0</v>
      </c>
      <c r="U757" s="93">
        <f t="shared" si="54"/>
        <v>0</v>
      </c>
      <c r="V757" s="93">
        <f t="shared" si="55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2"/>
        <v>0</v>
      </c>
      <c r="T758" s="93">
        <f t="shared" si="53"/>
        <v>0</v>
      </c>
      <c r="U758" s="93">
        <f t="shared" si="54"/>
        <v>0</v>
      </c>
      <c r="V758" s="93">
        <f t="shared" si="55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2"/>
        <v>0</v>
      </c>
      <c r="T759" s="93">
        <f t="shared" si="53"/>
        <v>0</v>
      </c>
      <c r="U759" s="93">
        <f t="shared" si="54"/>
        <v>0</v>
      </c>
      <c r="V759" s="93">
        <f t="shared" si="55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2"/>
        <v>0</v>
      </c>
      <c r="T760" s="93">
        <f t="shared" si="53"/>
        <v>0</v>
      </c>
      <c r="U760" s="93">
        <f t="shared" si="54"/>
        <v>0</v>
      </c>
      <c r="V760" s="93">
        <f t="shared" si="55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2"/>
        <v>0</v>
      </c>
      <c r="T761" s="93">
        <f t="shared" si="53"/>
        <v>0</v>
      </c>
      <c r="U761" s="93">
        <f t="shared" si="54"/>
        <v>0</v>
      </c>
      <c r="V761" s="93">
        <f t="shared" si="55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2"/>
        <v>0</v>
      </c>
      <c r="T762" s="93">
        <f t="shared" si="53"/>
        <v>0</v>
      </c>
      <c r="U762" s="93">
        <f t="shared" si="54"/>
        <v>0</v>
      </c>
      <c r="V762" s="93">
        <f t="shared" si="55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2"/>
        <v>0</v>
      </c>
      <c r="T763" s="93">
        <f t="shared" si="53"/>
        <v>0</v>
      </c>
      <c r="U763" s="93">
        <f t="shared" si="54"/>
        <v>0</v>
      </c>
      <c r="V763" s="93">
        <f t="shared" si="55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2"/>
        <v>0</v>
      </c>
      <c r="T764" s="93">
        <f t="shared" si="53"/>
        <v>0</v>
      </c>
      <c r="U764" s="93">
        <f t="shared" si="54"/>
        <v>0</v>
      </c>
      <c r="V764" s="93">
        <f t="shared" si="55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2"/>
        <v>0</v>
      </c>
      <c r="T765" s="93">
        <f t="shared" si="53"/>
        <v>0</v>
      </c>
      <c r="U765" s="93">
        <f t="shared" si="54"/>
        <v>0</v>
      </c>
      <c r="V765" s="93">
        <f t="shared" si="55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2"/>
        <v>0</v>
      </c>
      <c r="T766" s="93">
        <f t="shared" si="53"/>
        <v>0</v>
      </c>
      <c r="U766" s="93">
        <f t="shared" si="54"/>
        <v>0</v>
      </c>
      <c r="V766" s="93">
        <f t="shared" si="55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2"/>
        <v>0</v>
      </c>
      <c r="T767" s="93">
        <f t="shared" si="53"/>
        <v>0</v>
      </c>
      <c r="U767" s="93">
        <f t="shared" si="54"/>
        <v>0</v>
      </c>
      <c r="V767" s="93">
        <f t="shared" si="55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2"/>
        <v>0</v>
      </c>
      <c r="T768" s="93">
        <f t="shared" si="53"/>
        <v>0</v>
      </c>
      <c r="U768" s="93">
        <f t="shared" si="54"/>
        <v>0</v>
      </c>
      <c r="V768" s="93">
        <f t="shared" si="55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2"/>
        <v>0</v>
      </c>
      <c r="T769" s="93">
        <f t="shared" si="53"/>
        <v>0</v>
      </c>
      <c r="U769" s="93">
        <f t="shared" si="54"/>
        <v>0</v>
      </c>
      <c r="V769" s="93">
        <f t="shared" si="55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2"/>
        <v>0</v>
      </c>
      <c r="T770" s="93">
        <f t="shared" si="53"/>
        <v>0</v>
      </c>
      <c r="U770" s="93">
        <f t="shared" si="54"/>
        <v>0</v>
      </c>
      <c r="V770" s="93">
        <f t="shared" si="55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2"/>
        <v>0</v>
      </c>
      <c r="T771" s="93">
        <f t="shared" si="53"/>
        <v>0</v>
      </c>
      <c r="U771" s="93">
        <f t="shared" si="54"/>
        <v>0</v>
      </c>
      <c r="V771" s="93">
        <f t="shared" si="55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2"/>
        <v>0</v>
      </c>
      <c r="T772" s="93">
        <f t="shared" si="53"/>
        <v>0</v>
      </c>
      <c r="U772" s="93">
        <f t="shared" si="54"/>
        <v>0</v>
      </c>
      <c r="V772" s="93">
        <f t="shared" si="55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6">IF(J773=$N$5,1,0)</f>
        <v>0</v>
      </c>
      <c r="T773" s="93">
        <f t="shared" ref="T773:T836" si="57">IF(J773=$N$7,1,0)</f>
        <v>0</v>
      </c>
      <c r="U773" s="93">
        <f t="shared" ref="U773:U836" si="58">IF(J773=$N$9,1,0)</f>
        <v>0</v>
      </c>
      <c r="V773" s="93">
        <f t="shared" ref="V773:V836" si="59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6"/>
        <v>0</v>
      </c>
      <c r="T774" s="93">
        <f t="shared" si="57"/>
        <v>0</v>
      </c>
      <c r="U774" s="93">
        <f t="shared" si="58"/>
        <v>0</v>
      </c>
      <c r="V774" s="93">
        <f t="shared" si="59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6"/>
        <v>0</v>
      </c>
      <c r="T775" s="93">
        <f t="shared" si="57"/>
        <v>0</v>
      </c>
      <c r="U775" s="93">
        <f t="shared" si="58"/>
        <v>0</v>
      </c>
      <c r="V775" s="93">
        <f t="shared" si="59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6"/>
        <v>0</v>
      </c>
      <c r="T776" s="93">
        <f t="shared" si="57"/>
        <v>0</v>
      </c>
      <c r="U776" s="93">
        <f t="shared" si="58"/>
        <v>0</v>
      </c>
      <c r="V776" s="93">
        <f t="shared" si="59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6"/>
        <v>0</v>
      </c>
      <c r="T777" s="93">
        <f t="shared" si="57"/>
        <v>0</v>
      </c>
      <c r="U777" s="93">
        <f t="shared" si="58"/>
        <v>0</v>
      </c>
      <c r="V777" s="93">
        <f t="shared" si="59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6"/>
        <v>0</v>
      </c>
      <c r="T778" s="93">
        <f t="shared" si="57"/>
        <v>0</v>
      </c>
      <c r="U778" s="93">
        <f t="shared" si="58"/>
        <v>0</v>
      </c>
      <c r="V778" s="93">
        <f t="shared" si="59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6"/>
        <v>0</v>
      </c>
      <c r="T779" s="93">
        <f t="shared" si="57"/>
        <v>0</v>
      </c>
      <c r="U779" s="93">
        <f t="shared" si="58"/>
        <v>0</v>
      </c>
      <c r="V779" s="93">
        <f t="shared" si="59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6"/>
        <v>0</v>
      </c>
      <c r="T780" s="93">
        <f t="shared" si="57"/>
        <v>0</v>
      </c>
      <c r="U780" s="93">
        <f t="shared" si="58"/>
        <v>0</v>
      </c>
      <c r="V780" s="93">
        <f t="shared" si="59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6"/>
        <v>0</v>
      </c>
      <c r="T781" s="93">
        <f t="shared" si="57"/>
        <v>0</v>
      </c>
      <c r="U781" s="93">
        <f t="shared" si="58"/>
        <v>0</v>
      </c>
      <c r="V781" s="93">
        <f t="shared" si="59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6"/>
        <v>0</v>
      </c>
      <c r="T782" s="93">
        <f t="shared" si="57"/>
        <v>0</v>
      </c>
      <c r="U782" s="93">
        <f t="shared" si="58"/>
        <v>0</v>
      </c>
      <c r="V782" s="93">
        <f t="shared" si="59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6"/>
        <v>0</v>
      </c>
      <c r="T783" s="93">
        <f t="shared" si="57"/>
        <v>0</v>
      </c>
      <c r="U783" s="93">
        <f t="shared" si="58"/>
        <v>0</v>
      </c>
      <c r="V783" s="93">
        <f t="shared" si="59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6"/>
        <v>0</v>
      </c>
      <c r="T784" s="93">
        <f t="shared" si="57"/>
        <v>0</v>
      </c>
      <c r="U784" s="93">
        <f t="shared" si="58"/>
        <v>0</v>
      </c>
      <c r="V784" s="93">
        <f t="shared" si="59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6"/>
        <v>0</v>
      </c>
      <c r="T785" s="93">
        <f t="shared" si="57"/>
        <v>0</v>
      </c>
      <c r="U785" s="93">
        <f t="shared" si="58"/>
        <v>0</v>
      </c>
      <c r="V785" s="93">
        <f t="shared" si="59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6"/>
        <v>0</v>
      </c>
      <c r="T786" s="93">
        <f t="shared" si="57"/>
        <v>0</v>
      </c>
      <c r="U786" s="93">
        <f t="shared" si="58"/>
        <v>0</v>
      </c>
      <c r="V786" s="93">
        <f t="shared" si="59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6"/>
        <v>0</v>
      </c>
      <c r="T787" s="93">
        <f t="shared" si="57"/>
        <v>0</v>
      </c>
      <c r="U787" s="93">
        <f t="shared" si="58"/>
        <v>0</v>
      </c>
      <c r="V787" s="93">
        <f t="shared" si="59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6"/>
        <v>0</v>
      </c>
      <c r="T788" s="93">
        <f t="shared" si="57"/>
        <v>0</v>
      </c>
      <c r="U788" s="93">
        <f t="shared" si="58"/>
        <v>0</v>
      </c>
      <c r="V788" s="93">
        <f t="shared" si="59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6"/>
        <v>0</v>
      </c>
      <c r="T789" s="93">
        <f t="shared" si="57"/>
        <v>0</v>
      </c>
      <c r="U789" s="93">
        <f t="shared" si="58"/>
        <v>0</v>
      </c>
      <c r="V789" s="93">
        <f t="shared" si="59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6"/>
        <v>0</v>
      </c>
      <c r="T790" s="93">
        <f t="shared" si="57"/>
        <v>0</v>
      </c>
      <c r="U790" s="93">
        <f t="shared" si="58"/>
        <v>0</v>
      </c>
      <c r="V790" s="93">
        <f t="shared" si="59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6"/>
        <v>0</v>
      </c>
      <c r="T791" s="93">
        <f t="shared" si="57"/>
        <v>0</v>
      </c>
      <c r="U791" s="93">
        <f t="shared" si="58"/>
        <v>0</v>
      </c>
      <c r="V791" s="93">
        <f t="shared" si="59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6"/>
        <v>0</v>
      </c>
      <c r="T792" s="93">
        <f t="shared" si="57"/>
        <v>0</v>
      </c>
      <c r="U792" s="93">
        <f t="shared" si="58"/>
        <v>0</v>
      </c>
      <c r="V792" s="93">
        <f t="shared" si="59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6"/>
        <v>0</v>
      </c>
      <c r="T793" s="93">
        <f t="shared" si="57"/>
        <v>0</v>
      </c>
      <c r="U793" s="93">
        <f t="shared" si="58"/>
        <v>0</v>
      </c>
      <c r="V793" s="93">
        <f t="shared" si="59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6"/>
        <v>0</v>
      </c>
      <c r="T794" s="93">
        <f t="shared" si="57"/>
        <v>0</v>
      </c>
      <c r="U794" s="93">
        <f t="shared" si="58"/>
        <v>0</v>
      </c>
      <c r="V794" s="93">
        <f t="shared" si="59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6"/>
        <v>0</v>
      </c>
      <c r="T795" s="93">
        <f t="shared" si="57"/>
        <v>0</v>
      </c>
      <c r="U795" s="93">
        <f t="shared" si="58"/>
        <v>0</v>
      </c>
      <c r="V795" s="93">
        <f t="shared" si="59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6"/>
        <v>0</v>
      </c>
      <c r="T796" s="93">
        <f t="shared" si="57"/>
        <v>0</v>
      </c>
      <c r="U796" s="93">
        <f t="shared" si="58"/>
        <v>0</v>
      </c>
      <c r="V796" s="93">
        <f t="shared" si="59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6"/>
        <v>0</v>
      </c>
      <c r="T797" s="93">
        <f t="shared" si="57"/>
        <v>0</v>
      </c>
      <c r="U797" s="93">
        <f t="shared" si="58"/>
        <v>0</v>
      </c>
      <c r="V797" s="93">
        <f t="shared" si="59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6"/>
        <v>0</v>
      </c>
      <c r="T798" s="93">
        <f t="shared" si="57"/>
        <v>0</v>
      </c>
      <c r="U798" s="93">
        <f t="shared" si="58"/>
        <v>0</v>
      </c>
      <c r="V798" s="93">
        <f t="shared" si="59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6"/>
        <v>0</v>
      </c>
      <c r="T799" s="93">
        <f t="shared" si="57"/>
        <v>0</v>
      </c>
      <c r="U799" s="93">
        <f t="shared" si="58"/>
        <v>0</v>
      </c>
      <c r="V799" s="93">
        <f t="shared" si="59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6"/>
        <v>0</v>
      </c>
      <c r="T800" s="93">
        <f t="shared" si="57"/>
        <v>0</v>
      </c>
      <c r="U800" s="93">
        <f t="shared" si="58"/>
        <v>0</v>
      </c>
      <c r="V800" s="93">
        <f t="shared" si="59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6"/>
        <v>0</v>
      </c>
      <c r="T801" s="93">
        <f t="shared" si="57"/>
        <v>0</v>
      </c>
      <c r="U801" s="93">
        <f t="shared" si="58"/>
        <v>0</v>
      </c>
      <c r="V801" s="93">
        <f t="shared" si="59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6"/>
        <v>0</v>
      </c>
      <c r="T802" s="93">
        <f t="shared" si="57"/>
        <v>0</v>
      </c>
      <c r="U802" s="93">
        <f t="shared" si="58"/>
        <v>0</v>
      </c>
      <c r="V802" s="93">
        <f t="shared" si="59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6"/>
        <v>0</v>
      </c>
      <c r="T803" s="93">
        <f t="shared" si="57"/>
        <v>0</v>
      </c>
      <c r="U803" s="93">
        <f t="shared" si="58"/>
        <v>0</v>
      </c>
      <c r="V803" s="93">
        <f t="shared" si="59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6"/>
        <v>0</v>
      </c>
      <c r="T804" s="93">
        <f t="shared" si="57"/>
        <v>0</v>
      </c>
      <c r="U804" s="93">
        <f t="shared" si="58"/>
        <v>0</v>
      </c>
      <c r="V804" s="93">
        <f t="shared" si="59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6"/>
        <v>0</v>
      </c>
      <c r="T805" s="93">
        <f t="shared" si="57"/>
        <v>0</v>
      </c>
      <c r="U805" s="93">
        <f t="shared" si="58"/>
        <v>0</v>
      </c>
      <c r="V805" s="93">
        <f t="shared" si="59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6"/>
        <v>0</v>
      </c>
      <c r="T806" s="93">
        <f t="shared" si="57"/>
        <v>0</v>
      </c>
      <c r="U806" s="93">
        <f t="shared" si="58"/>
        <v>0</v>
      </c>
      <c r="V806" s="93">
        <f t="shared" si="59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6"/>
        <v>0</v>
      </c>
      <c r="T807" s="93">
        <f t="shared" si="57"/>
        <v>0</v>
      </c>
      <c r="U807" s="93">
        <f t="shared" si="58"/>
        <v>0</v>
      </c>
      <c r="V807" s="93">
        <f t="shared" si="59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6"/>
        <v>0</v>
      </c>
      <c r="T808" s="93">
        <f t="shared" si="57"/>
        <v>0</v>
      </c>
      <c r="U808" s="93">
        <f t="shared" si="58"/>
        <v>0</v>
      </c>
      <c r="V808" s="93">
        <f t="shared" si="59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6"/>
        <v>0</v>
      </c>
      <c r="T809" s="93">
        <f t="shared" si="57"/>
        <v>0</v>
      </c>
      <c r="U809" s="93">
        <f t="shared" si="58"/>
        <v>0</v>
      </c>
      <c r="V809" s="93">
        <f t="shared" si="59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6"/>
        <v>0</v>
      </c>
      <c r="T810" s="93">
        <f t="shared" si="57"/>
        <v>0</v>
      </c>
      <c r="U810" s="93">
        <f t="shared" si="58"/>
        <v>0</v>
      </c>
      <c r="V810" s="93">
        <f t="shared" si="59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6"/>
        <v>0</v>
      </c>
      <c r="T811" s="93">
        <f t="shared" si="57"/>
        <v>0</v>
      </c>
      <c r="U811" s="93">
        <f t="shared" si="58"/>
        <v>0</v>
      </c>
      <c r="V811" s="93">
        <f t="shared" si="59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6"/>
        <v>0</v>
      </c>
      <c r="T812" s="93">
        <f t="shared" si="57"/>
        <v>0</v>
      </c>
      <c r="U812" s="93">
        <f t="shared" si="58"/>
        <v>0</v>
      </c>
      <c r="V812" s="93">
        <f t="shared" si="59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6"/>
        <v>0</v>
      </c>
      <c r="T813" s="93">
        <f t="shared" si="57"/>
        <v>0</v>
      </c>
      <c r="U813" s="93">
        <f t="shared" si="58"/>
        <v>0</v>
      </c>
      <c r="V813" s="93">
        <f t="shared" si="59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6"/>
        <v>0</v>
      </c>
      <c r="T814" s="93">
        <f t="shared" si="57"/>
        <v>0</v>
      </c>
      <c r="U814" s="93">
        <f t="shared" si="58"/>
        <v>0</v>
      </c>
      <c r="V814" s="93">
        <f t="shared" si="59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6"/>
        <v>0</v>
      </c>
      <c r="T815" s="93">
        <f t="shared" si="57"/>
        <v>0</v>
      </c>
      <c r="U815" s="93">
        <f t="shared" si="58"/>
        <v>0</v>
      </c>
      <c r="V815" s="93">
        <f t="shared" si="59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6"/>
        <v>0</v>
      </c>
      <c r="T816" s="93">
        <f t="shared" si="57"/>
        <v>0</v>
      </c>
      <c r="U816" s="93">
        <f t="shared" si="58"/>
        <v>0</v>
      </c>
      <c r="V816" s="93">
        <f t="shared" si="59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6"/>
        <v>0</v>
      </c>
      <c r="T817" s="93">
        <f t="shared" si="57"/>
        <v>0</v>
      </c>
      <c r="U817" s="93">
        <f t="shared" si="58"/>
        <v>0</v>
      </c>
      <c r="V817" s="93">
        <f t="shared" si="59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6"/>
        <v>0</v>
      </c>
      <c r="T818" s="93">
        <f t="shared" si="57"/>
        <v>0</v>
      </c>
      <c r="U818" s="93">
        <f t="shared" si="58"/>
        <v>0</v>
      </c>
      <c r="V818" s="93">
        <f t="shared" si="59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6"/>
        <v>0</v>
      </c>
      <c r="T819" s="93">
        <f t="shared" si="57"/>
        <v>0</v>
      </c>
      <c r="U819" s="93">
        <f t="shared" si="58"/>
        <v>0</v>
      </c>
      <c r="V819" s="93">
        <f t="shared" si="59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6"/>
        <v>0</v>
      </c>
      <c r="T820" s="93">
        <f t="shared" si="57"/>
        <v>0</v>
      </c>
      <c r="U820" s="93">
        <f t="shared" si="58"/>
        <v>0</v>
      </c>
      <c r="V820" s="93">
        <f t="shared" si="59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6"/>
        <v>0</v>
      </c>
      <c r="T821" s="93">
        <f t="shared" si="57"/>
        <v>0</v>
      </c>
      <c r="U821" s="93">
        <f t="shared" si="58"/>
        <v>0</v>
      </c>
      <c r="V821" s="93">
        <f t="shared" si="59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6"/>
        <v>0</v>
      </c>
      <c r="T822" s="93">
        <f t="shared" si="57"/>
        <v>0</v>
      </c>
      <c r="U822" s="93">
        <f t="shared" si="58"/>
        <v>0</v>
      </c>
      <c r="V822" s="93">
        <f t="shared" si="59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6"/>
        <v>0</v>
      </c>
      <c r="T823" s="93">
        <f t="shared" si="57"/>
        <v>0</v>
      </c>
      <c r="U823" s="93">
        <f t="shared" si="58"/>
        <v>0</v>
      </c>
      <c r="V823" s="93">
        <f t="shared" si="59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6"/>
        <v>0</v>
      </c>
      <c r="T824" s="93">
        <f t="shared" si="57"/>
        <v>0</v>
      </c>
      <c r="U824" s="93">
        <f t="shared" si="58"/>
        <v>0</v>
      </c>
      <c r="V824" s="93">
        <f t="shared" si="59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6"/>
        <v>0</v>
      </c>
      <c r="T825" s="93">
        <f t="shared" si="57"/>
        <v>0</v>
      </c>
      <c r="U825" s="93">
        <f t="shared" si="58"/>
        <v>0</v>
      </c>
      <c r="V825" s="93">
        <f t="shared" si="59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6"/>
        <v>0</v>
      </c>
      <c r="T826" s="93">
        <f t="shared" si="57"/>
        <v>0</v>
      </c>
      <c r="U826" s="93">
        <f t="shared" si="58"/>
        <v>0</v>
      </c>
      <c r="V826" s="93">
        <f t="shared" si="59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6"/>
        <v>0</v>
      </c>
      <c r="T827" s="93">
        <f t="shared" si="57"/>
        <v>0</v>
      </c>
      <c r="U827" s="93">
        <f t="shared" si="58"/>
        <v>0</v>
      </c>
      <c r="V827" s="93">
        <f t="shared" si="59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6"/>
        <v>0</v>
      </c>
      <c r="T828" s="93">
        <f t="shared" si="57"/>
        <v>0</v>
      </c>
      <c r="U828" s="93">
        <f t="shared" si="58"/>
        <v>0</v>
      </c>
      <c r="V828" s="93">
        <f t="shared" si="59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6"/>
        <v>0</v>
      </c>
      <c r="T829" s="93">
        <f t="shared" si="57"/>
        <v>0</v>
      </c>
      <c r="U829" s="93">
        <f t="shared" si="58"/>
        <v>0</v>
      </c>
      <c r="V829" s="93">
        <f t="shared" si="59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6"/>
        <v>0</v>
      </c>
      <c r="T830" s="93">
        <f t="shared" si="57"/>
        <v>0</v>
      </c>
      <c r="U830" s="93">
        <f t="shared" si="58"/>
        <v>0</v>
      </c>
      <c r="V830" s="93">
        <f t="shared" si="59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6"/>
        <v>0</v>
      </c>
      <c r="T831" s="93">
        <f t="shared" si="57"/>
        <v>0</v>
      </c>
      <c r="U831" s="93">
        <f t="shared" si="58"/>
        <v>0</v>
      </c>
      <c r="V831" s="93">
        <f t="shared" si="59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6"/>
        <v>0</v>
      </c>
      <c r="T832" s="93">
        <f t="shared" si="57"/>
        <v>0</v>
      </c>
      <c r="U832" s="93">
        <f t="shared" si="58"/>
        <v>0</v>
      </c>
      <c r="V832" s="93">
        <f t="shared" si="59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6"/>
        <v>0</v>
      </c>
      <c r="T833" s="93">
        <f t="shared" si="57"/>
        <v>0</v>
      </c>
      <c r="U833" s="93">
        <f t="shared" si="58"/>
        <v>0</v>
      </c>
      <c r="V833" s="93">
        <f t="shared" si="59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6"/>
        <v>0</v>
      </c>
      <c r="T834" s="93">
        <f t="shared" si="57"/>
        <v>0</v>
      </c>
      <c r="U834" s="93">
        <f t="shared" si="58"/>
        <v>0</v>
      </c>
      <c r="V834" s="93">
        <f t="shared" si="59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6"/>
        <v>0</v>
      </c>
      <c r="T835" s="93">
        <f t="shared" si="57"/>
        <v>0</v>
      </c>
      <c r="U835" s="93">
        <f t="shared" si="58"/>
        <v>0</v>
      </c>
      <c r="V835" s="93">
        <f t="shared" si="59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6"/>
        <v>0</v>
      </c>
      <c r="T836" s="93">
        <f t="shared" si="57"/>
        <v>0</v>
      </c>
      <c r="U836" s="93">
        <f t="shared" si="58"/>
        <v>0</v>
      </c>
      <c r="V836" s="93">
        <f t="shared" si="59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0">IF(J837=$N$5,1,0)</f>
        <v>0</v>
      </c>
      <c r="T837" s="93">
        <f t="shared" ref="T837:T900" si="61">IF(J837=$N$7,1,0)</f>
        <v>0</v>
      </c>
      <c r="U837" s="93">
        <f t="shared" ref="U837:U900" si="62">IF(J837=$N$9,1,0)</f>
        <v>0</v>
      </c>
      <c r="V837" s="93">
        <f t="shared" ref="V837:V900" si="63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0"/>
        <v>0</v>
      </c>
      <c r="T838" s="93">
        <f t="shared" si="61"/>
        <v>0</v>
      </c>
      <c r="U838" s="93">
        <f t="shared" si="62"/>
        <v>0</v>
      </c>
      <c r="V838" s="93">
        <f t="shared" si="63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0"/>
        <v>0</v>
      </c>
      <c r="T839" s="93">
        <f t="shared" si="61"/>
        <v>0</v>
      </c>
      <c r="U839" s="93">
        <f t="shared" si="62"/>
        <v>0</v>
      </c>
      <c r="V839" s="93">
        <f t="shared" si="63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0"/>
        <v>0</v>
      </c>
      <c r="T840" s="93">
        <f t="shared" si="61"/>
        <v>0</v>
      </c>
      <c r="U840" s="93">
        <f t="shared" si="62"/>
        <v>0</v>
      </c>
      <c r="V840" s="93">
        <f t="shared" si="63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0"/>
        <v>0</v>
      </c>
      <c r="T841" s="93">
        <f t="shared" si="61"/>
        <v>0</v>
      </c>
      <c r="U841" s="93">
        <f t="shared" si="62"/>
        <v>0</v>
      </c>
      <c r="V841" s="93">
        <f t="shared" si="63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0"/>
        <v>0</v>
      </c>
      <c r="T842" s="93">
        <f t="shared" si="61"/>
        <v>0</v>
      </c>
      <c r="U842" s="93">
        <f t="shared" si="62"/>
        <v>0</v>
      </c>
      <c r="V842" s="93">
        <f t="shared" si="63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0"/>
        <v>0</v>
      </c>
      <c r="T843" s="93">
        <f t="shared" si="61"/>
        <v>0</v>
      </c>
      <c r="U843" s="93">
        <f t="shared" si="62"/>
        <v>0</v>
      </c>
      <c r="V843" s="93">
        <f t="shared" si="63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0"/>
        <v>0</v>
      </c>
      <c r="T844" s="93">
        <f t="shared" si="61"/>
        <v>0</v>
      </c>
      <c r="U844" s="93">
        <f t="shared" si="62"/>
        <v>0</v>
      </c>
      <c r="V844" s="93">
        <f t="shared" si="63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0"/>
        <v>0</v>
      </c>
      <c r="T845" s="93">
        <f t="shared" si="61"/>
        <v>0</v>
      </c>
      <c r="U845" s="93">
        <f t="shared" si="62"/>
        <v>0</v>
      </c>
      <c r="V845" s="93">
        <f t="shared" si="63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0"/>
        <v>0</v>
      </c>
      <c r="T846" s="93">
        <f t="shared" si="61"/>
        <v>0</v>
      </c>
      <c r="U846" s="93">
        <f t="shared" si="62"/>
        <v>0</v>
      </c>
      <c r="V846" s="93">
        <f t="shared" si="63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0"/>
        <v>0</v>
      </c>
      <c r="T847" s="93">
        <f t="shared" si="61"/>
        <v>0</v>
      </c>
      <c r="U847" s="93">
        <f t="shared" si="62"/>
        <v>0</v>
      </c>
      <c r="V847" s="93">
        <f t="shared" si="63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0"/>
        <v>0</v>
      </c>
      <c r="T848" s="93">
        <f t="shared" si="61"/>
        <v>0</v>
      </c>
      <c r="U848" s="93">
        <f t="shared" si="62"/>
        <v>0</v>
      </c>
      <c r="V848" s="93">
        <f t="shared" si="63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0"/>
        <v>0</v>
      </c>
      <c r="T849" s="93">
        <f t="shared" si="61"/>
        <v>0</v>
      </c>
      <c r="U849" s="93">
        <f t="shared" si="62"/>
        <v>0</v>
      </c>
      <c r="V849" s="93">
        <f t="shared" si="63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0"/>
        <v>0</v>
      </c>
      <c r="T850" s="93">
        <f t="shared" si="61"/>
        <v>0</v>
      </c>
      <c r="U850" s="93">
        <f t="shared" si="62"/>
        <v>0</v>
      </c>
      <c r="V850" s="93">
        <f t="shared" si="63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0"/>
        <v>0</v>
      </c>
      <c r="T851" s="93">
        <f t="shared" si="61"/>
        <v>0</v>
      </c>
      <c r="U851" s="93">
        <f t="shared" si="62"/>
        <v>0</v>
      </c>
      <c r="V851" s="93">
        <f t="shared" si="63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0"/>
        <v>0</v>
      </c>
      <c r="T852" s="93">
        <f t="shared" si="61"/>
        <v>0</v>
      </c>
      <c r="U852" s="93">
        <f t="shared" si="62"/>
        <v>0</v>
      </c>
      <c r="V852" s="93">
        <f t="shared" si="63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0"/>
        <v>0</v>
      </c>
      <c r="T853" s="93">
        <f t="shared" si="61"/>
        <v>0</v>
      </c>
      <c r="U853" s="93">
        <f t="shared" si="62"/>
        <v>0</v>
      </c>
      <c r="V853" s="93">
        <f t="shared" si="63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0"/>
        <v>0</v>
      </c>
      <c r="T854" s="93">
        <f t="shared" si="61"/>
        <v>0</v>
      </c>
      <c r="U854" s="93">
        <f t="shared" si="62"/>
        <v>0</v>
      </c>
      <c r="V854" s="93">
        <f t="shared" si="63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0"/>
        <v>0</v>
      </c>
      <c r="T855" s="93">
        <f t="shared" si="61"/>
        <v>0</v>
      </c>
      <c r="U855" s="93">
        <f t="shared" si="62"/>
        <v>0</v>
      </c>
      <c r="V855" s="93">
        <f t="shared" si="63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0"/>
        <v>0</v>
      </c>
      <c r="T856" s="93">
        <f t="shared" si="61"/>
        <v>0</v>
      </c>
      <c r="U856" s="93">
        <f t="shared" si="62"/>
        <v>0</v>
      </c>
      <c r="V856" s="93">
        <f t="shared" si="63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0"/>
        <v>0</v>
      </c>
      <c r="T857" s="93">
        <f t="shared" si="61"/>
        <v>0</v>
      </c>
      <c r="U857" s="93">
        <f t="shared" si="62"/>
        <v>0</v>
      </c>
      <c r="V857" s="93">
        <f t="shared" si="63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0"/>
        <v>0</v>
      </c>
      <c r="T858" s="93">
        <f t="shared" si="61"/>
        <v>0</v>
      </c>
      <c r="U858" s="93">
        <f t="shared" si="62"/>
        <v>0</v>
      </c>
      <c r="V858" s="93">
        <f t="shared" si="63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0"/>
        <v>0</v>
      </c>
      <c r="T859" s="93">
        <f t="shared" si="61"/>
        <v>0</v>
      </c>
      <c r="U859" s="93">
        <f t="shared" si="62"/>
        <v>0</v>
      </c>
      <c r="V859" s="93">
        <f t="shared" si="63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0"/>
        <v>0</v>
      </c>
      <c r="T860" s="93">
        <f t="shared" si="61"/>
        <v>0</v>
      </c>
      <c r="U860" s="93">
        <f t="shared" si="62"/>
        <v>0</v>
      </c>
      <c r="V860" s="93">
        <f t="shared" si="63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0"/>
        <v>0</v>
      </c>
      <c r="T861" s="93">
        <f t="shared" si="61"/>
        <v>0</v>
      </c>
      <c r="U861" s="93">
        <f t="shared" si="62"/>
        <v>0</v>
      </c>
      <c r="V861" s="93">
        <f t="shared" si="63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0"/>
        <v>0</v>
      </c>
      <c r="T862" s="93">
        <f t="shared" si="61"/>
        <v>0</v>
      </c>
      <c r="U862" s="93">
        <f t="shared" si="62"/>
        <v>0</v>
      </c>
      <c r="V862" s="93">
        <f t="shared" si="63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0"/>
        <v>0</v>
      </c>
      <c r="T863" s="93">
        <f t="shared" si="61"/>
        <v>0</v>
      </c>
      <c r="U863" s="93">
        <f t="shared" si="62"/>
        <v>0</v>
      </c>
      <c r="V863" s="93">
        <f t="shared" si="63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0"/>
        <v>0</v>
      </c>
      <c r="T864" s="93">
        <f t="shared" si="61"/>
        <v>0</v>
      </c>
      <c r="U864" s="93">
        <f t="shared" si="62"/>
        <v>0</v>
      </c>
      <c r="V864" s="93">
        <f t="shared" si="63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0"/>
        <v>0</v>
      </c>
      <c r="T865" s="93">
        <f t="shared" si="61"/>
        <v>0</v>
      </c>
      <c r="U865" s="93">
        <f t="shared" si="62"/>
        <v>0</v>
      </c>
      <c r="V865" s="93">
        <f t="shared" si="63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0"/>
        <v>0</v>
      </c>
      <c r="T866" s="93">
        <f t="shared" si="61"/>
        <v>0</v>
      </c>
      <c r="U866" s="93">
        <f t="shared" si="62"/>
        <v>0</v>
      </c>
      <c r="V866" s="93">
        <f t="shared" si="63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0"/>
        <v>0</v>
      </c>
      <c r="T867" s="93">
        <f t="shared" si="61"/>
        <v>0</v>
      </c>
      <c r="U867" s="93">
        <f t="shared" si="62"/>
        <v>0</v>
      </c>
      <c r="V867" s="93">
        <f t="shared" si="63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0"/>
        <v>0</v>
      </c>
      <c r="T868" s="93">
        <f t="shared" si="61"/>
        <v>0</v>
      </c>
      <c r="U868" s="93">
        <f t="shared" si="62"/>
        <v>0</v>
      </c>
      <c r="V868" s="93">
        <f t="shared" si="63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0"/>
        <v>0</v>
      </c>
      <c r="T869" s="93">
        <f t="shared" si="61"/>
        <v>0</v>
      </c>
      <c r="U869" s="93">
        <f t="shared" si="62"/>
        <v>0</v>
      </c>
      <c r="V869" s="93">
        <f t="shared" si="63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0"/>
        <v>0</v>
      </c>
      <c r="T870" s="93">
        <f t="shared" si="61"/>
        <v>0</v>
      </c>
      <c r="U870" s="93">
        <f t="shared" si="62"/>
        <v>0</v>
      </c>
      <c r="V870" s="93">
        <f t="shared" si="63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0"/>
        <v>0</v>
      </c>
      <c r="T871" s="93">
        <f t="shared" si="61"/>
        <v>0</v>
      </c>
      <c r="U871" s="93">
        <f t="shared" si="62"/>
        <v>0</v>
      </c>
      <c r="V871" s="93">
        <f t="shared" si="63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0"/>
        <v>0</v>
      </c>
      <c r="T872" s="93">
        <f t="shared" si="61"/>
        <v>0</v>
      </c>
      <c r="U872" s="93">
        <f t="shared" si="62"/>
        <v>0</v>
      </c>
      <c r="V872" s="93">
        <f t="shared" si="63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0"/>
        <v>0</v>
      </c>
      <c r="T873" s="93">
        <f t="shared" si="61"/>
        <v>0</v>
      </c>
      <c r="U873" s="93">
        <f t="shared" si="62"/>
        <v>0</v>
      </c>
      <c r="V873" s="93">
        <f t="shared" si="63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0"/>
        <v>0</v>
      </c>
      <c r="T874" s="93">
        <f t="shared" si="61"/>
        <v>0</v>
      </c>
      <c r="U874" s="93">
        <f t="shared" si="62"/>
        <v>0</v>
      </c>
      <c r="V874" s="93">
        <f t="shared" si="63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0"/>
        <v>0</v>
      </c>
      <c r="T875" s="93">
        <f t="shared" si="61"/>
        <v>0</v>
      </c>
      <c r="U875" s="93">
        <f t="shared" si="62"/>
        <v>0</v>
      </c>
      <c r="V875" s="93">
        <f t="shared" si="63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0"/>
        <v>0</v>
      </c>
      <c r="T876" s="93">
        <f t="shared" si="61"/>
        <v>0</v>
      </c>
      <c r="U876" s="93">
        <f t="shared" si="62"/>
        <v>0</v>
      </c>
      <c r="V876" s="93">
        <f t="shared" si="63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0"/>
        <v>0</v>
      </c>
      <c r="T877" s="93">
        <f t="shared" si="61"/>
        <v>0</v>
      </c>
      <c r="U877" s="93">
        <f t="shared" si="62"/>
        <v>0</v>
      </c>
      <c r="V877" s="93">
        <f t="shared" si="63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0"/>
        <v>0</v>
      </c>
      <c r="T878" s="93">
        <f t="shared" si="61"/>
        <v>0</v>
      </c>
      <c r="U878" s="93">
        <f t="shared" si="62"/>
        <v>0</v>
      </c>
      <c r="V878" s="93">
        <f t="shared" si="63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0"/>
        <v>0</v>
      </c>
      <c r="T879" s="93">
        <f t="shared" si="61"/>
        <v>0</v>
      </c>
      <c r="U879" s="93">
        <f t="shared" si="62"/>
        <v>0</v>
      </c>
      <c r="V879" s="93">
        <f t="shared" si="63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0"/>
        <v>0</v>
      </c>
      <c r="T880" s="93">
        <f t="shared" si="61"/>
        <v>0</v>
      </c>
      <c r="U880" s="93">
        <f t="shared" si="62"/>
        <v>0</v>
      </c>
      <c r="V880" s="93">
        <f t="shared" si="63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0"/>
        <v>0</v>
      </c>
      <c r="T881" s="93">
        <f t="shared" si="61"/>
        <v>0</v>
      </c>
      <c r="U881" s="93">
        <f t="shared" si="62"/>
        <v>0</v>
      </c>
      <c r="V881" s="93">
        <f t="shared" si="63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0"/>
        <v>0</v>
      </c>
      <c r="T882" s="93">
        <f t="shared" si="61"/>
        <v>0</v>
      </c>
      <c r="U882" s="93">
        <f t="shared" si="62"/>
        <v>0</v>
      </c>
      <c r="V882" s="93">
        <f t="shared" si="63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0"/>
        <v>0</v>
      </c>
      <c r="T883" s="93">
        <f t="shared" si="61"/>
        <v>0</v>
      </c>
      <c r="U883" s="93">
        <f t="shared" si="62"/>
        <v>0</v>
      </c>
      <c r="V883" s="93">
        <f t="shared" si="63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0"/>
        <v>0</v>
      </c>
      <c r="T884" s="93">
        <f t="shared" si="61"/>
        <v>0</v>
      </c>
      <c r="U884" s="93">
        <f t="shared" si="62"/>
        <v>0</v>
      </c>
      <c r="V884" s="93">
        <f t="shared" si="63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0"/>
        <v>0</v>
      </c>
      <c r="T885" s="93">
        <f t="shared" si="61"/>
        <v>0</v>
      </c>
      <c r="U885" s="93">
        <f t="shared" si="62"/>
        <v>0</v>
      </c>
      <c r="V885" s="93">
        <f t="shared" si="63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0"/>
        <v>0</v>
      </c>
      <c r="T886" s="93">
        <f t="shared" si="61"/>
        <v>0</v>
      </c>
      <c r="U886" s="93">
        <f t="shared" si="62"/>
        <v>0</v>
      </c>
      <c r="V886" s="93">
        <f t="shared" si="63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0"/>
        <v>0</v>
      </c>
      <c r="T887" s="93">
        <f t="shared" si="61"/>
        <v>0</v>
      </c>
      <c r="U887" s="93">
        <f t="shared" si="62"/>
        <v>0</v>
      </c>
      <c r="V887" s="93">
        <f t="shared" si="63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0"/>
        <v>0</v>
      </c>
      <c r="T888" s="93">
        <f t="shared" si="61"/>
        <v>0</v>
      </c>
      <c r="U888" s="93">
        <f t="shared" si="62"/>
        <v>0</v>
      </c>
      <c r="V888" s="93">
        <f t="shared" si="63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0"/>
        <v>0</v>
      </c>
      <c r="T889" s="93">
        <f t="shared" si="61"/>
        <v>0</v>
      </c>
      <c r="U889" s="93">
        <f t="shared" si="62"/>
        <v>0</v>
      </c>
      <c r="V889" s="93">
        <f t="shared" si="63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0"/>
        <v>0</v>
      </c>
      <c r="T890" s="93">
        <f t="shared" si="61"/>
        <v>0</v>
      </c>
      <c r="U890" s="93">
        <f t="shared" si="62"/>
        <v>0</v>
      </c>
      <c r="V890" s="93">
        <f t="shared" si="63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0"/>
        <v>0</v>
      </c>
      <c r="T891" s="93">
        <f t="shared" si="61"/>
        <v>0</v>
      </c>
      <c r="U891" s="93">
        <f t="shared" si="62"/>
        <v>0</v>
      </c>
      <c r="V891" s="93">
        <f t="shared" si="63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0"/>
        <v>0</v>
      </c>
      <c r="T892" s="93">
        <f t="shared" si="61"/>
        <v>0</v>
      </c>
      <c r="U892" s="93">
        <f t="shared" si="62"/>
        <v>0</v>
      </c>
      <c r="V892" s="93">
        <f t="shared" si="63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0"/>
        <v>0</v>
      </c>
      <c r="T893" s="93">
        <f t="shared" si="61"/>
        <v>0</v>
      </c>
      <c r="U893" s="93">
        <f t="shared" si="62"/>
        <v>0</v>
      </c>
      <c r="V893" s="93">
        <f t="shared" si="63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0"/>
        <v>0</v>
      </c>
      <c r="T894" s="93">
        <f t="shared" si="61"/>
        <v>0</v>
      </c>
      <c r="U894" s="93">
        <f t="shared" si="62"/>
        <v>0</v>
      </c>
      <c r="V894" s="93">
        <f t="shared" si="63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0"/>
        <v>0</v>
      </c>
      <c r="T895" s="93">
        <f t="shared" si="61"/>
        <v>0</v>
      </c>
      <c r="U895" s="93">
        <f t="shared" si="62"/>
        <v>0</v>
      </c>
      <c r="V895" s="93">
        <f t="shared" si="63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0"/>
        <v>0</v>
      </c>
      <c r="T896" s="93">
        <f t="shared" si="61"/>
        <v>0</v>
      </c>
      <c r="U896" s="93">
        <f t="shared" si="62"/>
        <v>0</v>
      </c>
      <c r="V896" s="93">
        <f t="shared" si="63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0"/>
        <v>0</v>
      </c>
      <c r="T897" s="93">
        <f t="shared" si="61"/>
        <v>0</v>
      </c>
      <c r="U897" s="93">
        <f t="shared" si="62"/>
        <v>0</v>
      </c>
      <c r="V897" s="93">
        <f t="shared" si="63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0"/>
        <v>0</v>
      </c>
      <c r="T898" s="93">
        <f t="shared" si="61"/>
        <v>0</v>
      </c>
      <c r="U898" s="93">
        <f t="shared" si="62"/>
        <v>0</v>
      </c>
      <c r="V898" s="93">
        <f t="shared" si="63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0"/>
        <v>0</v>
      </c>
      <c r="T899" s="93">
        <f t="shared" si="61"/>
        <v>0</v>
      </c>
      <c r="U899" s="93">
        <f t="shared" si="62"/>
        <v>0</v>
      </c>
      <c r="V899" s="93">
        <f t="shared" si="63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0"/>
        <v>0</v>
      </c>
      <c r="T900" s="93">
        <f t="shared" si="61"/>
        <v>0</v>
      </c>
      <c r="U900" s="93">
        <f t="shared" si="62"/>
        <v>0</v>
      </c>
      <c r="V900" s="93">
        <f t="shared" si="63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4">IF(J901=$N$5,1,0)</f>
        <v>0</v>
      </c>
      <c r="T901" s="93">
        <f t="shared" ref="T901:T964" si="65">IF(J901=$N$7,1,0)</f>
        <v>0</v>
      </c>
      <c r="U901" s="93">
        <f t="shared" ref="U901:U964" si="66">IF(J901=$N$9,1,0)</f>
        <v>0</v>
      </c>
      <c r="V901" s="93">
        <f t="shared" ref="V901:V964" si="67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4"/>
        <v>0</v>
      </c>
      <c r="T902" s="93">
        <f t="shared" si="65"/>
        <v>0</v>
      </c>
      <c r="U902" s="93">
        <f t="shared" si="66"/>
        <v>0</v>
      </c>
      <c r="V902" s="93">
        <f t="shared" si="67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4"/>
        <v>0</v>
      </c>
      <c r="T903" s="93">
        <f t="shared" si="65"/>
        <v>0</v>
      </c>
      <c r="U903" s="93">
        <f t="shared" si="66"/>
        <v>0</v>
      </c>
      <c r="V903" s="93">
        <f t="shared" si="67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4"/>
        <v>0</v>
      </c>
      <c r="T904" s="93">
        <f t="shared" si="65"/>
        <v>0</v>
      </c>
      <c r="U904" s="93">
        <f t="shared" si="66"/>
        <v>0</v>
      </c>
      <c r="V904" s="93">
        <f t="shared" si="67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4"/>
        <v>0</v>
      </c>
      <c r="T905" s="93">
        <f t="shared" si="65"/>
        <v>0</v>
      </c>
      <c r="U905" s="93">
        <f t="shared" si="66"/>
        <v>0</v>
      </c>
      <c r="V905" s="93">
        <f t="shared" si="67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4"/>
        <v>0</v>
      </c>
      <c r="T906" s="93">
        <f t="shared" si="65"/>
        <v>0</v>
      </c>
      <c r="U906" s="93">
        <f t="shared" si="66"/>
        <v>0</v>
      </c>
      <c r="V906" s="93">
        <f t="shared" si="67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4"/>
        <v>0</v>
      </c>
      <c r="T907" s="93">
        <f t="shared" si="65"/>
        <v>0</v>
      </c>
      <c r="U907" s="93">
        <f t="shared" si="66"/>
        <v>0</v>
      </c>
      <c r="V907" s="93">
        <f t="shared" si="67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4"/>
        <v>0</v>
      </c>
      <c r="T908" s="93">
        <f t="shared" si="65"/>
        <v>0</v>
      </c>
      <c r="U908" s="93">
        <f t="shared" si="66"/>
        <v>0</v>
      </c>
      <c r="V908" s="93">
        <f t="shared" si="67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4"/>
        <v>0</v>
      </c>
      <c r="T909" s="93">
        <f t="shared" si="65"/>
        <v>0</v>
      </c>
      <c r="U909" s="93">
        <f t="shared" si="66"/>
        <v>0</v>
      </c>
      <c r="V909" s="93">
        <f t="shared" si="67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4"/>
        <v>0</v>
      </c>
      <c r="T910" s="93">
        <f t="shared" si="65"/>
        <v>0</v>
      </c>
      <c r="U910" s="93">
        <f t="shared" si="66"/>
        <v>0</v>
      </c>
      <c r="V910" s="93">
        <f t="shared" si="67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4"/>
        <v>0</v>
      </c>
      <c r="T911" s="93">
        <f t="shared" si="65"/>
        <v>0</v>
      </c>
      <c r="U911" s="93">
        <f t="shared" si="66"/>
        <v>0</v>
      </c>
      <c r="V911" s="93">
        <f t="shared" si="67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4"/>
        <v>0</v>
      </c>
      <c r="T912" s="93">
        <f t="shared" si="65"/>
        <v>0</v>
      </c>
      <c r="U912" s="93">
        <f t="shared" si="66"/>
        <v>0</v>
      </c>
      <c r="V912" s="93">
        <f t="shared" si="67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4"/>
        <v>0</v>
      </c>
      <c r="T913" s="93">
        <f t="shared" si="65"/>
        <v>0</v>
      </c>
      <c r="U913" s="93">
        <f t="shared" si="66"/>
        <v>0</v>
      </c>
      <c r="V913" s="93">
        <f t="shared" si="67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4"/>
        <v>0</v>
      </c>
      <c r="T914" s="93">
        <f t="shared" si="65"/>
        <v>0</v>
      </c>
      <c r="U914" s="93">
        <f t="shared" si="66"/>
        <v>0</v>
      </c>
      <c r="V914" s="93">
        <f t="shared" si="67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4"/>
        <v>0</v>
      </c>
      <c r="T915" s="93">
        <f t="shared" si="65"/>
        <v>0</v>
      </c>
      <c r="U915" s="93">
        <f t="shared" si="66"/>
        <v>0</v>
      </c>
      <c r="V915" s="93">
        <f t="shared" si="67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4"/>
        <v>0</v>
      </c>
      <c r="T916" s="93">
        <f t="shared" si="65"/>
        <v>0</v>
      </c>
      <c r="U916" s="93">
        <f t="shared" si="66"/>
        <v>0</v>
      </c>
      <c r="V916" s="93">
        <f t="shared" si="67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4"/>
        <v>0</v>
      </c>
      <c r="T917" s="93">
        <f t="shared" si="65"/>
        <v>0</v>
      </c>
      <c r="U917" s="93">
        <f t="shared" si="66"/>
        <v>0</v>
      </c>
      <c r="V917" s="93">
        <f t="shared" si="67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4"/>
        <v>0</v>
      </c>
      <c r="T918" s="93">
        <f t="shared" si="65"/>
        <v>0</v>
      </c>
      <c r="U918" s="93">
        <f t="shared" si="66"/>
        <v>0</v>
      </c>
      <c r="V918" s="93">
        <f t="shared" si="67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4"/>
        <v>0</v>
      </c>
      <c r="T919" s="93">
        <f t="shared" si="65"/>
        <v>0</v>
      </c>
      <c r="U919" s="93">
        <f t="shared" si="66"/>
        <v>0</v>
      </c>
      <c r="V919" s="93">
        <f t="shared" si="67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4"/>
        <v>0</v>
      </c>
      <c r="T920" s="93">
        <f t="shared" si="65"/>
        <v>0</v>
      </c>
      <c r="U920" s="93">
        <f t="shared" si="66"/>
        <v>0</v>
      </c>
      <c r="V920" s="93">
        <f t="shared" si="67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4"/>
        <v>0</v>
      </c>
      <c r="T921" s="93">
        <f t="shared" si="65"/>
        <v>0</v>
      </c>
      <c r="U921" s="93">
        <f t="shared" si="66"/>
        <v>0</v>
      </c>
      <c r="V921" s="93">
        <f t="shared" si="67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4"/>
        <v>0</v>
      </c>
      <c r="T922" s="93">
        <f t="shared" si="65"/>
        <v>0</v>
      </c>
      <c r="U922" s="93">
        <f t="shared" si="66"/>
        <v>0</v>
      </c>
      <c r="V922" s="93">
        <f t="shared" si="67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4"/>
        <v>0</v>
      </c>
      <c r="T923" s="93">
        <f t="shared" si="65"/>
        <v>0</v>
      </c>
      <c r="U923" s="93">
        <f t="shared" si="66"/>
        <v>0</v>
      </c>
      <c r="V923" s="93">
        <f t="shared" si="67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4"/>
        <v>0</v>
      </c>
      <c r="T924" s="93">
        <f t="shared" si="65"/>
        <v>0</v>
      </c>
      <c r="U924" s="93">
        <f t="shared" si="66"/>
        <v>0</v>
      </c>
      <c r="V924" s="93">
        <f t="shared" si="67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4"/>
        <v>0</v>
      </c>
      <c r="T925" s="93">
        <f t="shared" si="65"/>
        <v>0</v>
      </c>
      <c r="U925" s="93">
        <f t="shared" si="66"/>
        <v>0</v>
      </c>
      <c r="V925" s="93">
        <f t="shared" si="67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4"/>
        <v>0</v>
      </c>
      <c r="T926" s="93">
        <f t="shared" si="65"/>
        <v>0</v>
      </c>
      <c r="U926" s="93">
        <f t="shared" si="66"/>
        <v>0</v>
      </c>
      <c r="V926" s="93">
        <f t="shared" si="67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4"/>
        <v>0</v>
      </c>
      <c r="T927" s="93">
        <f t="shared" si="65"/>
        <v>0</v>
      </c>
      <c r="U927" s="93">
        <f t="shared" si="66"/>
        <v>0</v>
      </c>
      <c r="V927" s="93">
        <f t="shared" si="67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4"/>
        <v>0</v>
      </c>
      <c r="T928" s="93">
        <f t="shared" si="65"/>
        <v>0</v>
      </c>
      <c r="U928" s="93">
        <f t="shared" si="66"/>
        <v>0</v>
      </c>
      <c r="V928" s="93">
        <f t="shared" si="67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4"/>
        <v>0</v>
      </c>
      <c r="T929" s="93">
        <f t="shared" si="65"/>
        <v>0</v>
      </c>
      <c r="U929" s="93">
        <f t="shared" si="66"/>
        <v>0</v>
      </c>
      <c r="V929" s="93">
        <f t="shared" si="67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4"/>
        <v>0</v>
      </c>
      <c r="T930" s="93">
        <f t="shared" si="65"/>
        <v>0</v>
      </c>
      <c r="U930" s="93">
        <f t="shared" si="66"/>
        <v>0</v>
      </c>
      <c r="V930" s="93">
        <f t="shared" si="67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4"/>
        <v>0</v>
      </c>
      <c r="T931" s="93">
        <f t="shared" si="65"/>
        <v>0</v>
      </c>
      <c r="U931" s="93">
        <f t="shared" si="66"/>
        <v>0</v>
      </c>
      <c r="V931" s="93">
        <f t="shared" si="67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4"/>
        <v>0</v>
      </c>
      <c r="T932" s="93">
        <f t="shared" si="65"/>
        <v>0</v>
      </c>
      <c r="U932" s="93">
        <f t="shared" si="66"/>
        <v>0</v>
      </c>
      <c r="V932" s="93">
        <f t="shared" si="67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4"/>
        <v>0</v>
      </c>
      <c r="T933" s="93">
        <f t="shared" si="65"/>
        <v>0</v>
      </c>
      <c r="U933" s="93">
        <f t="shared" si="66"/>
        <v>0</v>
      </c>
      <c r="V933" s="93">
        <f t="shared" si="67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4"/>
        <v>0</v>
      </c>
      <c r="T934" s="93">
        <f t="shared" si="65"/>
        <v>0</v>
      </c>
      <c r="U934" s="93">
        <f t="shared" si="66"/>
        <v>0</v>
      </c>
      <c r="V934" s="93">
        <f t="shared" si="67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4"/>
        <v>0</v>
      </c>
      <c r="T935" s="93">
        <f t="shared" si="65"/>
        <v>0</v>
      </c>
      <c r="U935" s="93">
        <f t="shared" si="66"/>
        <v>0</v>
      </c>
      <c r="V935" s="93">
        <f t="shared" si="67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4"/>
        <v>0</v>
      </c>
      <c r="T936" s="93">
        <f t="shared" si="65"/>
        <v>0</v>
      </c>
      <c r="U936" s="93">
        <f t="shared" si="66"/>
        <v>0</v>
      </c>
      <c r="V936" s="93">
        <f t="shared" si="67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4"/>
        <v>0</v>
      </c>
      <c r="T937" s="93">
        <f t="shared" si="65"/>
        <v>0</v>
      </c>
      <c r="U937" s="93">
        <f t="shared" si="66"/>
        <v>0</v>
      </c>
      <c r="V937" s="93">
        <f t="shared" si="67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4"/>
        <v>0</v>
      </c>
      <c r="T938" s="93">
        <f t="shared" si="65"/>
        <v>0</v>
      </c>
      <c r="U938" s="93">
        <f t="shared" si="66"/>
        <v>0</v>
      </c>
      <c r="V938" s="93">
        <f t="shared" si="67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4"/>
        <v>0</v>
      </c>
      <c r="T939" s="93">
        <f t="shared" si="65"/>
        <v>0</v>
      </c>
      <c r="U939" s="93">
        <f t="shared" si="66"/>
        <v>0</v>
      </c>
      <c r="V939" s="93">
        <f t="shared" si="67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4"/>
        <v>0</v>
      </c>
      <c r="T940" s="93">
        <f t="shared" si="65"/>
        <v>0</v>
      </c>
      <c r="U940" s="93">
        <f t="shared" si="66"/>
        <v>0</v>
      </c>
      <c r="V940" s="93">
        <f t="shared" si="67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4"/>
        <v>0</v>
      </c>
      <c r="T941" s="93">
        <f t="shared" si="65"/>
        <v>0</v>
      </c>
      <c r="U941" s="93">
        <f t="shared" si="66"/>
        <v>0</v>
      </c>
      <c r="V941" s="93">
        <f t="shared" si="67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4"/>
        <v>0</v>
      </c>
      <c r="T942" s="93">
        <f t="shared" si="65"/>
        <v>0</v>
      </c>
      <c r="U942" s="93">
        <f t="shared" si="66"/>
        <v>0</v>
      </c>
      <c r="V942" s="93">
        <f t="shared" si="67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4"/>
        <v>0</v>
      </c>
      <c r="T943" s="93">
        <f t="shared" si="65"/>
        <v>0</v>
      </c>
      <c r="U943" s="93">
        <f t="shared" si="66"/>
        <v>0</v>
      </c>
      <c r="V943" s="93">
        <f t="shared" si="67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4"/>
        <v>0</v>
      </c>
      <c r="T944" s="93">
        <f t="shared" si="65"/>
        <v>0</v>
      </c>
      <c r="U944" s="93">
        <f t="shared" si="66"/>
        <v>0</v>
      </c>
      <c r="V944" s="93">
        <f t="shared" si="67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4"/>
        <v>0</v>
      </c>
      <c r="T945" s="93">
        <f t="shared" si="65"/>
        <v>0</v>
      </c>
      <c r="U945" s="93">
        <f t="shared" si="66"/>
        <v>0</v>
      </c>
      <c r="V945" s="93">
        <f t="shared" si="67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4"/>
        <v>0</v>
      </c>
      <c r="T946" s="93">
        <f t="shared" si="65"/>
        <v>0</v>
      </c>
      <c r="U946" s="93">
        <f t="shared" si="66"/>
        <v>0</v>
      </c>
      <c r="V946" s="93">
        <f t="shared" si="67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4"/>
        <v>0</v>
      </c>
      <c r="T947" s="93">
        <f t="shared" si="65"/>
        <v>0</v>
      </c>
      <c r="U947" s="93">
        <f t="shared" si="66"/>
        <v>0</v>
      </c>
      <c r="V947" s="93">
        <f t="shared" si="67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4"/>
        <v>0</v>
      </c>
      <c r="T948" s="93">
        <f t="shared" si="65"/>
        <v>0</v>
      </c>
      <c r="U948" s="93">
        <f t="shared" si="66"/>
        <v>0</v>
      </c>
      <c r="V948" s="93">
        <f t="shared" si="67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4"/>
        <v>0</v>
      </c>
      <c r="T949" s="93">
        <f t="shared" si="65"/>
        <v>0</v>
      </c>
      <c r="U949" s="93">
        <f t="shared" si="66"/>
        <v>0</v>
      </c>
      <c r="V949" s="93">
        <f t="shared" si="67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4"/>
        <v>0</v>
      </c>
      <c r="T950" s="93">
        <f t="shared" si="65"/>
        <v>0</v>
      </c>
      <c r="U950" s="93">
        <f t="shared" si="66"/>
        <v>0</v>
      </c>
      <c r="V950" s="93">
        <f t="shared" si="67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4"/>
        <v>0</v>
      </c>
      <c r="T951" s="93">
        <f t="shared" si="65"/>
        <v>0</v>
      </c>
      <c r="U951" s="93">
        <f t="shared" si="66"/>
        <v>0</v>
      </c>
      <c r="V951" s="93">
        <f t="shared" si="67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4"/>
        <v>0</v>
      </c>
      <c r="T952" s="93">
        <f t="shared" si="65"/>
        <v>0</v>
      </c>
      <c r="U952" s="93">
        <f t="shared" si="66"/>
        <v>0</v>
      </c>
      <c r="V952" s="93">
        <f t="shared" si="67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4"/>
        <v>0</v>
      </c>
      <c r="T953" s="93">
        <f t="shared" si="65"/>
        <v>0</v>
      </c>
      <c r="U953" s="93">
        <f t="shared" si="66"/>
        <v>0</v>
      </c>
      <c r="V953" s="93">
        <f t="shared" si="67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4"/>
        <v>0</v>
      </c>
      <c r="T954" s="93">
        <f t="shared" si="65"/>
        <v>0</v>
      </c>
      <c r="U954" s="93">
        <f t="shared" si="66"/>
        <v>0</v>
      </c>
      <c r="V954" s="93">
        <f t="shared" si="67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4"/>
        <v>0</v>
      </c>
      <c r="T955" s="93">
        <f t="shared" si="65"/>
        <v>0</v>
      </c>
      <c r="U955" s="93">
        <f t="shared" si="66"/>
        <v>0</v>
      </c>
      <c r="V955" s="93">
        <f t="shared" si="67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4"/>
        <v>0</v>
      </c>
      <c r="T956" s="93">
        <f t="shared" si="65"/>
        <v>0</v>
      </c>
      <c r="U956" s="93">
        <f t="shared" si="66"/>
        <v>0</v>
      </c>
      <c r="V956" s="93">
        <f t="shared" si="67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4"/>
        <v>0</v>
      </c>
      <c r="T957" s="93">
        <f t="shared" si="65"/>
        <v>0</v>
      </c>
      <c r="U957" s="93">
        <f t="shared" si="66"/>
        <v>0</v>
      </c>
      <c r="V957" s="93">
        <f t="shared" si="67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4"/>
        <v>0</v>
      </c>
      <c r="T958" s="93">
        <f t="shared" si="65"/>
        <v>0</v>
      </c>
      <c r="U958" s="93">
        <f t="shared" si="66"/>
        <v>0</v>
      </c>
      <c r="V958" s="93">
        <f t="shared" si="67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4"/>
        <v>0</v>
      </c>
      <c r="T959" s="93">
        <f t="shared" si="65"/>
        <v>0</v>
      </c>
      <c r="U959" s="93">
        <f t="shared" si="66"/>
        <v>0</v>
      </c>
      <c r="V959" s="93">
        <f t="shared" si="67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4"/>
        <v>0</v>
      </c>
      <c r="T960" s="93">
        <f t="shared" si="65"/>
        <v>0</v>
      </c>
      <c r="U960" s="93">
        <f t="shared" si="66"/>
        <v>0</v>
      </c>
      <c r="V960" s="93">
        <f t="shared" si="67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4"/>
        <v>0</v>
      </c>
      <c r="T961" s="93">
        <f t="shared" si="65"/>
        <v>0</v>
      </c>
      <c r="U961" s="93">
        <f t="shared" si="66"/>
        <v>0</v>
      </c>
      <c r="V961" s="93">
        <f t="shared" si="67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4"/>
        <v>0</v>
      </c>
      <c r="T962" s="93">
        <f t="shared" si="65"/>
        <v>0</v>
      </c>
      <c r="U962" s="93">
        <f t="shared" si="66"/>
        <v>0</v>
      </c>
      <c r="V962" s="93">
        <f t="shared" si="67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4"/>
        <v>0</v>
      </c>
      <c r="T963" s="93">
        <f t="shared" si="65"/>
        <v>0</v>
      </c>
      <c r="U963" s="93">
        <f t="shared" si="66"/>
        <v>0</v>
      </c>
      <c r="V963" s="93">
        <f t="shared" si="67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4"/>
        <v>0</v>
      </c>
      <c r="T964" s="93">
        <f t="shared" si="65"/>
        <v>0</v>
      </c>
      <c r="U964" s="93">
        <f t="shared" si="66"/>
        <v>0</v>
      </c>
      <c r="V964" s="93">
        <f t="shared" si="67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8">IF(J965=$N$5,1,0)</f>
        <v>0</v>
      </c>
      <c r="T965" s="93">
        <f t="shared" ref="T965:T1028" si="69">IF(J965=$N$7,1,0)</f>
        <v>0</v>
      </c>
      <c r="U965" s="93">
        <f t="shared" ref="U965:U1028" si="70">IF(J965=$N$9,1,0)</f>
        <v>0</v>
      </c>
      <c r="V965" s="93">
        <f t="shared" ref="V965:V1028" si="71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8"/>
        <v>0</v>
      </c>
      <c r="T966" s="93">
        <f t="shared" si="69"/>
        <v>0</v>
      </c>
      <c r="U966" s="93">
        <f t="shared" si="70"/>
        <v>0</v>
      </c>
      <c r="V966" s="93">
        <f t="shared" si="71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8"/>
        <v>0</v>
      </c>
      <c r="T967" s="93">
        <f t="shared" si="69"/>
        <v>0</v>
      </c>
      <c r="U967" s="93">
        <f t="shared" si="70"/>
        <v>0</v>
      </c>
      <c r="V967" s="93">
        <f t="shared" si="71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8"/>
        <v>0</v>
      </c>
      <c r="T968" s="93">
        <f t="shared" si="69"/>
        <v>0</v>
      </c>
      <c r="U968" s="93">
        <f t="shared" si="70"/>
        <v>0</v>
      </c>
      <c r="V968" s="93">
        <f t="shared" si="71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8"/>
        <v>0</v>
      </c>
      <c r="T969" s="93">
        <f t="shared" si="69"/>
        <v>0</v>
      </c>
      <c r="U969" s="93">
        <f t="shared" si="70"/>
        <v>0</v>
      </c>
      <c r="V969" s="93">
        <f t="shared" si="71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8"/>
        <v>0</v>
      </c>
      <c r="T970" s="93">
        <f t="shared" si="69"/>
        <v>0</v>
      </c>
      <c r="U970" s="93">
        <f t="shared" si="70"/>
        <v>0</v>
      </c>
      <c r="V970" s="93">
        <f t="shared" si="71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8"/>
        <v>0</v>
      </c>
      <c r="T971" s="93">
        <f t="shared" si="69"/>
        <v>0</v>
      </c>
      <c r="U971" s="93">
        <f t="shared" si="70"/>
        <v>0</v>
      </c>
      <c r="V971" s="93">
        <f t="shared" si="71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8"/>
        <v>0</v>
      </c>
      <c r="T972" s="93">
        <f t="shared" si="69"/>
        <v>0</v>
      </c>
      <c r="U972" s="93">
        <f t="shared" si="70"/>
        <v>0</v>
      </c>
      <c r="V972" s="93">
        <f t="shared" si="71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8"/>
        <v>0</v>
      </c>
      <c r="T973" s="93">
        <f t="shared" si="69"/>
        <v>0</v>
      </c>
      <c r="U973" s="93">
        <f t="shared" si="70"/>
        <v>0</v>
      </c>
      <c r="V973" s="93">
        <f t="shared" si="71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8"/>
        <v>0</v>
      </c>
      <c r="T974" s="93">
        <f t="shared" si="69"/>
        <v>0</v>
      </c>
      <c r="U974" s="93">
        <f t="shared" si="70"/>
        <v>0</v>
      </c>
      <c r="V974" s="93">
        <f t="shared" si="71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8"/>
        <v>0</v>
      </c>
      <c r="T975" s="93">
        <f t="shared" si="69"/>
        <v>0</v>
      </c>
      <c r="U975" s="93">
        <f t="shared" si="70"/>
        <v>0</v>
      </c>
      <c r="V975" s="93">
        <f t="shared" si="71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8"/>
        <v>0</v>
      </c>
      <c r="T976" s="93">
        <f t="shared" si="69"/>
        <v>0</v>
      </c>
      <c r="U976" s="93">
        <f t="shared" si="70"/>
        <v>0</v>
      </c>
      <c r="V976" s="93">
        <f t="shared" si="71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8"/>
        <v>0</v>
      </c>
      <c r="T977" s="93">
        <f t="shared" si="69"/>
        <v>0</v>
      </c>
      <c r="U977" s="93">
        <f t="shared" si="70"/>
        <v>0</v>
      </c>
      <c r="V977" s="93">
        <f t="shared" si="71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8"/>
        <v>0</v>
      </c>
      <c r="T978" s="93">
        <f t="shared" si="69"/>
        <v>0</v>
      </c>
      <c r="U978" s="93">
        <f t="shared" si="70"/>
        <v>0</v>
      </c>
      <c r="V978" s="93">
        <f t="shared" si="71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8"/>
        <v>0</v>
      </c>
      <c r="T979" s="93">
        <f t="shared" si="69"/>
        <v>0</v>
      </c>
      <c r="U979" s="93">
        <f t="shared" si="70"/>
        <v>0</v>
      </c>
      <c r="V979" s="93">
        <f t="shared" si="71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8"/>
        <v>0</v>
      </c>
      <c r="T980" s="93">
        <f t="shared" si="69"/>
        <v>0</v>
      </c>
      <c r="U980" s="93">
        <f t="shared" si="70"/>
        <v>0</v>
      </c>
      <c r="V980" s="93">
        <f t="shared" si="71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8"/>
        <v>0</v>
      </c>
      <c r="T981" s="93">
        <f t="shared" si="69"/>
        <v>0</v>
      </c>
      <c r="U981" s="93">
        <f t="shared" si="70"/>
        <v>0</v>
      </c>
      <c r="V981" s="93">
        <f t="shared" si="71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8"/>
        <v>0</v>
      </c>
      <c r="T982" s="93">
        <f t="shared" si="69"/>
        <v>0</v>
      </c>
      <c r="U982" s="93">
        <f t="shared" si="70"/>
        <v>0</v>
      </c>
      <c r="V982" s="93">
        <f t="shared" si="71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8"/>
        <v>0</v>
      </c>
      <c r="T983" s="93">
        <f t="shared" si="69"/>
        <v>0</v>
      </c>
      <c r="U983" s="93">
        <f t="shared" si="70"/>
        <v>0</v>
      </c>
      <c r="V983" s="93">
        <f t="shared" si="71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8"/>
        <v>0</v>
      </c>
      <c r="T984" s="93">
        <f t="shared" si="69"/>
        <v>0</v>
      </c>
      <c r="U984" s="93">
        <f t="shared" si="70"/>
        <v>0</v>
      </c>
      <c r="V984" s="93">
        <f t="shared" si="71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8"/>
        <v>0</v>
      </c>
      <c r="T985" s="93">
        <f t="shared" si="69"/>
        <v>0</v>
      </c>
      <c r="U985" s="93">
        <f t="shared" si="70"/>
        <v>0</v>
      </c>
      <c r="V985" s="93">
        <f t="shared" si="71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8"/>
        <v>0</v>
      </c>
      <c r="T986" s="93">
        <f t="shared" si="69"/>
        <v>0</v>
      </c>
      <c r="U986" s="93">
        <f t="shared" si="70"/>
        <v>0</v>
      </c>
      <c r="V986" s="93">
        <f t="shared" si="71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8"/>
        <v>0</v>
      </c>
      <c r="T987" s="93">
        <f t="shared" si="69"/>
        <v>0</v>
      </c>
      <c r="U987" s="93">
        <f t="shared" si="70"/>
        <v>0</v>
      </c>
      <c r="V987" s="93">
        <f t="shared" si="71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8"/>
        <v>0</v>
      </c>
      <c r="T988" s="93">
        <f t="shared" si="69"/>
        <v>0</v>
      </c>
      <c r="U988" s="93">
        <f t="shared" si="70"/>
        <v>0</v>
      </c>
      <c r="V988" s="93">
        <f t="shared" si="71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8"/>
        <v>0</v>
      </c>
      <c r="T989" s="93">
        <f t="shared" si="69"/>
        <v>0</v>
      </c>
      <c r="U989" s="93">
        <f t="shared" si="70"/>
        <v>0</v>
      </c>
      <c r="V989" s="93">
        <f t="shared" si="71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8"/>
        <v>0</v>
      </c>
      <c r="T990" s="93">
        <f t="shared" si="69"/>
        <v>0</v>
      </c>
      <c r="U990" s="93">
        <f t="shared" si="70"/>
        <v>0</v>
      </c>
      <c r="V990" s="93">
        <f t="shared" si="71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8"/>
        <v>0</v>
      </c>
      <c r="T991" s="93">
        <f t="shared" si="69"/>
        <v>0</v>
      </c>
      <c r="U991" s="93">
        <f t="shared" si="70"/>
        <v>0</v>
      </c>
      <c r="V991" s="93">
        <f t="shared" si="71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8"/>
        <v>0</v>
      </c>
      <c r="T992" s="93">
        <f t="shared" si="69"/>
        <v>0</v>
      </c>
      <c r="U992" s="93">
        <f t="shared" si="70"/>
        <v>0</v>
      </c>
      <c r="V992" s="93">
        <f t="shared" si="71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8"/>
        <v>0</v>
      </c>
      <c r="T993" s="93">
        <f t="shared" si="69"/>
        <v>0</v>
      </c>
      <c r="U993" s="93">
        <f t="shared" si="70"/>
        <v>0</v>
      </c>
      <c r="V993" s="93">
        <f t="shared" si="71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8"/>
        <v>0</v>
      </c>
      <c r="T994" s="93">
        <f t="shared" si="69"/>
        <v>0</v>
      </c>
      <c r="U994" s="93">
        <f t="shared" si="70"/>
        <v>0</v>
      </c>
      <c r="V994" s="93">
        <f t="shared" si="71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8"/>
        <v>0</v>
      </c>
      <c r="T995" s="93">
        <f t="shared" si="69"/>
        <v>0</v>
      </c>
      <c r="U995" s="93">
        <f t="shared" si="70"/>
        <v>0</v>
      </c>
      <c r="V995" s="93">
        <f t="shared" si="71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8"/>
        <v>0</v>
      </c>
      <c r="T996" s="93">
        <f t="shared" si="69"/>
        <v>0</v>
      </c>
      <c r="U996" s="93">
        <f t="shared" si="70"/>
        <v>0</v>
      </c>
      <c r="V996" s="93">
        <f t="shared" si="71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8"/>
        <v>0</v>
      </c>
      <c r="T997" s="93">
        <f t="shared" si="69"/>
        <v>0</v>
      </c>
      <c r="U997" s="93">
        <f t="shared" si="70"/>
        <v>0</v>
      </c>
      <c r="V997" s="93">
        <f t="shared" si="71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8"/>
        <v>0</v>
      </c>
      <c r="T998" s="93">
        <f t="shared" si="69"/>
        <v>0</v>
      </c>
      <c r="U998" s="93">
        <f t="shared" si="70"/>
        <v>0</v>
      </c>
      <c r="V998" s="93">
        <f t="shared" si="71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8"/>
        <v>0</v>
      </c>
      <c r="T999" s="93">
        <f t="shared" si="69"/>
        <v>0</v>
      </c>
      <c r="U999" s="93">
        <f t="shared" si="70"/>
        <v>0</v>
      </c>
      <c r="V999" s="93">
        <f t="shared" si="71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8"/>
        <v>0</v>
      </c>
      <c r="T1000" s="93">
        <f t="shared" si="69"/>
        <v>0</v>
      </c>
      <c r="U1000" s="93">
        <f t="shared" si="70"/>
        <v>0</v>
      </c>
      <c r="V1000" s="93">
        <f t="shared" si="71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8"/>
        <v>0</v>
      </c>
      <c r="T1001" s="93">
        <f t="shared" si="69"/>
        <v>0</v>
      </c>
      <c r="U1001" s="93">
        <f t="shared" si="70"/>
        <v>0</v>
      </c>
      <c r="V1001" s="93">
        <f t="shared" si="71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8"/>
        <v>0</v>
      </c>
      <c r="T1002" s="93">
        <f t="shared" si="69"/>
        <v>0</v>
      </c>
      <c r="U1002" s="93">
        <f t="shared" si="70"/>
        <v>0</v>
      </c>
      <c r="V1002" s="93">
        <f t="shared" si="71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8"/>
        <v>0</v>
      </c>
      <c r="T1003" s="93">
        <f t="shared" si="69"/>
        <v>0</v>
      </c>
      <c r="U1003" s="93">
        <f t="shared" si="70"/>
        <v>0</v>
      </c>
      <c r="V1003" s="93">
        <f t="shared" si="71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8"/>
        <v>0</v>
      </c>
      <c r="T1004" s="93">
        <f t="shared" si="69"/>
        <v>0</v>
      </c>
      <c r="U1004" s="93">
        <f t="shared" si="70"/>
        <v>0</v>
      </c>
      <c r="V1004" s="93">
        <f t="shared" si="71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8"/>
        <v>0</v>
      </c>
      <c r="T1005" s="93">
        <f t="shared" si="69"/>
        <v>0</v>
      </c>
      <c r="U1005" s="93">
        <f t="shared" si="70"/>
        <v>0</v>
      </c>
      <c r="V1005" s="93">
        <f t="shared" si="71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8"/>
        <v>0</v>
      </c>
      <c r="T1006" s="93">
        <f t="shared" si="69"/>
        <v>0</v>
      </c>
      <c r="U1006" s="93">
        <f t="shared" si="70"/>
        <v>0</v>
      </c>
      <c r="V1006" s="93">
        <f t="shared" si="71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8"/>
        <v>0</v>
      </c>
      <c r="T1007" s="93">
        <f t="shared" si="69"/>
        <v>0</v>
      </c>
      <c r="U1007" s="93">
        <f t="shared" si="70"/>
        <v>0</v>
      </c>
      <c r="V1007" s="93">
        <f t="shared" si="71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8"/>
        <v>0</v>
      </c>
      <c r="T1008" s="93">
        <f t="shared" si="69"/>
        <v>0</v>
      </c>
      <c r="U1008" s="93">
        <f t="shared" si="70"/>
        <v>0</v>
      </c>
      <c r="V1008" s="93">
        <f t="shared" si="71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8"/>
        <v>0</v>
      </c>
      <c r="T1009" s="93">
        <f t="shared" si="69"/>
        <v>0</v>
      </c>
      <c r="U1009" s="93">
        <f t="shared" si="70"/>
        <v>0</v>
      </c>
      <c r="V1009" s="93">
        <f t="shared" si="71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8"/>
        <v>0</v>
      </c>
      <c r="T1010" s="93">
        <f t="shared" si="69"/>
        <v>0</v>
      </c>
      <c r="U1010" s="93">
        <f t="shared" si="70"/>
        <v>0</v>
      </c>
      <c r="V1010" s="93">
        <f t="shared" si="71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8"/>
        <v>0</v>
      </c>
      <c r="T1011" s="93">
        <f t="shared" si="69"/>
        <v>0</v>
      </c>
      <c r="U1011" s="93">
        <f t="shared" si="70"/>
        <v>0</v>
      </c>
      <c r="V1011" s="93">
        <f t="shared" si="71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8"/>
        <v>0</v>
      </c>
      <c r="T1012" s="93">
        <f t="shared" si="69"/>
        <v>0</v>
      </c>
      <c r="U1012" s="93">
        <f t="shared" si="70"/>
        <v>0</v>
      </c>
      <c r="V1012" s="93">
        <f t="shared" si="71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8"/>
        <v>0</v>
      </c>
      <c r="T1013" s="93">
        <f t="shared" si="69"/>
        <v>0</v>
      </c>
      <c r="U1013" s="93">
        <f t="shared" si="70"/>
        <v>0</v>
      </c>
      <c r="V1013" s="93">
        <f t="shared" si="71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8"/>
        <v>0</v>
      </c>
      <c r="T1014" s="93">
        <f t="shared" si="69"/>
        <v>0</v>
      </c>
      <c r="U1014" s="93">
        <f t="shared" si="70"/>
        <v>0</v>
      </c>
      <c r="V1014" s="93">
        <f t="shared" si="71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8"/>
        <v>0</v>
      </c>
      <c r="T1015" s="93">
        <f t="shared" si="69"/>
        <v>0</v>
      </c>
      <c r="U1015" s="93">
        <f t="shared" si="70"/>
        <v>0</v>
      </c>
      <c r="V1015" s="93">
        <f t="shared" si="71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8"/>
        <v>0</v>
      </c>
      <c r="T1016" s="93">
        <f t="shared" si="69"/>
        <v>0</v>
      </c>
      <c r="U1016" s="93">
        <f t="shared" si="70"/>
        <v>0</v>
      </c>
      <c r="V1016" s="93">
        <f t="shared" si="71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8"/>
        <v>0</v>
      </c>
      <c r="T1017" s="93">
        <f t="shared" si="69"/>
        <v>0</v>
      </c>
      <c r="U1017" s="93">
        <f t="shared" si="70"/>
        <v>0</v>
      </c>
      <c r="V1017" s="93">
        <f t="shared" si="71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8"/>
        <v>0</v>
      </c>
      <c r="T1018" s="93">
        <f t="shared" si="69"/>
        <v>0</v>
      </c>
      <c r="U1018" s="93">
        <f t="shared" si="70"/>
        <v>0</v>
      </c>
      <c r="V1018" s="93">
        <f t="shared" si="71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8"/>
        <v>0</v>
      </c>
      <c r="T1019" s="93">
        <f t="shared" si="69"/>
        <v>0</v>
      </c>
      <c r="U1019" s="93">
        <f t="shared" si="70"/>
        <v>0</v>
      </c>
      <c r="V1019" s="93">
        <f t="shared" si="71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8"/>
        <v>0</v>
      </c>
      <c r="T1020" s="93">
        <f t="shared" si="69"/>
        <v>0</v>
      </c>
      <c r="U1020" s="93">
        <f t="shared" si="70"/>
        <v>0</v>
      </c>
      <c r="V1020" s="93">
        <f t="shared" si="71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8"/>
        <v>0</v>
      </c>
      <c r="T1021" s="93">
        <f t="shared" si="69"/>
        <v>0</v>
      </c>
      <c r="U1021" s="93">
        <f t="shared" si="70"/>
        <v>0</v>
      </c>
      <c r="V1021" s="93">
        <f t="shared" si="71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8"/>
        <v>0</v>
      </c>
      <c r="T1022" s="93">
        <f t="shared" si="69"/>
        <v>0</v>
      </c>
      <c r="U1022" s="93">
        <f t="shared" si="70"/>
        <v>0</v>
      </c>
      <c r="V1022" s="93">
        <f t="shared" si="71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8"/>
        <v>0</v>
      </c>
      <c r="T1023" s="93">
        <f t="shared" si="69"/>
        <v>0</v>
      </c>
      <c r="U1023" s="93">
        <f t="shared" si="70"/>
        <v>0</v>
      </c>
      <c r="V1023" s="93">
        <f t="shared" si="71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8"/>
        <v>0</v>
      </c>
      <c r="T1024" s="93">
        <f t="shared" si="69"/>
        <v>0</v>
      </c>
      <c r="U1024" s="93">
        <f t="shared" si="70"/>
        <v>0</v>
      </c>
      <c r="V1024" s="93">
        <f t="shared" si="71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8"/>
        <v>0</v>
      </c>
      <c r="T1025" s="93">
        <f t="shared" si="69"/>
        <v>0</v>
      </c>
      <c r="U1025" s="93">
        <f t="shared" si="70"/>
        <v>0</v>
      </c>
      <c r="V1025" s="93">
        <f t="shared" si="71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8"/>
        <v>0</v>
      </c>
      <c r="T1026" s="93">
        <f t="shared" si="69"/>
        <v>0</v>
      </c>
      <c r="U1026" s="93">
        <f t="shared" si="70"/>
        <v>0</v>
      </c>
      <c r="V1026" s="93">
        <f t="shared" si="71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8"/>
        <v>0</v>
      </c>
      <c r="T1027" s="93">
        <f t="shared" si="69"/>
        <v>0</v>
      </c>
      <c r="U1027" s="93">
        <f t="shared" si="70"/>
        <v>0</v>
      </c>
      <c r="V1027" s="93">
        <f t="shared" si="71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8"/>
        <v>0</v>
      </c>
      <c r="T1028" s="93">
        <f t="shared" si="69"/>
        <v>0</v>
      </c>
      <c r="U1028" s="93">
        <f t="shared" si="70"/>
        <v>0</v>
      </c>
      <c r="V1028" s="93">
        <f t="shared" si="71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2">IF(J1029=$N$5,1,0)</f>
        <v>0</v>
      </c>
      <c r="T1029" s="93">
        <f t="shared" ref="T1029:T1092" si="73">IF(J1029=$N$7,1,0)</f>
        <v>0</v>
      </c>
      <c r="U1029" s="93">
        <f t="shared" ref="U1029:U1092" si="74">IF(J1029=$N$9,1,0)</f>
        <v>0</v>
      </c>
      <c r="V1029" s="93">
        <f t="shared" ref="V1029:V1092" si="75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2"/>
        <v>0</v>
      </c>
      <c r="T1030" s="93">
        <f t="shared" si="73"/>
        <v>0</v>
      </c>
      <c r="U1030" s="93">
        <f t="shared" si="74"/>
        <v>0</v>
      </c>
      <c r="V1030" s="93">
        <f t="shared" si="75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2"/>
        <v>0</v>
      </c>
      <c r="T1031" s="93">
        <f t="shared" si="73"/>
        <v>0</v>
      </c>
      <c r="U1031" s="93">
        <f t="shared" si="74"/>
        <v>0</v>
      </c>
      <c r="V1031" s="93">
        <f t="shared" si="75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2"/>
        <v>0</v>
      </c>
      <c r="T1032" s="93">
        <f t="shared" si="73"/>
        <v>0</v>
      </c>
      <c r="U1032" s="93">
        <f t="shared" si="74"/>
        <v>0</v>
      </c>
      <c r="V1032" s="93">
        <f t="shared" si="75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2"/>
        <v>0</v>
      </c>
      <c r="T1033" s="93">
        <f t="shared" si="73"/>
        <v>0</v>
      </c>
      <c r="U1033" s="93">
        <f t="shared" si="74"/>
        <v>0</v>
      </c>
      <c r="V1033" s="93">
        <f t="shared" si="75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2"/>
        <v>0</v>
      </c>
      <c r="T1034" s="93">
        <f t="shared" si="73"/>
        <v>0</v>
      </c>
      <c r="U1034" s="93">
        <f t="shared" si="74"/>
        <v>0</v>
      </c>
      <c r="V1034" s="93">
        <f t="shared" si="75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2"/>
        <v>0</v>
      </c>
      <c r="T1035" s="93">
        <f t="shared" si="73"/>
        <v>0</v>
      </c>
      <c r="U1035" s="93">
        <f t="shared" si="74"/>
        <v>0</v>
      </c>
      <c r="V1035" s="93">
        <f t="shared" si="75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2"/>
        <v>0</v>
      </c>
      <c r="T1036" s="93">
        <f t="shared" si="73"/>
        <v>0</v>
      </c>
      <c r="U1036" s="93">
        <f t="shared" si="74"/>
        <v>0</v>
      </c>
      <c r="V1036" s="93">
        <f t="shared" si="75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2"/>
        <v>0</v>
      </c>
      <c r="T1037" s="93">
        <f t="shared" si="73"/>
        <v>0</v>
      </c>
      <c r="U1037" s="93">
        <f t="shared" si="74"/>
        <v>0</v>
      </c>
      <c r="V1037" s="93">
        <f t="shared" si="75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2"/>
        <v>0</v>
      </c>
      <c r="T1038" s="93">
        <f t="shared" si="73"/>
        <v>0</v>
      </c>
      <c r="U1038" s="93">
        <f t="shared" si="74"/>
        <v>0</v>
      </c>
      <c r="V1038" s="93">
        <f t="shared" si="75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2"/>
        <v>0</v>
      </c>
      <c r="T1039" s="93">
        <f t="shared" si="73"/>
        <v>0</v>
      </c>
      <c r="U1039" s="93">
        <f t="shared" si="74"/>
        <v>0</v>
      </c>
      <c r="V1039" s="93">
        <f t="shared" si="75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2"/>
        <v>0</v>
      </c>
      <c r="T1040" s="93">
        <f t="shared" si="73"/>
        <v>0</v>
      </c>
      <c r="U1040" s="93">
        <f t="shared" si="74"/>
        <v>0</v>
      </c>
      <c r="V1040" s="93">
        <f t="shared" si="75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2"/>
        <v>0</v>
      </c>
      <c r="T1041" s="93">
        <f t="shared" si="73"/>
        <v>0</v>
      </c>
      <c r="U1041" s="93">
        <f t="shared" si="74"/>
        <v>0</v>
      </c>
      <c r="V1041" s="93">
        <f t="shared" si="75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2"/>
        <v>0</v>
      </c>
      <c r="T1042" s="93">
        <f t="shared" si="73"/>
        <v>0</v>
      </c>
      <c r="U1042" s="93">
        <f t="shared" si="74"/>
        <v>0</v>
      </c>
      <c r="V1042" s="93">
        <f t="shared" si="75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2"/>
        <v>0</v>
      </c>
      <c r="T1043" s="93">
        <f t="shared" si="73"/>
        <v>0</v>
      </c>
      <c r="U1043" s="93">
        <f t="shared" si="74"/>
        <v>0</v>
      </c>
      <c r="V1043" s="93">
        <f t="shared" si="75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2"/>
        <v>0</v>
      </c>
      <c r="T1044" s="93">
        <f t="shared" si="73"/>
        <v>0</v>
      </c>
      <c r="U1044" s="93">
        <f t="shared" si="74"/>
        <v>0</v>
      </c>
      <c r="V1044" s="93">
        <f t="shared" si="75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2"/>
        <v>0</v>
      </c>
      <c r="T1045" s="93">
        <f t="shared" si="73"/>
        <v>0</v>
      </c>
      <c r="U1045" s="93">
        <f t="shared" si="74"/>
        <v>0</v>
      </c>
      <c r="V1045" s="93">
        <f t="shared" si="75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2"/>
        <v>0</v>
      </c>
      <c r="T1046" s="93">
        <f t="shared" si="73"/>
        <v>0</v>
      </c>
      <c r="U1046" s="93">
        <f t="shared" si="74"/>
        <v>0</v>
      </c>
      <c r="V1046" s="93">
        <f t="shared" si="75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2"/>
        <v>0</v>
      </c>
      <c r="T1047" s="93">
        <f t="shared" si="73"/>
        <v>0</v>
      </c>
      <c r="U1047" s="93">
        <f t="shared" si="74"/>
        <v>0</v>
      </c>
      <c r="V1047" s="93">
        <f t="shared" si="75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2"/>
        <v>0</v>
      </c>
      <c r="T1048" s="93">
        <f t="shared" si="73"/>
        <v>0</v>
      </c>
      <c r="U1048" s="93">
        <f t="shared" si="74"/>
        <v>0</v>
      </c>
      <c r="V1048" s="93">
        <f t="shared" si="75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2"/>
        <v>0</v>
      </c>
      <c r="T1049" s="93">
        <f t="shared" si="73"/>
        <v>0</v>
      </c>
      <c r="U1049" s="93">
        <f t="shared" si="74"/>
        <v>0</v>
      </c>
      <c r="V1049" s="93">
        <f t="shared" si="75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2"/>
        <v>0</v>
      </c>
      <c r="T1050" s="93">
        <f t="shared" si="73"/>
        <v>0</v>
      </c>
      <c r="U1050" s="93">
        <f t="shared" si="74"/>
        <v>0</v>
      </c>
      <c r="V1050" s="93">
        <f t="shared" si="75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2"/>
        <v>0</v>
      </c>
      <c r="T1051" s="93">
        <f t="shared" si="73"/>
        <v>0</v>
      </c>
      <c r="U1051" s="93">
        <f t="shared" si="74"/>
        <v>0</v>
      </c>
      <c r="V1051" s="93">
        <f t="shared" si="75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2"/>
        <v>0</v>
      </c>
      <c r="T1052" s="93">
        <f t="shared" si="73"/>
        <v>0</v>
      </c>
      <c r="U1052" s="93">
        <f t="shared" si="74"/>
        <v>0</v>
      </c>
      <c r="V1052" s="93">
        <f t="shared" si="75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2"/>
        <v>0</v>
      </c>
      <c r="T1053" s="93">
        <f t="shared" si="73"/>
        <v>0</v>
      </c>
      <c r="U1053" s="93">
        <f t="shared" si="74"/>
        <v>0</v>
      </c>
      <c r="V1053" s="93">
        <f t="shared" si="75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2"/>
        <v>0</v>
      </c>
      <c r="T1054" s="93">
        <f t="shared" si="73"/>
        <v>0</v>
      </c>
      <c r="U1054" s="93">
        <f t="shared" si="74"/>
        <v>0</v>
      </c>
      <c r="V1054" s="93">
        <f t="shared" si="75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2"/>
        <v>0</v>
      </c>
      <c r="T1055" s="93">
        <f t="shared" si="73"/>
        <v>0</v>
      </c>
      <c r="U1055" s="93">
        <f t="shared" si="74"/>
        <v>0</v>
      </c>
      <c r="V1055" s="93">
        <f t="shared" si="75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2"/>
        <v>0</v>
      </c>
      <c r="T1056" s="93">
        <f t="shared" si="73"/>
        <v>0</v>
      </c>
      <c r="U1056" s="93">
        <f t="shared" si="74"/>
        <v>0</v>
      </c>
      <c r="V1056" s="93">
        <f t="shared" si="75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2"/>
        <v>0</v>
      </c>
      <c r="T1057" s="93">
        <f t="shared" si="73"/>
        <v>0</v>
      </c>
      <c r="U1057" s="93">
        <f t="shared" si="74"/>
        <v>0</v>
      </c>
      <c r="V1057" s="93">
        <f t="shared" si="75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2"/>
        <v>0</v>
      </c>
      <c r="T1058" s="93">
        <f t="shared" si="73"/>
        <v>0</v>
      </c>
      <c r="U1058" s="93">
        <f t="shared" si="74"/>
        <v>0</v>
      </c>
      <c r="V1058" s="93">
        <f t="shared" si="75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2"/>
        <v>0</v>
      </c>
      <c r="T1059" s="93">
        <f t="shared" si="73"/>
        <v>0</v>
      </c>
      <c r="U1059" s="93">
        <f t="shared" si="74"/>
        <v>0</v>
      </c>
      <c r="V1059" s="93">
        <f t="shared" si="75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2"/>
        <v>0</v>
      </c>
      <c r="T1060" s="93">
        <f t="shared" si="73"/>
        <v>0</v>
      </c>
      <c r="U1060" s="93">
        <f t="shared" si="74"/>
        <v>0</v>
      </c>
      <c r="V1060" s="93">
        <f t="shared" si="75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2"/>
        <v>0</v>
      </c>
      <c r="T1061" s="93">
        <f t="shared" si="73"/>
        <v>0</v>
      </c>
      <c r="U1061" s="93">
        <f t="shared" si="74"/>
        <v>0</v>
      </c>
      <c r="V1061" s="93">
        <f t="shared" si="75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2"/>
        <v>0</v>
      </c>
      <c r="T1062" s="93">
        <f t="shared" si="73"/>
        <v>0</v>
      </c>
      <c r="U1062" s="93">
        <f t="shared" si="74"/>
        <v>0</v>
      </c>
      <c r="V1062" s="93">
        <f t="shared" si="75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2"/>
        <v>0</v>
      </c>
      <c r="T1063" s="93">
        <f t="shared" si="73"/>
        <v>0</v>
      </c>
      <c r="U1063" s="93">
        <f t="shared" si="74"/>
        <v>0</v>
      </c>
      <c r="V1063" s="93">
        <f t="shared" si="75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2"/>
        <v>0</v>
      </c>
      <c r="T1064" s="93">
        <f t="shared" si="73"/>
        <v>0</v>
      </c>
      <c r="U1064" s="93">
        <f t="shared" si="74"/>
        <v>0</v>
      </c>
      <c r="V1064" s="93">
        <f t="shared" si="75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2"/>
        <v>0</v>
      </c>
      <c r="T1065" s="93">
        <f t="shared" si="73"/>
        <v>0</v>
      </c>
      <c r="U1065" s="93">
        <f t="shared" si="74"/>
        <v>0</v>
      </c>
      <c r="V1065" s="93">
        <f t="shared" si="75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2"/>
        <v>0</v>
      </c>
      <c r="T1066" s="93">
        <f t="shared" si="73"/>
        <v>0</v>
      </c>
      <c r="U1066" s="93">
        <f t="shared" si="74"/>
        <v>0</v>
      </c>
      <c r="V1066" s="93">
        <f t="shared" si="75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2"/>
        <v>0</v>
      </c>
      <c r="T1067" s="93">
        <f t="shared" si="73"/>
        <v>0</v>
      </c>
      <c r="U1067" s="93">
        <f t="shared" si="74"/>
        <v>0</v>
      </c>
      <c r="V1067" s="93">
        <f t="shared" si="75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2"/>
        <v>0</v>
      </c>
      <c r="T1068" s="93">
        <f t="shared" si="73"/>
        <v>0</v>
      </c>
      <c r="U1068" s="93">
        <f t="shared" si="74"/>
        <v>0</v>
      </c>
      <c r="V1068" s="93">
        <f t="shared" si="75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2"/>
        <v>0</v>
      </c>
      <c r="T1069" s="93">
        <f t="shared" si="73"/>
        <v>0</v>
      </c>
      <c r="U1069" s="93">
        <f t="shared" si="74"/>
        <v>0</v>
      </c>
      <c r="V1069" s="93">
        <f t="shared" si="75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2"/>
        <v>0</v>
      </c>
      <c r="T1070" s="93">
        <f t="shared" si="73"/>
        <v>0</v>
      </c>
      <c r="U1070" s="93">
        <f t="shared" si="74"/>
        <v>0</v>
      </c>
      <c r="V1070" s="93">
        <f t="shared" si="75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2"/>
        <v>0</v>
      </c>
      <c r="T1071" s="93">
        <f t="shared" si="73"/>
        <v>0</v>
      </c>
      <c r="U1071" s="93">
        <f t="shared" si="74"/>
        <v>0</v>
      </c>
      <c r="V1071" s="93">
        <f t="shared" si="75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2"/>
        <v>0</v>
      </c>
      <c r="T1072" s="93">
        <f t="shared" si="73"/>
        <v>0</v>
      </c>
      <c r="U1072" s="93">
        <f t="shared" si="74"/>
        <v>0</v>
      </c>
      <c r="V1072" s="93">
        <f t="shared" si="75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2"/>
        <v>0</v>
      </c>
      <c r="T1073" s="93">
        <f t="shared" si="73"/>
        <v>0</v>
      </c>
      <c r="U1073" s="93">
        <f t="shared" si="74"/>
        <v>0</v>
      </c>
      <c r="V1073" s="93">
        <f t="shared" si="75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2"/>
        <v>0</v>
      </c>
      <c r="T1074" s="93">
        <f t="shared" si="73"/>
        <v>0</v>
      </c>
      <c r="U1074" s="93">
        <f t="shared" si="74"/>
        <v>0</v>
      </c>
      <c r="V1074" s="93">
        <f t="shared" si="75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2"/>
        <v>0</v>
      </c>
      <c r="T1075" s="93">
        <f t="shared" si="73"/>
        <v>0</v>
      </c>
      <c r="U1075" s="93">
        <f t="shared" si="74"/>
        <v>0</v>
      </c>
      <c r="V1075" s="93">
        <f t="shared" si="75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2"/>
        <v>0</v>
      </c>
      <c r="T1076" s="93">
        <f t="shared" si="73"/>
        <v>0</v>
      </c>
      <c r="U1076" s="93">
        <f t="shared" si="74"/>
        <v>0</v>
      </c>
      <c r="V1076" s="93">
        <f t="shared" si="75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2"/>
        <v>0</v>
      </c>
      <c r="T1077" s="93">
        <f t="shared" si="73"/>
        <v>0</v>
      </c>
      <c r="U1077" s="93">
        <f t="shared" si="74"/>
        <v>0</v>
      </c>
      <c r="V1077" s="93">
        <f t="shared" si="75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2"/>
        <v>0</v>
      </c>
      <c r="T1078" s="93">
        <f t="shared" si="73"/>
        <v>0</v>
      </c>
      <c r="U1078" s="93">
        <f t="shared" si="74"/>
        <v>0</v>
      </c>
      <c r="V1078" s="93">
        <f t="shared" si="75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2"/>
        <v>0</v>
      </c>
      <c r="T1079" s="93">
        <f t="shared" si="73"/>
        <v>0</v>
      </c>
      <c r="U1079" s="93">
        <f t="shared" si="74"/>
        <v>0</v>
      </c>
      <c r="V1079" s="93">
        <f t="shared" si="75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2"/>
        <v>0</v>
      </c>
      <c r="T1080" s="93">
        <f t="shared" si="73"/>
        <v>0</v>
      </c>
      <c r="U1080" s="93">
        <f t="shared" si="74"/>
        <v>0</v>
      </c>
      <c r="V1080" s="93">
        <f t="shared" si="75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2"/>
        <v>0</v>
      </c>
      <c r="T1081" s="93">
        <f t="shared" si="73"/>
        <v>0</v>
      </c>
      <c r="U1081" s="93">
        <f t="shared" si="74"/>
        <v>0</v>
      </c>
      <c r="V1081" s="93">
        <f t="shared" si="75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2"/>
        <v>0</v>
      </c>
      <c r="T1082" s="93">
        <f t="shared" si="73"/>
        <v>0</v>
      </c>
      <c r="U1082" s="93">
        <f t="shared" si="74"/>
        <v>0</v>
      </c>
      <c r="V1082" s="93">
        <f t="shared" si="75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2"/>
        <v>0</v>
      </c>
      <c r="T1083" s="93">
        <f t="shared" si="73"/>
        <v>0</v>
      </c>
      <c r="U1083" s="93">
        <f t="shared" si="74"/>
        <v>0</v>
      </c>
      <c r="V1083" s="93">
        <f t="shared" si="75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2"/>
        <v>0</v>
      </c>
      <c r="T1084" s="93">
        <f t="shared" si="73"/>
        <v>0</v>
      </c>
      <c r="U1084" s="93">
        <f t="shared" si="74"/>
        <v>0</v>
      </c>
      <c r="V1084" s="93">
        <f t="shared" si="75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2"/>
        <v>0</v>
      </c>
      <c r="T1085" s="93">
        <f t="shared" si="73"/>
        <v>0</v>
      </c>
      <c r="U1085" s="93">
        <f t="shared" si="74"/>
        <v>0</v>
      </c>
      <c r="V1085" s="93">
        <f t="shared" si="75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2"/>
        <v>0</v>
      </c>
      <c r="T1086" s="93">
        <f t="shared" si="73"/>
        <v>0</v>
      </c>
      <c r="U1086" s="93">
        <f t="shared" si="74"/>
        <v>0</v>
      </c>
      <c r="V1086" s="93">
        <f t="shared" si="75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2"/>
        <v>0</v>
      </c>
      <c r="T1087" s="93">
        <f t="shared" si="73"/>
        <v>0</v>
      </c>
      <c r="U1087" s="93">
        <f t="shared" si="74"/>
        <v>0</v>
      </c>
      <c r="V1087" s="93">
        <f t="shared" si="75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2"/>
        <v>0</v>
      </c>
      <c r="T1088" s="93">
        <f t="shared" si="73"/>
        <v>0</v>
      </c>
      <c r="U1088" s="93">
        <f t="shared" si="74"/>
        <v>0</v>
      </c>
      <c r="V1088" s="93">
        <f t="shared" si="75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2"/>
        <v>0</v>
      </c>
      <c r="T1089" s="93">
        <f t="shared" si="73"/>
        <v>0</v>
      </c>
      <c r="U1089" s="93">
        <f t="shared" si="74"/>
        <v>0</v>
      </c>
      <c r="V1089" s="93">
        <f t="shared" si="75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2"/>
        <v>0</v>
      </c>
      <c r="T1090" s="93">
        <f t="shared" si="73"/>
        <v>0</v>
      </c>
      <c r="U1090" s="93">
        <f t="shared" si="74"/>
        <v>0</v>
      </c>
      <c r="V1090" s="93">
        <f t="shared" si="75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2"/>
        <v>0</v>
      </c>
      <c r="T1091" s="93">
        <f t="shared" si="73"/>
        <v>0</v>
      </c>
      <c r="U1091" s="93">
        <f t="shared" si="74"/>
        <v>0</v>
      </c>
      <c r="V1091" s="93">
        <f t="shared" si="75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2"/>
        <v>0</v>
      </c>
      <c r="T1092" s="93">
        <f t="shared" si="73"/>
        <v>0</v>
      </c>
      <c r="U1092" s="93">
        <f t="shared" si="74"/>
        <v>0</v>
      </c>
      <c r="V1092" s="93">
        <f t="shared" si="75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6">IF(J1093=$N$5,1,0)</f>
        <v>0</v>
      </c>
      <c r="T1093" s="93">
        <f t="shared" ref="T1093:T1156" si="77">IF(J1093=$N$7,1,0)</f>
        <v>0</v>
      </c>
      <c r="U1093" s="93">
        <f t="shared" ref="U1093:U1156" si="78">IF(J1093=$N$9,1,0)</f>
        <v>0</v>
      </c>
      <c r="V1093" s="93">
        <f t="shared" ref="V1093:V1156" si="79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6"/>
        <v>0</v>
      </c>
      <c r="T1094" s="93">
        <f t="shared" si="77"/>
        <v>0</v>
      </c>
      <c r="U1094" s="93">
        <f t="shared" si="78"/>
        <v>0</v>
      </c>
      <c r="V1094" s="93">
        <f t="shared" si="79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6"/>
        <v>0</v>
      </c>
      <c r="T1095" s="93">
        <f t="shared" si="77"/>
        <v>0</v>
      </c>
      <c r="U1095" s="93">
        <f t="shared" si="78"/>
        <v>0</v>
      </c>
      <c r="V1095" s="93">
        <f t="shared" si="79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6"/>
        <v>0</v>
      </c>
      <c r="T1096" s="93">
        <f t="shared" si="77"/>
        <v>0</v>
      </c>
      <c r="U1096" s="93">
        <f t="shared" si="78"/>
        <v>0</v>
      </c>
      <c r="V1096" s="93">
        <f t="shared" si="79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6"/>
        <v>0</v>
      </c>
      <c r="T1097" s="93">
        <f t="shared" si="77"/>
        <v>0</v>
      </c>
      <c r="U1097" s="93">
        <f t="shared" si="78"/>
        <v>0</v>
      </c>
      <c r="V1097" s="93">
        <f t="shared" si="79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6"/>
        <v>0</v>
      </c>
      <c r="T1098" s="93">
        <f t="shared" si="77"/>
        <v>0</v>
      </c>
      <c r="U1098" s="93">
        <f t="shared" si="78"/>
        <v>0</v>
      </c>
      <c r="V1098" s="93">
        <f t="shared" si="79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6"/>
        <v>0</v>
      </c>
      <c r="T1099" s="93">
        <f t="shared" si="77"/>
        <v>0</v>
      </c>
      <c r="U1099" s="93">
        <f t="shared" si="78"/>
        <v>0</v>
      </c>
      <c r="V1099" s="93">
        <f t="shared" si="79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6"/>
        <v>0</v>
      </c>
      <c r="T1100" s="93">
        <f t="shared" si="77"/>
        <v>0</v>
      </c>
      <c r="U1100" s="93">
        <f t="shared" si="78"/>
        <v>0</v>
      </c>
      <c r="V1100" s="93">
        <f t="shared" si="79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6"/>
        <v>0</v>
      </c>
      <c r="T1101" s="93">
        <f t="shared" si="77"/>
        <v>0</v>
      </c>
      <c r="U1101" s="93">
        <f t="shared" si="78"/>
        <v>0</v>
      </c>
      <c r="V1101" s="93">
        <f t="shared" si="79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6"/>
        <v>0</v>
      </c>
      <c r="T1102" s="93">
        <f t="shared" si="77"/>
        <v>0</v>
      </c>
      <c r="U1102" s="93">
        <f t="shared" si="78"/>
        <v>0</v>
      </c>
      <c r="V1102" s="93">
        <f t="shared" si="79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6"/>
        <v>0</v>
      </c>
      <c r="T1103" s="93">
        <f t="shared" si="77"/>
        <v>0</v>
      </c>
      <c r="U1103" s="93">
        <f t="shared" si="78"/>
        <v>0</v>
      </c>
      <c r="V1103" s="93">
        <f t="shared" si="79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6"/>
        <v>0</v>
      </c>
      <c r="T1104" s="93">
        <f t="shared" si="77"/>
        <v>0</v>
      </c>
      <c r="U1104" s="93">
        <f t="shared" si="78"/>
        <v>0</v>
      </c>
      <c r="V1104" s="93">
        <f t="shared" si="79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6"/>
        <v>0</v>
      </c>
      <c r="T1105" s="93">
        <f t="shared" si="77"/>
        <v>0</v>
      </c>
      <c r="U1105" s="93">
        <f t="shared" si="78"/>
        <v>0</v>
      </c>
      <c r="V1105" s="93">
        <f t="shared" si="79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6"/>
        <v>0</v>
      </c>
      <c r="T1106" s="93">
        <f t="shared" si="77"/>
        <v>0</v>
      </c>
      <c r="U1106" s="93">
        <f t="shared" si="78"/>
        <v>0</v>
      </c>
      <c r="V1106" s="93">
        <f t="shared" si="79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6"/>
        <v>0</v>
      </c>
      <c r="T1107" s="93">
        <f t="shared" si="77"/>
        <v>0</v>
      </c>
      <c r="U1107" s="93">
        <f t="shared" si="78"/>
        <v>0</v>
      </c>
      <c r="V1107" s="93">
        <f t="shared" si="79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6"/>
        <v>0</v>
      </c>
      <c r="T1108" s="93">
        <f t="shared" si="77"/>
        <v>0</v>
      </c>
      <c r="U1108" s="93">
        <f t="shared" si="78"/>
        <v>0</v>
      </c>
      <c r="V1108" s="93">
        <f t="shared" si="79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6"/>
        <v>0</v>
      </c>
      <c r="T1109" s="93">
        <f t="shared" si="77"/>
        <v>0</v>
      </c>
      <c r="U1109" s="93">
        <f t="shared" si="78"/>
        <v>0</v>
      </c>
      <c r="V1109" s="93">
        <f t="shared" si="79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6"/>
        <v>0</v>
      </c>
      <c r="T1110" s="93">
        <f t="shared" si="77"/>
        <v>0</v>
      </c>
      <c r="U1110" s="93">
        <f t="shared" si="78"/>
        <v>0</v>
      </c>
      <c r="V1110" s="93">
        <f t="shared" si="79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6"/>
        <v>0</v>
      </c>
      <c r="T1111" s="93">
        <f t="shared" si="77"/>
        <v>0</v>
      </c>
      <c r="U1111" s="93">
        <f t="shared" si="78"/>
        <v>0</v>
      </c>
      <c r="V1111" s="93">
        <f t="shared" si="79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6"/>
        <v>0</v>
      </c>
      <c r="T1112" s="93">
        <f t="shared" si="77"/>
        <v>0</v>
      </c>
      <c r="U1112" s="93">
        <f t="shared" si="78"/>
        <v>0</v>
      </c>
      <c r="V1112" s="93">
        <f t="shared" si="79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6"/>
        <v>0</v>
      </c>
      <c r="T1113" s="93">
        <f t="shared" si="77"/>
        <v>0</v>
      </c>
      <c r="U1113" s="93">
        <f t="shared" si="78"/>
        <v>0</v>
      </c>
      <c r="V1113" s="93">
        <f t="shared" si="79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6"/>
        <v>0</v>
      </c>
      <c r="T1114" s="93">
        <f t="shared" si="77"/>
        <v>0</v>
      </c>
      <c r="U1114" s="93">
        <f t="shared" si="78"/>
        <v>0</v>
      </c>
      <c r="V1114" s="93">
        <f t="shared" si="79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6"/>
        <v>0</v>
      </c>
      <c r="T1115" s="93">
        <f t="shared" si="77"/>
        <v>0</v>
      </c>
      <c r="U1115" s="93">
        <f t="shared" si="78"/>
        <v>0</v>
      </c>
      <c r="V1115" s="93">
        <f t="shared" si="79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6"/>
        <v>0</v>
      </c>
      <c r="T1116" s="93">
        <f t="shared" si="77"/>
        <v>0</v>
      </c>
      <c r="U1116" s="93">
        <f t="shared" si="78"/>
        <v>0</v>
      </c>
      <c r="V1116" s="93">
        <f t="shared" si="79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6"/>
        <v>0</v>
      </c>
      <c r="T1117" s="93">
        <f t="shared" si="77"/>
        <v>0</v>
      </c>
      <c r="U1117" s="93">
        <f t="shared" si="78"/>
        <v>0</v>
      </c>
      <c r="V1117" s="93">
        <f t="shared" si="79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6"/>
        <v>0</v>
      </c>
      <c r="T1118" s="93">
        <f t="shared" si="77"/>
        <v>0</v>
      </c>
      <c r="U1118" s="93">
        <f t="shared" si="78"/>
        <v>0</v>
      </c>
      <c r="V1118" s="93">
        <f t="shared" si="79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6"/>
        <v>0</v>
      </c>
      <c r="T1119" s="93">
        <f t="shared" si="77"/>
        <v>0</v>
      </c>
      <c r="U1119" s="93">
        <f t="shared" si="78"/>
        <v>0</v>
      </c>
      <c r="V1119" s="93">
        <f t="shared" si="79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6"/>
        <v>0</v>
      </c>
      <c r="T1120" s="93">
        <f t="shared" si="77"/>
        <v>0</v>
      </c>
      <c r="U1120" s="93">
        <f t="shared" si="78"/>
        <v>0</v>
      </c>
      <c r="V1120" s="93">
        <f t="shared" si="79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6"/>
        <v>0</v>
      </c>
      <c r="T1121" s="93">
        <f t="shared" si="77"/>
        <v>0</v>
      </c>
      <c r="U1121" s="93">
        <f t="shared" si="78"/>
        <v>0</v>
      </c>
      <c r="V1121" s="93">
        <f t="shared" si="79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6"/>
        <v>0</v>
      </c>
      <c r="T1122" s="93">
        <f t="shared" si="77"/>
        <v>0</v>
      </c>
      <c r="U1122" s="93">
        <f t="shared" si="78"/>
        <v>0</v>
      </c>
      <c r="V1122" s="93">
        <f t="shared" si="79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6"/>
        <v>0</v>
      </c>
      <c r="T1123" s="93">
        <f t="shared" si="77"/>
        <v>0</v>
      </c>
      <c r="U1123" s="93">
        <f t="shared" si="78"/>
        <v>0</v>
      </c>
      <c r="V1123" s="93">
        <f t="shared" si="79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6"/>
        <v>0</v>
      </c>
      <c r="T1124" s="93">
        <f t="shared" si="77"/>
        <v>0</v>
      </c>
      <c r="U1124" s="93">
        <f t="shared" si="78"/>
        <v>0</v>
      </c>
      <c r="V1124" s="93">
        <f t="shared" si="79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6"/>
        <v>0</v>
      </c>
      <c r="T1125" s="93">
        <f t="shared" si="77"/>
        <v>0</v>
      </c>
      <c r="U1125" s="93">
        <f t="shared" si="78"/>
        <v>0</v>
      </c>
      <c r="V1125" s="93">
        <f t="shared" si="79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6"/>
        <v>0</v>
      </c>
      <c r="T1126" s="93">
        <f t="shared" si="77"/>
        <v>0</v>
      </c>
      <c r="U1126" s="93">
        <f t="shared" si="78"/>
        <v>0</v>
      </c>
      <c r="V1126" s="93">
        <f t="shared" si="79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6"/>
        <v>0</v>
      </c>
      <c r="T1127" s="93">
        <f t="shared" si="77"/>
        <v>0</v>
      </c>
      <c r="U1127" s="93">
        <f t="shared" si="78"/>
        <v>0</v>
      </c>
      <c r="V1127" s="93">
        <f t="shared" si="79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6"/>
        <v>0</v>
      </c>
      <c r="T1128" s="93">
        <f t="shared" si="77"/>
        <v>0</v>
      </c>
      <c r="U1128" s="93">
        <f t="shared" si="78"/>
        <v>0</v>
      </c>
      <c r="V1128" s="93">
        <f t="shared" si="79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6"/>
        <v>0</v>
      </c>
      <c r="T1129" s="93">
        <f t="shared" si="77"/>
        <v>0</v>
      </c>
      <c r="U1129" s="93">
        <f t="shared" si="78"/>
        <v>0</v>
      </c>
      <c r="V1129" s="93">
        <f t="shared" si="79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6"/>
        <v>0</v>
      </c>
      <c r="T1130" s="93">
        <f t="shared" si="77"/>
        <v>0</v>
      </c>
      <c r="U1130" s="93">
        <f t="shared" si="78"/>
        <v>0</v>
      </c>
      <c r="V1130" s="93">
        <f t="shared" si="79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6"/>
        <v>0</v>
      </c>
      <c r="T1131" s="93">
        <f t="shared" si="77"/>
        <v>0</v>
      </c>
      <c r="U1131" s="93">
        <f t="shared" si="78"/>
        <v>0</v>
      </c>
      <c r="V1131" s="93">
        <f t="shared" si="79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6"/>
        <v>0</v>
      </c>
      <c r="T1132" s="93">
        <f t="shared" si="77"/>
        <v>0</v>
      </c>
      <c r="U1132" s="93">
        <f t="shared" si="78"/>
        <v>0</v>
      </c>
      <c r="V1132" s="93">
        <f t="shared" si="79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6"/>
        <v>0</v>
      </c>
      <c r="T1133" s="93">
        <f t="shared" si="77"/>
        <v>0</v>
      </c>
      <c r="U1133" s="93">
        <f t="shared" si="78"/>
        <v>0</v>
      </c>
      <c r="V1133" s="93">
        <f t="shared" si="79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6"/>
        <v>0</v>
      </c>
      <c r="T1134" s="93">
        <f t="shared" si="77"/>
        <v>0</v>
      </c>
      <c r="U1134" s="93">
        <f t="shared" si="78"/>
        <v>0</v>
      </c>
      <c r="V1134" s="93">
        <f t="shared" si="79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6"/>
        <v>0</v>
      </c>
      <c r="T1135" s="93">
        <f t="shared" si="77"/>
        <v>0</v>
      </c>
      <c r="U1135" s="93">
        <f t="shared" si="78"/>
        <v>0</v>
      </c>
      <c r="V1135" s="93">
        <f t="shared" si="79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6"/>
        <v>0</v>
      </c>
      <c r="T1136" s="93">
        <f t="shared" si="77"/>
        <v>0</v>
      </c>
      <c r="U1136" s="93">
        <f t="shared" si="78"/>
        <v>0</v>
      </c>
      <c r="V1136" s="93">
        <f t="shared" si="79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6"/>
        <v>0</v>
      </c>
      <c r="T1137" s="93">
        <f t="shared" si="77"/>
        <v>0</v>
      </c>
      <c r="U1137" s="93">
        <f t="shared" si="78"/>
        <v>0</v>
      </c>
      <c r="V1137" s="93">
        <f t="shared" si="79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6"/>
        <v>0</v>
      </c>
      <c r="T1138" s="93">
        <f t="shared" si="77"/>
        <v>0</v>
      </c>
      <c r="U1138" s="93">
        <f t="shared" si="78"/>
        <v>0</v>
      </c>
      <c r="V1138" s="93">
        <f t="shared" si="79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6"/>
        <v>0</v>
      </c>
      <c r="T1139" s="93">
        <f t="shared" si="77"/>
        <v>0</v>
      </c>
      <c r="U1139" s="93">
        <f t="shared" si="78"/>
        <v>0</v>
      </c>
      <c r="V1139" s="93">
        <f t="shared" si="79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6"/>
        <v>0</v>
      </c>
      <c r="T1140" s="93">
        <f t="shared" si="77"/>
        <v>0</v>
      </c>
      <c r="U1140" s="93">
        <f t="shared" si="78"/>
        <v>0</v>
      </c>
      <c r="V1140" s="93">
        <f t="shared" si="79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6"/>
        <v>0</v>
      </c>
      <c r="T1141" s="93">
        <f t="shared" si="77"/>
        <v>0</v>
      </c>
      <c r="U1141" s="93">
        <f t="shared" si="78"/>
        <v>0</v>
      </c>
      <c r="V1141" s="93">
        <f t="shared" si="79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6"/>
        <v>0</v>
      </c>
      <c r="T1142" s="93">
        <f t="shared" si="77"/>
        <v>0</v>
      </c>
      <c r="U1142" s="93">
        <f t="shared" si="78"/>
        <v>0</v>
      </c>
      <c r="V1142" s="93">
        <f t="shared" si="79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6"/>
        <v>0</v>
      </c>
      <c r="T1143" s="93">
        <f t="shared" si="77"/>
        <v>0</v>
      </c>
      <c r="U1143" s="93">
        <f t="shared" si="78"/>
        <v>0</v>
      </c>
      <c r="V1143" s="93">
        <f t="shared" si="79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6"/>
        <v>0</v>
      </c>
      <c r="T1144" s="93">
        <f t="shared" si="77"/>
        <v>0</v>
      </c>
      <c r="U1144" s="93">
        <f t="shared" si="78"/>
        <v>0</v>
      </c>
      <c r="V1144" s="93">
        <f t="shared" si="79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6"/>
        <v>0</v>
      </c>
      <c r="T1145" s="93">
        <f t="shared" si="77"/>
        <v>0</v>
      </c>
      <c r="U1145" s="93">
        <f t="shared" si="78"/>
        <v>0</v>
      </c>
      <c r="V1145" s="93">
        <f t="shared" si="79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6"/>
        <v>0</v>
      </c>
      <c r="T1146" s="93">
        <f t="shared" si="77"/>
        <v>0</v>
      </c>
      <c r="U1146" s="93">
        <f t="shared" si="78"/>
        <v>0</v>
      </c>
      <c r="V1146" s="93">
        <f t="shared" si="79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6"/>
        <v>0</v>
      </c>
      <c r="T1147" s="93">
        <f t="shared" si="77"/>
        <v>0</v>
      </c>
      <c r="U1147" s="93">
        <f t="shared" si="78"/>
        <v>0</v>
      </c>
      <c r="V1147" s="93">
        <f t="shared" si="79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6"/>
        <v>0</v>
      </c>
      <c r="T1148" s="93">
        <f t="shared" si="77"/>
        <v>0</v>
      </c>
      <c r="U1148" s="93">
        <f t="shared" si="78"/>
        <v>0</v>
      </c>
      <c r="V1148" s="93">
        <f t="shared" si="79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6"/>
        <v>0</v>
      </c>
      <c r="T1149" s="93">
        <f t="shared" si="77"/>
        <v>0</v>
      </c>
      <c r="U1149" s="93">
        <f t="shared" si="78"/>
        <v>0</v>
      </c>
      <c r="V1149" s="93">
        <f t="shared" si="79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6"/>
        <v>0</v>
      </c>
      <c r="T1150" s="93">
        <f t="shared" si="77"/>
        <v>0</v>
      </c>
      <c r="U1150" s="93">
        <f t="shared" si="78"/>
        <v>0</v>
      </c>
      <c r="V1150" s="93">
        <f t="shared" si="79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6"/>
        <v>0</v>
      </c>
      <c r="T1151" s="93">
        <f t="shared" si="77"/>
        <v>0</v>
      </c>
      <c r="U1151" s="93">
        <f t="shared" si="78"/>
        <v>0</v>
      </c>
      <c r="V1151" s="93">
        <f t="shared" si="79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6"/>
        <v>0</v>
      </c>
      <c r="T1152" s="93">
        <f t="shared" si="77"/>
        <v>0</v>
      </c>
      <c r="U1152" s="93">
        <f t="shared" si="78"/>
        <v>0</v>
      </c>
      <c r="V1152" s="93">
        <f t="shared" si="79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6"/>
        <v>0</v>
      </c>
      <c r="T1153" s="93">
        <f t="shared" si="77"/>
        <v>0</v>
      </c>
      <c r="U1153" s="93">
        <f t="shared" si="78"/>
        <v>0</v>
      </c>
      <c r="V1153" s="93">
        <f t="shared" si="79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6"/>
        <v>0</v>
      </c>
      <c r="T1154" s="93">
        <f t="shared" si="77"/>
        <v>0</v>
      </c>
      <c r="U1154" s="93">
        <f t="shared" si="78"/>
        <v>0</v>
      </c>
      <c r="V1154" s="93">
        <f t="shared" si="79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6"/>
        <v>0</v>
      </c>
      <c r="T1155" s="93">
        <f t="shared" si="77"/>
        <v>0</v>
      </c>
      <c r="U1155" s="93">
        <f t="shared" si="78"/>
        <v>0</v>
      </c>
      <c r="V1155" s="93">
        <f t="shared" si="79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6"/>
        <v>0</v>
      </c>
      <c r="T1156" s="93">
        <f t="shared" si="77"/>
        <v>0</v>
      </c>
      <c r="U1156" s="93">
        <f t="shared" si="78"/>
        <v>0</v>
      </c>
      <c r="V1156" s="93">
        <f t="shared" si="79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0">IF(J1157=$N$5,1,0)</f>
        <v>0</v>
      </c>
      <c r="T1157" s="93">
        <f t="shared" ref="T1157:T1220" si="81">IF(J1157=$N$7,1,0)</f>
        <v>0</v>
      </c>
      <c r="U1157" s="93">
        <f t="shared" ref="U1157:U1220" si="82">IF(J1157=$N$9,1,0)</f>
        <v>0</v>
      </c>
      <c r="V1157" s="93">
        <f t="shared" ref="V1157:V1220" si="83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0"/>
        <v>0</v>
      </c>
      <c r="T1158" s="93">
        <f t="shared" si="81"/>
        <v>0</v>
      </c>
      <c r="U1158" s="93">
        <f t="shared" si="82"/>
        <v>0</v>
      </c>
      <c r="V1158" s="93">
        <f t="shared" si="83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0"/>
        <v>0</v>
      </c>
      <c r="T1159" s="93">
        <f t="shared" si="81"/>
        <v>0</v>
      </c>
      <c r="U1159" s="93">
        <f t="shared" si="82"/>
        <v>0</v>
      </c>
      <c r="V1159" s="93">
        <f t="shared" si="83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0"/>
        <v>0</v>
      </c>
      <c r="T1160" s="93">
        <f t="shared" si="81"/>
        <v>0</v>
      </c>
      <c r="U1160" s="93">
        <f t="shared" si="82"/>
        <v>0</v>
      </c>
      <c r="V1160" s="93">
        <f t="shared" si="83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0"/>
        <v>0</v>
      </c>
      <c r="T1161" s="93">
        <f t="shared" si="81"/>
        <v>0</v>
      </c>
      <c r="U1161" s="93">
        <f t="shared" si="82"/>
        <v>0</v>
      </c>
      <c r="V1161" s="93">
        <f t="shared" si="83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0"/>
        <v>0</v>
      </c>
      <c r="T1162" s="93">
        <f t="shared" si="81"/>
        <v>0</v>
      </c>
      <c r="U1162" s="93">
        <f t="shared" si="82"/>
        <v>0</v>
      </c>
      <c r="V1162" s="93">
        <f t="shared" si="83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0"/>
        <v>0</v>
      </c>
      <c r="T1163" s="93">
        <f t="shared" si="81"/>
        <v>0</v>
      </c>
      <c r="U1163" s="93">
        <f t="shared" si="82"/>
        <v>0</v>
      </c>
      <c r="V1163" s="93">
        <f t="shared" si="83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0"/>
        <v>0</v>
      </c>
      <c r="T1164" s="93">
        <f t="shared" si="81"/>
        <v>0</v>
      </c>
      <c r="U1164" s="93">
        <f t="shared" si="82"/>
        <v>0</v>
      </c>
      <c r="V1164" s="93">
        <f t="shared" si="83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0"/>
        <v>0</v>
      </c>
      <c r="T1165" s="93">
        <f t="shared" si="81"/>
        <v>0</v>
      </c>
      <c r="U1165" s="93">
        <f t="shared" si="82"/>
        <v>0</v>
      </c>
      <c r="V1165" s="93">
        <f t="shared" si="83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0"/>
        <v>0</v>
      </c>
      <c r="T1166" s="93">
        <f t="shared" si="81"/>
        <v>0</v>
      </c>
      <c r="U1166" s="93">
        <f t="shared" si="82"/>
        <v>0</v>
      </c>
      <c r="V1166" s="93">
        <f t="shared" si="83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0"/>
        <v>0</v>
      </c>
      <c r="T1167" s="93">
        <f t="shared" si="81"/>
        <v>0</v>
      </c>
      <c r="U1167" s="93">
        <f t="shared" si="82"/>
        <v>0</v>
      </c>
      <c r="V1167" s="93">
        <f t="shared" si="83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0"/>
        <v>0</v>
      </c>
      <c r="T1168" s="93">
        <f t="shared" si="81"/>
        <v>0</v>
      </c>
      <c r="U1168" s="93">
        <f t="shared" si="82"/>
        <v>0</v>
      </c>
      <c r="V1168" s="93">
        <f t="shared" si="83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0"/>
        <v>0</v>
      </c>
      <c r="T1169" s="93">
        <f t="shared" si="81"/>
        <v>0</v>
      </c>
      <c r="U1169" s="93">
        <f t="shared" si="82"/>
        <v>0</v>
      </c>
      <c r="V1169" s="93">
        <f t="shared" si="83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0"/>
        <v>0</v>
      </c>
      <c r="T1170" s="93">
        <f t="shared" si="81"/>
        <v>0</v>
      </c>
      <c r="U1170" s="93">
        <f t="shared" si="82"/>
        <v>0</v>
      </c>
      <c r="V1170" s="93">
        <f t="shared" si="83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0"/>
        <v>0</v>
      </c>
      <c r="T1171" s="93">
        <f t="shared" si="81"/>
        <v>0</v>
      </c>
      <c r="U1171" s="93">
        <f t="shared" si="82"/>
        <v>0</v>
      </c>
      <c r="V1171" s="93">
        <f t="shared" si="83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0"/>
        <v>0</v>
      </c>
      <c r="T1172" s="93">
        <f t="shared" si="81"/>
        <v>0</v>
      </c>
      <c r="U1172" s="93">
        <f t="shared" si="82"/>
        <v>0</v>
      </c>
      <c r="V1172" s="93">
        <f t="shared" si="83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0"/>
        <v>0</v>
      </c>
      <c r="T1173" s="93">
        <f t="shared" si="81"/>
        <v>0</v>
      </c>
      <c r="U1173" s="93">
        <f t="shared" si="82"/>
        <v>0</v>
      </c>
      <c r="V1173" s="93">
        <f t="shared" si="83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0"/>
        <v>0</v>
      </c>
      <c r="T1174" s="93">
        <f t="shared" si="81"/>
        <v>0</v>
      </c>
      <c r="U1174" s="93">
        <f t="shared" si="82"/>
        <v>0</v>
      </c>
      <c r="V1174" s="93">
        <f t="shared" si="83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0"/>
        <v>0</v>
      </c>
      <c r="T1175" s="93">
        <f t="shared" si="81"/>
        <v>0</v>
      </c>
      <c r="U1175" s="93">
        <f t="shared" si="82"/>
        <v>0</v>
      </c>
      <c r="V1175" s="93">
        <f t="shared" si="83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0"/>
        <v>0</v>
      </c>
      <c r="T1176" s="93">
        <f t="shared" si="81"/>
        <v>0</v>
      </c>
      <c r="U1176" s="93">
        <f t="shared" si="82"/>
        <v>0</v>
      </c>
      <c r="V1176" s="93">
        <f t="shared" si="83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0"/>
        <v>0</v>
      </c>
      <c r="T1177" s="93">
        <f t="shared" si="81"/>
        <v>0</v>
      </c>
      <c r="U1177" s="93">
        <f t="shared" si="82"/>
        <v>0</v>
      </c>
      <c r="V1177" s="93">
        <f t="shared" si="83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0"/>
        <v>0</v>
      </c>
      <c r="T1178" s="93">
        <f t="shared" si="81"/>
        <v>0</v>
      </c>
      <c r="U1178" s="93">
        <f t="shared" si="82"/>
        <v>0</v>
      </c>
      <c r="V1178" s="93">
        <f t="shared" si="83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0"/>
        <v>0</v>
      </c>
      <c r="T1179" s="93">
        <f t="shared" si="81"/>
        <v>0</v>
      </c>
      <c r="U1179" s="93">
        <f t="shared" si="82"/>
        <v>0</v>
      </c>
      <c r="V1179" s="93">
        <f t="shared" si="83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0"/>
        <v>0</v>
      </c>
      <c r="T1180" s="93">
        <f t="shared" si="81"/>
        <v>0</v>
      </c>
      <c r="U1180" s="93">
        <f t="shared" si="82"/>
        <v>0</v>
      </c>
      <c r="V1180" s="93">
        <f t="shared" si="83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0"/>
        <v>0</v>
      </c>
      <c r="T1181" s="93">
        <f t="shared" si="81"/>
        <v>0</v>
      </c>
      <c r="U1181" s="93">
        <f t="shared" si="82"/>
        <v>0</v>
      </c>
      <c r="V1181" s="93">
        <f t="shared" si="83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0"/>
        <v>0</v>
      </c>
      <c r="T1182" s="93">
        <f t="shared" si="81"/>
        <v>0</v>
      </c>
      <c r="U1182" s="93">
        <f t="shared" si="82"/>
        <v>0</v>
      </c>
      <c r="V1182" s="93">
        <f t="shared" si="83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0"/>
        <v>0</v>
      </c>
      <c r="T1183" s="93">
        <f t="shared" si="81"/>
        <v>0</v>
      </c>
      <c r="U1183" s="93">
        <f t="shared" si="82"/>
        <v>0</v>
      </c>
      <c r="V1183" s="93">
        <f t="shared" si="83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0"/>
        <v>0</v>
      </c>
      <c r="T1184" s="93">
        <f t="shared" si="81"/>
        <v>0</v>
      </c>
      <c r="U1184" s="93">
        <f t="shared" si="82"/>
        <v>0</v>
      </c>
      <c r="V1184" s="93">
        <f t="shared" si="83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0"/>
        <v>0</v>
      </c>
      <c r="T1185" s="93">
        <f t="shared" si="81"/>
        <v>0</v>
      </c>
      <c r="U1185" s="93">
        <f t="shared" si="82"/>
        <v>0</v>
      </c>
      <c r="V1185" s="93">
        <f t="shared" si="83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0"/>
        <v>0</v>
      </c>
      <c r="T1186" s="93">
        <f t="shared" si="81"/>
        <v>0</v>
      </c>
      <c r="U1186" s="93">
        <f t="shared" si="82"/>
        <v>0</v>
      </c>
      <c r="V1186" s="93">
        <f t="shared" si="83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0"/>
        <v>0</v>
      </c>
      <c r="T1187" s="93">
        <f t="shared" si="81"/>
        <v>0</v>
      </c>
      <c r="U1187" s="93">
        <f t="shared" si="82"/>
        <v>0</v>
      </c>
      <c r="V1187" s="93">
        <f t="shared" si="83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0"/>
        <v>0</v>
      </c>
      <c r="T1188" s="93">
        <f t="shared" si="81"/>
        <v>0</v>
      </c>
      <c r="U1188" s="93">
        <f t="shared" si="82"/>
        <v>0</v>
      </c>
      <c r="V1188" s="93">
        <f t="shared" si="83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0"/>
        <v>0</v>
      </c>
      <c r="T1189" s="93">
        <f t="shared" si="81"/>
        <v>0</v>
      </c>
      <c r="U1189" s="93">
        <f t="shared" si="82"/>
        <v>0</v>
      </c>
      <c r="V1189" s="93">
        <f t="shared" si="83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0"/>
        <v>0</v>
      </c>
      <c r="T1190" s="93">
        <f t="shared" si="81"/>
        <v>0</v>
      </c>
      <c r="U1190" s="93">
        <f t="shared" si="82"/>
        <v>0</v>
      </c>
      <c r="V1190" s="93">
        <f t="shared" si="83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0"/>
        <v>0</v>
      </c>
      <c r="T1191" s="93">
        <f t="shared" si="81"/>
        <v>0</v>
      </c>
      <c r="U1191" s="93">
        <f t="shared" si="82"/>
        <v>0</v>
      </c>
      <c r="V1191" s="93">
        <f t="shared" si="83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0"/>
        <v>0</v>
      </c>
      <c r="T1192" s="93">
        <f t="shared" si="81"/>
        <v>0</v>
      </c>
      <c r="U1192" s="93">
        <f t="shared" si="82"/>
        <v>0</v>
      </c>
      <c r="V1192" s="93">
        <f t="shared" si="83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0"/>
        <v>0</v>
      </c>
      <c r="T1193" s="93">
        <f t="shared" si="81"/>
        <v>0</v>
      </c>
      <c r="U1193" s="93">
        <f t="shared" si="82"/>
        <v>0</v>
      </c>
      <c r="V1193" s="93">
        <f t="shared" si="83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0"/>
        <v>0</v>
      </c>
      <c r="T1194" s="93">
        <f t="shared" si="81"/>
        <v>0</v>
      </c>
      <c r="U1194" s="93">
        <f t="shared" si="82"/>
        <v>0</v>
      </c>
      <c r="V1194" s="93">
        <f t="shared" si="83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0"/>
        <v>0</v>
      </c>
      <c r="T1195" s="93">
        <f t="shared" si="81"/>
        <v>0</v>
      </c>
      <c r="U1195" s="93">
        <f t="shared" si="82"/>
        <v>0</v>
      </c>
      <c r="V1195" s="93">
        <f t="shared" si="83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0"/>
        <v>0</v>
      </c>
      <c r="T1196" s="93">
        <f t="shared" si="81"/>
        <v>0</v>
      </c>
      <c r="U1196" s="93">
        <f t="shared" si="82"/>
        <v>0</v>
      </c>
      <c r="V1196" s="93">
        <f t="shared" si="83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0"/>
        <v>0</v>
      </c>
      <c r="T1197" s="93">
        <f t="shared" si="81"/>
        <v>0</v>
      </c>
      <c r="U1197" s="93">
        <f t="shared" si="82"/>
        <v>0</v>
      </c>
      <c r="V1197" s="93">
        <f t="shared" si="83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0"/>
        <v>0</v>
      </c>
      <c r="T1198" s="93">
        <f t="shared" si="81"/>
        <v>0</v>
      </c>
      <c r="U1198" s="93">
        <f t="shared" si="82"/>
        <v>0</v>
      </c>
      <c r="V1198" s="93">
        <f t="shared" si="83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0"/>
        <v>0</v>
      </c>
      <c r="T1199" s="93">
        <f t="shared" si="81"/>
        <v>0</v>
      </c>
      <c r="U1199" s="93">
        <f t="shared" si="82"/>
        <v>0</v>
      </c>
      <c r="V1199" s="93">
        <f t="shared" si="83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0"/>
        <v>0</v>
      </c>
      <c r="T1200" s="93">
        <f t="shared" si="81"/>
        <v>0</v>
      </c>
      <c r="U1200" s="93">
        <f t="shared" si="82"/>
        <v>0</v>
      </c>
      <c r="V1200" s="93">
        <f t="shared" si="83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0"/>
        <v>0</v>
      </c>
      <c r="T1201" s="93">
        <f t="shared" si="81"/>
        <v>0</v>
      </c>
      <c r="U1201" s="93">
        <f t="shared" si="82"/>
        <v>0</v>
      </c>
      <c r="V1201" s="93">
        <f t="shared" si="83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0"/>
        <v>0</v>
      </c>
      <c r="T1202" s="93">
        <f t="shared" si="81"/>
        <v>0</v>
      </c>
      <c r="U1202" s="93">
        <f t="shared" si="82"/>
        <v>0</v>
      </c>
      <c r="V1202" s="93">
        <f t="shared" si="83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0"/>
        <v>0</v>
      </c>
      <c r="T1203" s="93">
        <f t="shared" si="81"/>
        <v>0</v>
      </c>
      <c r="U1203" s="93">
        <f t="shared" si="82"/>
        <v>0</v>
      </c>
      <c r="V1203" s="93">
        <f t="shared" si="83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0"/>
        <v>0</v>
      </c>
      <c r="T1204" s="93">
        <f t="shared" si="81"/>
        <v>0</v>
      </c>
      <c r="U1204" s="93">
        <f t="shared" si="82"/>
        <v>0</v>
      </c>
      <c r="V1204" s="93">
        <f t="shared" si="83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0"/>
        <v>0</v>
      </c>
      <c r="T1205" s="93">
        <f t="shared" si="81"/>
        <v>0</v>
      </c>
      <c r="U1205" s="93">
        <f t="shared" si="82"/>
        <v>0</v>
      </c>
      <c r="V1205" s="93">
        <f t="shared" si="83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0"/>
        <v>0</v>
      </c>
      <c r="T1206" s="93">
        <f t="shared" si="81"/>
        <v>0</v>
      </c>
      <c r="U1206" s="93">
        <f t="shared" si="82"/>
        <v>0</v>
      </c>
      <c r="V1206" s="93">
        <f t="shared" si="83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0"/>
        <v>0</v>
      </c>
      <c r="T1207" s="93">
        <f t="shared" si="81"/>
        <v>0</v>
      </c>
      <c r="U1207" s="93">
        <f t="shared" si="82"/>
        <v>0</v>
      </c>
      <c r="V1207" s="93">
        <f t="shared" si="83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0"/>
        <v>0</v>
      </c>
      <c r="T1208" s="93">
        <f t="shared" si="81"/>
        <v>0</v>
      </c>
      <c r="U1208" s="93">
        <f t="shared" si="82"/>
        <v>0</v>
      </c>
      <c r="V1208" s="93">
        <f t="shared" si="83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0"/>
        <v>0</v>
      </c>
      <c r="T1209" s="93">
        <f t="shared" si="81"/>
        <v>0</v>
      </c>
      <c r="U1209" s="93">
        <f t="shared" si="82"/>
        <v>0</v>
      </c>
      <c r="V1209" s="93">
        <f t="shared" si="83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0"/>
        <v>0</v>
      </c>
      <c r="T1210" s="93">
        <f t="shared" si="81"/>
        <v>0</v>
      </c>
      <c r="U1210" s="93">
        <f t="shared" si="82"/>
        <v>0</v>
      </c>
      <c r="V1210" s="93">
        <f t="shared" si="83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0"/>
        <v>0</v>
      </c>
      <c r="T1211" s="93">
        <f t="shared" si="81"/>
        <v>0</v>
      </c>
      <c r="U1211" s="93">
        <f t="shared" si="82"/>
        <v>0</v>
      </c>
      <c r="V1211" s="93">
        <f t="shared" si="83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0"/>
        <v>0</v>
      </c>
      <c r="T1212" s="93">
        <f t="shared" si="81"/>
        <v>0</v>
      </c>
      <c r="U1212" s="93">
        <f t="shared" si="82"/>
        <v>0</v>
      </c>
      <c r="V1212" s="93">
        <f t="shared" si="83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0"/>
        <v>0</v>
      </c>
      <c r="T1213" s="93">
        <f t="shared" si="81"/>
        <v>0</v>
      </c>
      <c r="U1213" s="93">
        <f t="shared" si="82"/>
        <v>0</v>
      </c>
      <c r="V1213" s="93">
        <f t="shared" si="83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0"/>
        <v>0</v>
      </c>
      <c r="T1214" s="93">
        <f t="shared" si="81"/>
        <v>0</v>
      </c>
      <c r="U1214" s="93">
        <f t="shared" si="82"/>
        <v>0</v>
      </c>
      <c r="V1214" s="93">
        <f t="shared" si="83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0"/>
        <v>0</v>
      </c>
      <c r="T1215" s="93">
        <f t="shared" si="81"/>
        <v>0</v>
      </c>
      <c r="U1215" s="93">
        <f t="shared" si="82"/>
        <v>0</v>
      </c>
      <c r="V1215" s="93">
        <f t="shared" si="83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0"/>
        <v>0</v>
      </c>
      <c r="T1216" s="93">
        <f t="shared" si="81"/>
        <v>0</v>
      </c>
      <c r="U1216" s="93">
        <f t="shared" si="82"/>
        <v>0</v>
      </c>
      <c r="V1216" s="93">
        <f t="shared" si="83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0"/>
        <v>0</v>
      </c>
      <c r="T1217" s="93">
        <f t="shared" si="81"/>
        <v>0</v>
      </c>
      <c r="U1217" s="93">
        <f t="shared" si="82"/>
        <v>0</v>
      </c>
      <c r="V1217" s="93">
        <f t="shared" si="83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0"/>
        <v>0</v>
      </c>
      <c r="T1218" s="93">
        <f t="shared" si="81"/>
        <v>0</v>
      </c>
      <c r="U1218" s="93">
        <f t="shared" si="82"/>
        <v>0</v>
      </c>
      <c r="V1218" s="93">
        <f t="shared" si="83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0"/>
        <v>0</v>
      </c>
      <c r="T1219" s="93">
        <f t="shared" si="81"/>
        <v>0</v>
      </c>
      <c r="U1219" s="93">
        <f t="shared" si="82"/>
        <v>0</v>
      </c>
      <c r="V1219" s="93">
        <f t="shared" si="83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0"/>
        <v>0</v>
      </c>
      <c r="T1220" s="93">
        <f t="shared" si="81"/>
        <v>0</v>
      </c>
      <c r="U1220" s="93">
        <f t="shared" si="82"/>
        <v>0</v>
      </c>
      <c r="V1220" s="93">
        <f t="shared" si="83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4">IF(J1221=$N$5,1,0)</f>
        <v>0</v>
      </c>
      <c r="T1221" s="93">
        <f t="shared" ref="T1221:T1284" si="85">IF(J1221=$N$7,1,0)</f>
        <v>0</v>
      </c>
      <c r="U1221" s="93">
        <f t="shared" ref="U1221:U1284" si="86">IF(J1221=$N$9,1,0)</f>
        <v>0</v>
      </c>
      <c r="V1221" s="93">
        <f t="shared" ref="V1221:V1284" si="87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4"/>
        <v>0</v>
      </c>
      <c r="T1222" s="93">
        <f t="shared" si="85"/>
        <v>0</v>
      </c>
      <c r="U1222" s="93">
        <f t="shared" si="86"/>
        <v>0</v>
      </c>
      <c r="V1222" s="93">
        <f t="shared" si="87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4"/>
        <v>0</v>
      </c>
      <c r="T1223" s="93">
        <f t="shared" si="85"/>
        <v>0</v>
      </c>
      <c r="U1223" s="93">
        <f t="shared" si="86"/>
        <v>0</v>
      </c>
      <c r="V1223" s="93">
        <f t="shared" si="87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4"/>
        <v>0</v>
      </c>
      <c r="T1224" s="93">
        <f t="shared" si="85"/>
        <v>0</v>
      </c>
      <c r="U1224" s="93">
        <f t="shared" si="86"/>
        <v>0</v>
      </c>
      <c r="V1224" s="93">
        <f t="shared" si="87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4"/>
        <v>0</v>
      </c>
      <c r="T1225" s="93">
        <f t="shared" si="85"/>
        <v>0</v>
      </c>
      <c r="U1225" s="93">
        <f t="shared" si="86"/>
        <v>0</v>
      </c>
      <c r="V1225" s="93">
        <f t="shared" si="87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4"/>
        <v>0</v>
      </c>
      <c r="T1226" s="93">
        <f t="shared" si="85"/>
        <v>0</v>
      </c>
      <c r="U1226" s="93">
        <f t="shared" si="86"/>
        <v>0</v>
      </c>
      <c r="V1226" s="93">
        <f t="shared" si="87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4"/>
        <v>0</v>
      </c>
      <c r="T1227" s="93">
        <f t="shared" si="85"/>
        <v>0</v>
      </c>
      <c r="U1227" s="93">
        <f t="shared" si="86"/>
        <v>0</v>
      </c>
      <c r="V1227" s="93">
        <f t="shared" si="87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4"/>
        <v>0</v>
      </c>
      <c r="T1228" s="93">
        <f t="shared" si="85"/>
        <v>0</v>
      </c>
      <c r="U1228" s="93">
        <f t="shared" si="86"/>
        <v>0</v>
      </c>
      <c r="V1228" s="93">
        <f t="shared" si="87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4"/>
        <v>0</v>
      </c>
      <c r="T1229" s="93">
        <f t="shared" si="85"/>
        <v>0</v>
      </c>
      <c r="U1229" s="93">
        <f t="shared" si="86"/>
        <v>0</v>
      </c>
      <c r="V1229" s="93">
        <f t="shared" si="87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4"/>
        <v>0</v>
      </c>
      <c r="T1230" s="93">
        <f t="shared" si="85"/>
        <v>0</v>
      </c>
      <c r="U1230" s="93">
        <f t="shared" si="86"/>
        <v>0</v>
      </c>
      <c r="V1230" s="93">
        <f t="shared" si="87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4"/>
        <v>0</v>
      </c>
      <c r="T1231" s="93">
        <f t="shared" si="85"/>
        <v>0</v>
      </c>
      <c r="U1231" s="93">
        <f t="shared" si="86"/>
        <v>0</v>
      </c>
      <c r="V1231" s="93">
        <f t="shared" si="87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4"/>
        <v>0</v>
      </c>
      <c r="T1232" s="93">
        <f t="shared" si="85"/>
        <v>0</v>
      </c>
      <c r="U1232" s="93">
        <f t="shared" si="86"/>
        <v>0</v>
      </c>
      <c r="V1232" s="93">
        <f t="shared" si="87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4"/>
        <v>0</v>
      </c>
      <c r="T1233" s="93">
        <f t="shared" si="85"/>
        <v>0</v>
      </c>
      <c r="U1233" s="93">
        <f t="shared" si="86"/>
        <v>0</v>
      </c>
      <c r="V1233" s="93">
        <f t="shared" si="87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4"/>
        <v>0</v>
      </c>
      <c r="T1234" s="93">
        <f t="shared" si="85"/>
        <v>0</v>
      </c>
      <c r="U1234" s="93">
        <f t="shared" si="86"/>
        <v>0</v>
      </c>
      <c r="V1234" s="93">
        <f t="shared" si="87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4"/>
        <v>0</v>
      </c>
      <c r="T1235" s="93">
        <f t="shared" si="85"/>
        <v>0</v>
      </c>
      <c r="U1235" s="93">
        <f t="shared" si="86"/>
        <v>0</v>
      </c>
      <c r="V1235" s="93">
        <f t="shared" si="87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4"/>
        <v>0</v>
      </c>
      <c r="T1236" s="93">
        <f t="shared" si="85"/>
        <v>0</v>
      </c>
      <c r="U1236" s="93">
        <f t="shared" si="86"/>
        <v>0</v>
      </c>
      <c r="V1236" s="93">
        <f t="shared" si="87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4"/>
        <v>0</v>
      </c>
      <c r="T1237" s="93">
        <f t="shared" si="85"/>
        <v>0</v>
      </c>
      <c r="U1237" s="93">
        <f t="shared" si="86"/>
        <v>0</v>
      </c>
      <c r="V1237" s="93">
        <f t="shared" si="87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4"/>
        <v>0</v>
      </c>
      <c r="T1238" s="93">
        <f t="shared" si="85"/>
        <v>0</v>
      </c>
      <c r="U1238" s="93">
        <f t="shared" si="86"/>
        <v>0</v>
      </c>
      <c r="V1238" s="93">
        <f t="shared" si="87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4"/>
        <v>0</v>
      </c>
      <c r="T1239" s="93">
        <f t="shared" si="85"/>
        <v>0</v>
      </c>
      <c r="U1239" s="93">
        <f t="shared" si="86"/>
        <v>0</v>
      </c>
      <c r="V1239" s="93">
        <f t="shared" si="87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4"/>
        <v>0</v>
      </c>
      <c r="T1240" s="93">
        <f t="shared" si="85"/>
        <v>0</v>
      </c>
      <c r="U1240" s="93">
        <f t="shared" si="86"/>
        <v>0</v>
      </c>
      <c r="V1240" s="93">
        <f t="shared" si="87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4"/>
        <v>0</v>
      </c>
      <c r="T1241" s="93">
        <f t="shared" si="85"/>
        <v>0</v>
      </c>
      <c r="U1241" s="93">
        <f t="shared" si="86"/>
        <v>0</v>
      </c>
      <c r="V1241" s="93">
        <f t="shared" si="87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4"/>
        <v>0</v>
      </c>
      <c r="T1242" s="93">
        <f t="shared" si="85"/>
        <v>0</v>
      </c>
      <c r="U1242" s="93">
        <f t="shared" si="86"/>
        <v>0</v>
      </c>
      <c r="V1242" s="93">
        <f t="shared" si="87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4"/>
        <v>0</v>
      </c>
      <c r="T1243" s="93">
        <f t="shared" si="85"/>
        <v>0</v>
      </c>
      <c r="U1243" s="93">
        <f t="shared" si="86"/>
        <v>0</v>
      </c>
      <c r="V1243" s="93">
        <f t="shared" si="87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4"/>
        <v>0</v>
      </c>
      <c r="T1244" s="93">
        <f t="shared" si="85"/>
        <v>0</v>
      </c>
      <c r="U1244" s="93">
        <f t="shared" si="86"/>
        <v>0</v>
      </c>
      <c r="V1244" s="93">
        <f t="shared" si="87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4"/>
        <v>0</v>
      </c>
      <c r="T1245" s="93">
        <f t="shared" si="85"/>
        <v>0</v>
      </c>
      <c r="U1245" s="93">
        <f t="shared" si="86"/>
        <v>0</v>
      </c>
      <c r="V1245" s="93">
        <f t="shared" si="87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4"/>
        <v>0</v>
      </c>
      <c r="T1246" s="93">
        <f t="shared" si="85"/>
        <v>0</v>
      </c>
      <c r="U1246" s="93">
        <f t="shared" si="86"/>
        <v>0</v>
      </c>
      <c r="V1246" s="93">
        <f t="shared" si="87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4"/>
        <v>0</v>
      </c>
      <c r="T1247" s="93">
        <f t="shared" si="85"/>
        <v>0</v>
      </c>
      <c r="U1247" s="93">
        <f t="shared" si="86"/>
        <v>0</v>
      </c>
      <c r="V1247" s="93">
        <f t="shared" si="87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4"/>
        <v>0</v>
      </c>
      <c r="T1248" s="93">
        <f t="shared" si="85"/>
        <v>0</v>
      </c>
      <c r="U1248" s="93">
        <f t="shared" si="86"/>
        <v>0</v>
      </c>
      <c r="V1248" s="93">
        <f t="shared" si="87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4"/>
        <v>0</v>
      </c>
      <c r="T1249" s="93">
        <f t="shared" si="85"/>
        <v>0</v>
      </c>
      <c r="U1249" s="93">
        <f t="shared" si="86"/>
        <v>0</v>
      </c>
      <c r="V1249" s="93">
        <f t="shared" si="87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4"/>
        <v>0</v>
      </c>
      <c r="T1250" s="93">
        <f t="shared" si="85"/>
        <v>0</v>
      </c>
      <c r="U1250" s="93">
        <f t="shared" si="86"/>
        <v>0</v>
      </c>
      <c r="V1250" s="93">
        <f t="shared" si="87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4"/>
        <v>0</v>
      </c>
      <c r="T1251" s="93">
        <f t="shared" si="85"/>
        <v>0</v>
      </c>
      <c r="U1251" s="93">
        <f t="shared" si="86"/>
        <v>0</v>
      </c>
      <c r="V1251" s="93">
        <f t="shared" si="87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4"/>
        <v>0</v>
      </c>
      <c r="T1252" s="93">
        <f t="shared" si="85"/>
        <v>0</v>
      </c>
      <c r="U1252" s="93">
        <f t="shared" si="86"/>
        <v>0</v>
      </c>
      <c r="V1252" s="93">
        <f t="shared" si="87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4"/>
        <v>0</v>
      </c>
      <c r="T1253" s="93">
        <f t="shared" si="85"/>
        <v>0</v>
      </c>
      <c r="U1253" s="93">
        <f t="shared" si="86"/>
        <v>0</v>
      </c>
      <c r="V1253" s="93">
        <f t="shared" si="87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4"/>
        <v>0</v>
      </c>
      <c r="T1254" s="93">
        <f t="shared" si="85"/>
        <v>0</v>
      </c>
      <c r="U1254" s="93">
        <f t="shared" si="86"/>
        <v>0</v>
      </c>
      <c r="V1254" s="93">
        <f t="shared" si="87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4"/>
        <v>0</v>
      </c>
      <c r="T1255" s="93">
        <f t="shared" si="85"/>
        <v>0</v>
      </c>
      <c r="U1255" s="93">
        <f t="shared" si="86"/>
        <v>0</v>
      </c>
      <c r="V1255" s="93">
        <f t="shared" si="87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4"/>
        <v>0</v>
      </c>
      <c r="T1256" s="93">
        <f t="shared" si="85"/>
        <v>0</v>
      </c>
      <c r="U1256" s="93">
        <f t="shared" si="86"/>
        <v>0</v>
      </c>
      <c r="V1256" s="93">
        <f t="shared" si="87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4"/>
        <v>0</v>
      </c>
      <c r="T1257" s="93">
        <f t="shared" si="85"/>
        <v>0</v>
      </c>
      <c r="U1257" s="93">
        <f t="shared" si="86"/>
        <v>0</v>
      </c>
      <c r="V1257" s="93">
        <f t="shared" si="87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4"/>
        <v>0</v>
      </c>
      <c r="T1258" s="93">
        <f t="shared" si="85"/>
        <v>0</v>
      </c>
      <c r="U1258" s="93">
        <f t="shared" si="86"/>
        <v>0</v>
      </c>
      <c r="V1258" s="93">
        <f t="shared" si="87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4"/>
        <v>0</v>
      </c>
      <c r="T1259" s="93">
        <f t="shared" si="85"/>
        <v>0</v>
      </c>
      <c r="U1259" s="93">
        <f t="shared" si="86"/>
        <v>0</v>
      </c>
      <c r="V1259" s="93">
        <f t="shared" si="87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4"/>
        <v>0</v>
      </c>
      <c r="T1260" s="93">
        <f t="shared" si="85"/>
        <v>0</v>
      </c>
      <c r="U1260" s="93">
        <f t="shared" si="86"/>
        <v>0</v>
      </c>
      <c r="V1260" s="93">
        <f t="shared" si="87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4"/>
        <v>0</v>
      </c>
      <c r="T1261" s="93">
        <f t="shared" si="85"/>
        <v>0</v>
      </c>
      <c r="U1261" s="93">
        <f t="shared" si="86"/>
        <v>0</v>
      </c>
      <c r="V1261" s="93">
        <f t="shared" si="87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4"/>
        <v>0</v>
      </c>
      <c r="T1262" s="93">
        <f t="shared" si="85"/>
        <v>0</v>
      </c>
      <c r="U1262" s="93">
        <f t="shared" si="86"/>
        <v>0</v>
      </c>
      <c r="V1262" s="93">
        <f t="shared" si="87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4"/>
        <v>0</v>
      </c>
      <c r="T1263" s="93">
        <f t="shared" si="85"/>
        <v>0</v>
      </c>
      <c r="U1263" s="93">
        <f t="shared" si="86"/>
        <v>0</v>
      </c>
      <c r="V1263" s="93">
        <f t="shared" si="87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4"/>
        <v>0</v>
      </c>
      <c r="T1264" s="93">
        <f t="shared" si="85"/>
        <v>0</v>
      </c>
      <c r="U1264" s="93">
        <f t="shared" si="86"/>
        <v>0</v>
      </c>
      <c r="V1264" s="93">
        <f t="shared" si="87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4"/>
        <v>0</v>
      </c>
      <c r="T1265" s="93">
        <f t="shared" si="85"/>
        <v>0</v>
      </c>
      <c r="U1265" s="93">
        <f t="shared" si="86"/>
        <v>0</v>
      </c>
      <c r="V1265" s="93">
        <f t="shared" si="87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4"/>
        <v>0</v>
      </c>
      <c r="T1266" s="93">
        <f t="shared" si="85"/>
        <v>0</v>
      </c>
      <c r="U1266" s="93">
        <f t="shared" si="86"/>
        <v>0</v>
      </c>
      <c r="V1266" s="93">
        <f t="shared" si="87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4"/>
        <v>0</v>
      </c>
      <c r="T1267" s="93">
        <f t="shared" si="85"/>
        <v>0</v>
      </c>
      <c r="U1267" s="93">
        <f t="shared" si="86"/>
        <v>0</v>
      </c>
      <c r="V1267" s="93">
        <f t="shared" si="87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4"/>
        <v>0</v>
      </c>
      <c r="T1268" s="93">
        <f t="shared" si="85"/>
        <v>0</v>
      </c>
      <c r="U1268" s="93">
        <f t="shared" si="86"/>
        <v>0</v>
      </c>
      <c r="V1268" s="93">
        <f t="shared" si="87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4"/>
        <v>0</v>
      </c>
      <c r="T1269" s="93">
        <f t="shared" si="85"/>
        <v>0</v>
      </c>
      <c r="U1269" s="93">
        <f t="shared" si="86"/>
        <v>0</v>
      </c>
      <c r="V1269" s="93">
        <f t="shared" si="87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4"/>
        <v>0</v>
      </c>
      <c r="T1270" s="93">
        <f t="shared" si="85"/>
        <v>0</v>
      </c>
      <c r="U1270" s="93">
        <f t="shared" si="86"/>
        <v>0</v>
      </c>
      <c r="V1270" s="93">
        <f t="shared" si="87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4"/>
        <v>0</v>
      </c>
      <c r="T1271" s="93">
        <f t="shared" si="85"/>
        <v>0</v>
      </c>
      <c r="U1271" s="93">
        <f t="shared" si="86"/>
        <v>0</v>
      </c>
      <c r="V1271" s="93">
        <f t="shared" si="87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4"/>
        <v>0</v>
      </c>
      <c r="T1272" s="93">
        <f t="shared" si="85"/>
        <v>0</v>
      </c>
      <c r="U1272" s="93">
        <f t="shared" si="86"/>
        <v>0</v>
      </c>
      <c r="V1272" s="93">
        <f t="shared" si="87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4"/>
        <v>0</v>
      </c>
      <c r="T1273" s="93">
        <f t="shared" si="85"/>
        <v>0</v>
      </c>
      <c r="U1273" s="93">
        <f t="shared" si="86"/>
        <v>0</v>
      </c>
      <c r="V1273" s="93">
        <f t="shared" si="87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4"/>
        <v>0</v>
      </c>
      <c r="T1274" s="93">
        <f t="shared" si="85"/>
        <v>0</v>
      </c>
      <c r="U1274" s="93">
        <f t="shared" si="86"/>
        <v>0</v>
      </c>
      <c r="V1274" s="93">
        <f t="shared" si="87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4"/>
        <v>0</v>
      </c>
      <c r="T1275" s="93">
        <f t="shared" si="85"/>
        <v>0</v>
      </c>
      <c r="U1275" s="93">
        <f t="shared" si="86"/>
        <v>0</v>
      </c>
      <c r="V1275" s="93">
        <f t="shared" si="87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4"/>
        <v>0</v>
      </c>
      <c r="T1276" s="93">
        <f t="shared" si="85"/>
        <v>0</v>
      </c>
      <c r="U1276" s="93">
        <f t="shared" si="86"/>
        <v>0</v>
      </c>
      <c r="V1276" s="93">
        <f t="shared" si="87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4"/>
        <v>0</v>
      </c>
      <c r="T1277" s="93">
        <f t="shared" si="85"/>
        <v>0</v>
      </c>
      <c r="U1277" s="93">
        <f t="shared" si="86"/>
        <v>0</v>
      </c>
      <c r="V1277" s="93">
        <f t="shared" si="87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4"/>
        <v>0</v>
      </c>
      <c r="T1278" s="93">
        <f t="shared" si="85"/>
        <v>0</v>
      </c>
      <c r="U1278" s="93">
        <f t="shared" si="86"/>
        <v>0</v>
      </c>
      <c r="V1278" s="93">
        <f t="shared" si="87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4"/>
        <v>0</v>
      </c>
      <c r="T1279" s="93">
        <f t="shared" si="85"/>
        <v>0</v>
      </c>
      <c r="U1279" s="93">
        <f t="shared" si="86"/>
        <v>0</v>
      </c>
      <c r="V1279" s="93">
        <f t="shared" si="87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4"/>
        <v>0</v>
      </c>
      <c r="T1280" s="93">
        <f t="shared" si="85"/>
        <v>0</v>
      </c>
      <c r="U1280" s="93">
        <f t="shared" si="86"/>
        <v>0</v>
      </c>
      <c r="V1280" s="93">
        <f t="shared" si="87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4"/>
        <v>0</v>
      </c>
      <c r="T1281" s="93">
        <f t="shared" si="85"/>
        <v>0</v>
      </c>
      <c r="U1281" s="93">
        <f t="shared" si="86"/>
        <v>0</v>
      </c>
      <c r="V1281" s="93">
        <f t="shared" si="87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4"/>
        <v>0</v>
      </c>
      <c r="T1282" s="93">
        <f t="shared" si="85"/>
        <v>0</v>
      </c>
      <c r="U1282" s="93">
        <f t="shared" si="86"/>
        <v>0</v>
      </c>
      <c r="V1282" s="93">
        <f t="shared" si="87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4"/>
        <v>0</v>
      </c>
      <c r="T1283" s="93">
        <f t="shared" si="85"/>
        <v>0</v>
      </c>
      <c r="U1283" s="93">
        <f t="shared" si="86"/>
        <v>0</v>
      </c>
      <c r="V1283" s="93">
        <f t="shared" si="87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4"/>
        <v>0</v>
      </c>
      <c r="T1284" s="93">
        <f t="shared" si="85"/>
        <v>0</v>
      </c>
      <c r="U1284" s="93">
        <f t="shared" si="86"/>
        <v>0</v>
      </c>
      <c r="V1284" s="93">
        <f t="shared" si="87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8">IF(J1285=$N$5,1,0)</f>
        <v>0</v>
      </c>
      <c r="T1285" s="93">
        <f t="shared" ref="T1285:T1348" si="89">IF(J1285=$N$7,1,0)</f>
        <v>0</v>
      </c>
      <c r="U1285" s="93">
        <f t="shared" ref="U1285:U1348" si="90">IF(J1285=$N$9,1,0)</f>
        <v>0</v>
      </c>
      <c r="V1285" s="93">
        <f t="shared" ref="V1285:V1348" si="91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8"/>
        <v>0</v>
      </c>
      <c r="T1286" s="93">
        <f t="shared" si="89"/>
        <v>0</v>
      </c>
      <c r="U1286" s="93">
        <f t="shared" si="90"/>
        <v>0</v>
      </c>
      <c r="V1286" s="93">
        <f t="shared" si="91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8"/>
        <v>0</v>
      </c>
      <c r="T1287" s="93">
        <f t="shared" si="89"/>
        <v>0</v>
      </c>
      <c r="U1287" s="93">
        <f t="shared" si="90"/>
        <v>0</v>
      </c>
      <c r="V1287" s="93">
        <f t="shared" si="91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8"/>
        <v>0</v>
      </c>
      <c r="T1288" s="93">
        <f t="shared" si="89"/>
        <v>0</v>
      </c>
      <c r="U1288" s="93">
        <f t="shared" si="90"/>
        <v>0</v>
      </c>
      <c r="V1288" s="93">
        <f t="shared" si="91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8"/>
        <v>0</v>
      </c>
      <c r="T1289" s="93">
        <f t="shared" si="89"/>
        <v>0</v>
      </c>
      <c r="U1289" s="93">
        <f t="shared" si="90"/>
        <v>0</v>
      </c>
      <c r="V1289" s="93">
        <f t="shared" si="91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8"/>
        <v>0</v>
      </c>
      <c r="T1290" s="93">
        <f t="shared" si="89"/>
        <v>0</v>
      </c>
      <c r="U1290" s="93">
        <f t="shared" si="90"/>
        <v>0</v>
      </c>
      <c r="V1290" s="93">
        <f t="shared" si="91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8"/>
        <v>0</v>
      </c>
      <c r="T1291" s="93">
        <f t="shared" si="89"/>
        <v>0</v>
      </c>
      <c r="U1291" s="93">
        <f t="shared" si="90"/>
        <v>0</v>
      </c>
      <c r="V1291" s="93">
        <f t="shared" si="91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8"/>
        <v>0</v>
      </c>
      <c r="T1292" s="93">
        <f t="shared" si="89"/>
        <v>0</v>
      </c>
      <c r="U1292" s="93">
        <f t="shared" si="90"/>
        <v>0</v>
      </c>
      <c r="V1292" s="93">
        <f t="shared" si="91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8"/>
        <v>0</v>
      </c>
      <c r="T1293" s="93">
        <f t="shared" si="89"/>
        <v>0</v>
      </c>
      <c r="U1293" s="93">
        <f t="shared" si="90"/>
        <v>0</v>
      </c>
      <c r="V1293" s="93">
        <f t="shared" si="91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8"/>
        <v>0</v>
      </c>
      <c r="T1294" s="93">
        <f t="shared" si="89"/>
        <v>0</v>
      </c>
      <c r="U1294" s="93">
        <f t="shared" si="90"/>
        <v>0</v>
      </c>
      <c r="V1294" s="93">
        <f t="shared" si="91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8"/>
        <v>0</v>
      </c>
      <c r="T1295" s="93">
        <f t="shared" si="89"/>
        <v>0</v>
      </c>
      <c r="U1295" s="93">
        <f t="shared" si="90"/>
        <v>0</v>
      </c>
      <c r="V1295" s="93">
        <f t="shared" si="91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8"/>
        <v>0</v>
      </c>
      <c r="T1296" s="93">
        <f t="shared" si="89"/>
        <v>0</v>
      </c>
      <c r="U1296" s="93">
        <f t="shared" si="90"/>
        <v>0</v>
      </c>
      <c r="V1296" s="93">
        <f t="shared" si="91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8"/>
        <v>0</v>
      </c>
      <c r="T1297" s="93">
        <f t="shared" si="89"/>
        <v>0</v>
      </c>
      <c r="U1297" s="93">
        <f t="shared" si="90"/>
        <v>0</v>
      </c>
      <c r="V1297" s="93">
        <f t="shared" si="91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8"/>
        <v>0</v>
      </c>
      <c r="T1298" s="93">
        <f t="shared" si="89"/>
        <v>0</v>
      </c>
      <c r="U1298" s="93">
        <f t="shared" si="90"/>
        <v>0</v>
      </c>
      <c r="V1298" s="93">
        <f t="shared" si="91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8"/>
        <v>0</v>
      </c>
      <c r="T1299" s="93">
        <f t="shared" si="89"/>
        <v>0</v>
      </c>
      <c r="U1299" s="93">
        <f t="shared" si="90"/>
        <v>0</v>
      </c>
      <c r="V1299" s="93">
        <f t="shared" si="91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8"/>
        <v>0</v>
      </c>
      <c r="T1300" s="93">
        <f t="shared" si="89"/>
        <v>0</v>
      </c>
      <c r="U1300" s="93">
        <f t="shared" si="90"/>
        <v>0</v>
      </c>
      <c r="V1300" s="93">
        <f t="shared" si="91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8"/>
        <v>0</v>
      </c>
      <c r="T1301" s="93">
        <f t="shared" si="89"/>
        <v>0</v>
      </c>
      <c r="U1301" s="93">
        <f t="shared" si="90"/>
        <v>0</v>
      </c>
      <c r="V1301" s="93">
        <f t="shared" si="91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8"/>
        <v>0</v>
      </c>
      <c r="T1302" s="93">
        <f t="shared" si="89"/>
        <v>0</v>
      </c>
      <c r="U1302" s="93">
        <f t="shared" si="90"/>
        <v>0</v>
      </c>
      <c r="V1302" s="93">
        <f t="shared" si="91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8"/>
        <v>0</v>
      </c>
      <c r="T1303" s="93">
        <f t="shared" si="89"/>
        <v>0</v>
      </c>
      <c r="U1303" s="93">
        <f t="shared" si="90"/>
        <v>0</v>
      </c>
      <c r="V1303" s="93">
        <f t="shared" si="91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8"/>
        <v>0</v>
      </c>
      <c r="T1304" s="93">
        <f t="shared" si="89"/>
        <v>0</v>
      </c>
      <c r="U1304" s="93">
        <f t="shared" si="90"/>
        <v>0</v>
      </c>
      <c r="V1304" s="93">
        <f t="shared" si="91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8"/>
        <v>0</v>
      </c>
      <c r="T1305" s="93">
        <f t="shared" si="89"/>
        <v>0</v>
      </c>
      <c r="U1305" s="93">
        <f t="shared" si="90"/>
        <v>0</v>
      </c>
      <c r="V1305" s="93">
        <f t="shared" si="91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8"/>
        <v>0</v>
      </c>
      <c r="T1306" s="93">
        <f t="shared" si="89"/>
        <v>0</v>
      </c>
      <c r="U1306" s="93">
        <f t="shared" si="90"/>
        <v>0</v>
      </c>
      <c r="V1306" s="93">
        <f t="shared" si="91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8"/>
        <v>0</v>
      </c>
      <c r="T1307" s="93">
        <f t="shared" si="89"/>
        <v>0</v>
      </c>
      <c r="U1307" s="93">
        <f t="shared" si="90"/>
        <v>0</v>
      </c>
      <c r="V1307" s="93">
        <f t="shared" si="91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8"/>
        <v>0</v>
      </c>
      <c r="T1308" s="93">
        <f t="shared" si="89"/>
        <v>0</v>
      </c>
      <c r="U1308" s="93">
        <f t="shared" si="90"/>
        <v>0</v>
      </c>
      <c r="V1308" s="93">
        <f t="shared" si="91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8"/>
        <v>0</v>
      </c>
      <c r="T1309" s="93">
        <f t="shared" si="89"/>
        <v>0</v>
      </c>
      <c r="U1309" s="93">
        <f t="shared" si="90"/>
        <v>0</v>
      </c>
      <c r="V1309" s="93">
        <f t="shared" si="91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8"/>
        <v>0</v>
      </c>
      <c r="T1310" s="93">
        <f t="shared" si="89"/>
        <v>0</v>
      </c>
      <c r="U1310" s="93">
        <f t="shared" si="90"/>
        <v>0</v>
      </c>
      <c r="V1310" s="93">
        <f t="shared" si="91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8"/>
        <v>0</v>
      </c>
      <c r="T1311" s="93">
        <f t="shared" si="89"/>
        <v>0</v>
      </c>
      <c r="U1311" s="93">
        <f t="shared" si="90"/>
        <v>0</v>
      </c>
      <c r="V1311" s="93">
        <f t="shared" si="91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8"/>
        <v>0</v>
      </c>
      <c r="T1312" s="93">
        <f t="shared" si="89"/>
        <v>0</v>
      </c>
      <c r="U1312" s="93">
        <f t="shared" si="90"/>
        <v>0</v>
      </c>
      <c r="V1312" s="93">
        <f t="shared" si="91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8"/>
        <v>0</v>
      </c>
      <c r="T1313" s="93">
        <f t="shared" si="89"/>
        <v>0</v>
      </c>
      <c r="U1313" s="93">
        <f t="shared" si="90"/>
        <v>0</v>
      </c>
      <c r="V1313" s="93">
        <f t="shared" si="91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8"/>
        <v>0</v>
      </c>
      <c r="T1314" s="93">
        <f t="shared" si="89"/>
        <v>0</v>
      </c>
      <c r="U1314" s="93">
        <f t="shared" si="90"/>
        <v>0</v>
      </c>
      <c r="V1314" s="93">
        <f t="shared" si="91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8"/>
        <v>0</v>
      </c>
      <c r="T1315" s="93">
        <f t="shared" si="89"/>
        <v>0</v>
      </c>
      <c r="U1315" s="93">
        <f t="shared" si="90"/>
        <v>0</v>
      </c>
      <c r="V1315" s="93">
        <f t="shared" si="91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8"/>
        <v>0</v>
      </c>
      <c r="T1316" s="93">
        <f t="shared" si="89"/>
        <v>0</v>
      </c>
      <c r="U1316" s="93">
        <f t="shared" si="90"/>
        <v>0</v>
      </c>
      <c r="V1316" s="93">
        <f t="shared" si="91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8"/>
        <v>0</v>
      </c>
      <c r="T1317" s="93">
        <f t="shared" si="89"/>
        <v>0</v>
      </c>
      <c r="U1317" s="93">
        <f t="shared" si="90"/>
        <v>0</v>
      </c>
      <c r="V1317" s="93">
        <f t="shared" si="91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8"/>
        <v>0</v>
      </c>
      <c r="T1318" s="93">
        <f t="shared" si="89"/>
        <v>0</v>
      </c>
      <c r="U1318" s="93">
        <f t="shared" si="90"/>
        <v>0</v>
      </c>
      <c r="V1318" s="93">
        <f t="shared" si="91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8"/>
        <v>0</v>
      </c>
      <c r="T1319" s="93">
        <f t="shared" si="89"/>
        <v>0</v>
      </c>
      <c r="U1319" s="93">
        <f t="shared" si="90"/>
        <v>0</v>
      </c>
      <c r="V1319" s="93">
        <f t="shared" si="91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8"/>
        <v>0</v>
      </c>
      <c r="T1320" s="93">
        <f t="shared" si="89"/>
        <v>0</v>
      </c>
      <c r="U1320" s="93">
        <f t="shared" si="90"/>
        <v>0</v>
      </c>
      <c r="V1320" s="93">
        <f t="shared" si="91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8"/>
        <v>0</v>
      </c>
      <c r="T1321" s="93">
        <f t="shared" si="89"/>
        <v>0</v>
      </c>
      <c r="U1321" s="93">
        <f t="shared" si="90"/>
        <v>0</v>
      </c>
      <c r="V1321" s="93">
        <f t="shared" si="91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8"/>
        <v>0</v>
      </c>
      <c r="T1322" s="93">
        <f t="shared" si="89"/>
        <v>0</v>
      </c>
      <c r="U1322" s="93">
        <f t="shared" si="90"/>
        <v>0</v>
      </c>
      <c r="V1322" s="93">
        <f t="shared" si="91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8"/>
        <v>0</v>
      </c>
      <c r="T1323" s="93">
        <f t="shared" si="89"/>
        <v>0</v>
      </c>
      <c r="U1323" s="93">
        <f t="shared" si="90"/>
        <v>0</v>
      </c>
      <c r="V1323" s="93">
        <f t="shared" si="91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8"/>
        <v>0</v>
      </c>
      <c r="T1324" s="93">
        <f t="shared" si="89"/>
        <v>0</v>
      </c>
      <c r="U1324" s="93">
        <f t="shared" si="90"/>
        <v>0</v>
      </c>
      <c r="V1324" s="93">
        <f t="shared" si="91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8"/>
        <v>0</v>
      </c>
      <c r="T1325" s="93">
        <f t="shared" si="89"/>
        <v>0</v>
      </c>
      <c r="U1325" s="93">
        <f t="shared" si="90"/>
        <v>0</v>
      </c>
      <c r="V1325" s="93">
        <f t="shared" si="91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8"/>
        <v>0</v>
      </c>
      <c r="T1326" s="93">
        <f t="shared" si="89"/>
        <v>0</v>
      </c>
      <c r="U1326" s="93">
        <f t="shared" si="90"/>
        <v>0</v>
      </c>
      <c r="V1326" s="93">
        <f t="shared" si="91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8"/>
        <v>0</v>
      </c>
      <c r="T1327" s="93">
        <f t="shared" si="89"/>
        <v>0</v>
      </c>
      <c r="U1327" s="93">
        <f t="shared" si="90"/>
        <v>0</v>
      </c>
      <c r="V1327" s="93">
        <f t="shared" si="91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8"/>
        <v>0</v>
      </c>
      <c r="T1328" s="93">
        <f t="shared" si="89"/>
        <v>0</v>
      </c>
      <c r="U1328" s="93">
        <f t="shared" si="90"/>
        <v>0</v>
      </c>
      <c r="V1328" s="93">
        <f t="shared" si="91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8"/>
        <v>0</v>
      </c>
      <c r="T1329" s="93">
        <f t="shared" si="89"/>
        <v>0</v>
      </c>
      <c r="U1329" s="93">
        <f t="shared" si="90"/>
        <v>0</v>
      </c>
      <c r="V1329" s="93">
        <f t="shared" si="91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8"/>
        <v>0</v>
      </c>
      <c r="T1330" s="93">
        <f t="shared" si="89"/>
        <v>0</v>
      </c>
      <c r="U1330" s="93">
        <f t="shared" si="90"/>
        <v>0</v>
      </c>
      <c r="V1330" s="93">
        <f t="shared" si="91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8"/>
        <v>0</v>
      </c>
      <c r="T1331" s="93">
        <f t="shared" si="89"/>
        <v>0</v>
      </c>
      <c r="U1331" s="93">
        <f t="shared" si="90"/>
        <v>0</v>
      </c>
      <c r="V1331" s="93">
        <f t="shared" si="91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8"/>
        <v>0</v>
      </c>
      <c r="T1332" s="93">
        <f t="shared" si="89"/>
        <v>0</v>
      </c>
      <c r="U1332" s="93">
        <f t="shared" si="90"/>
        <v>0</v>
      </c>
      <c r="V1332" s="93">
        <f t="shared" si="91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8"/>
        <v>0</v>
      </c>
      <c r="T1333" s="93">
        <f t="shared" si="89"/>
        <v>0</v>
      </c>
      <c r="U1333" s="93">
        <f t="shared" si="90"/>
        <v>0</v>
      </c>
      <c r="V1333" s="93">
        <f t="shared" si="91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8"/>
        <v>0</v>
      </c>
      <c r="T1334" s="93">
        <f t="shared" si="89"/>
        <v>0</v>
      </c>
      <c r="U1334" s="93">
        <f t="shared" si="90"/>
        <v>0</v>
      </c>
      <c r="V1334" s="93">
        <f t="shared" si="91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8"/>
        <v>0</v>
      </c>
      <c r="T1335" s="93">
        <f t="shared" si="89"/>
        <v>0</v>
      </c>
      <c r="U1335" s="93">
        <f t="shared" si="90"/>
        <v>0</v>
      </c>
      <c r="V1335" s="93">
        <f t="shared" si="91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8"/>
        <v>0</v>
      </c>
      <c r="T1336" s="93">
        <f t="shared" si="89"/>
        <v>0</v>
      </c>
      <c r="U1336" s="93">
        <f t="shared" si="90"/>
        <v>0</v>
      </c>
      <c r="V1336" s="93">
        <f t="shared" si="91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8"/>
        <v>0</v>
      </c>
      <c r="T1337" s="93">
        <f t="shared" si="89"/>
        <v>0</v>
      </c>
      <c r="U1337" s="93">
        <f t="shared" si="90"/>
        <v>0</v>
      </c>
      <c r="V1337" s="93">
        <f t="shared" si="91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8"/>
        <v>0</v>
      </c>
      <c r="T1338" s="93">
        <f t="shared" si="89"/>
        <v>0</v>
      </c>
      <c r="U1338" s="93">
        <f t="shared" si="90"/>
        <v>0</v>
      </c>
      <c r="V1338" s="93">
        <f t="shared" si="91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8"/>
        <v>0</v>
      </c>
      <c r="T1339" s="93">
        <f t="shared" si="89"/>
        <v>0</v>
      </c>
      <c r="U1339" s="93">
        <f t="shared" si="90"/>
        <v>0</v>
      </c>
      <c r="V1339" s="93">
        <f t="shared" si="91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8"/>
        <v>0</v>
      </c>
      <c r="T1340" s="93">
        <f t="shared" si="89"/>
        <v>0</v>
      </c>
      <c r="U1340" s="93">
        <f t="shared" si="90"/>
        <v>0</v>
      </c>
      <c r="V1340" s="93">
        <f t="shared" si="91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8"/>
        <v>0</v>
      </c>
      <c r="T1341" s="93">
        <f t="shared" si="89"/>
        <v>0</v>
      </c>
      <c r="U1341" s="93">
        <f t="shared" si="90"/>
        <v>0</v>
      </c>
      <c r="V1341" s="93">
        <f t="shared" si="91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8"/>
        <v>0</v>
      </c>
      <c r="T1342" s="93">
        <f t="shared" si="89"/>
        <v>0</v>
      </c>
      <c r="U1342" s="93">
        <f t="shared" si="90"/>
        <v>0</v>
      </c>
      <c r="V1342" s="93">
        <f t="shared" si="91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8"/>
        <v>0</v>
      </c>
      <c r="T1343" s="93">
        <f t="shared" si="89"/>
        <v>0</v>
      </c>
      <c r="U1343" s="93">
        <f t="shared" si="90"/>
        <v>0</v>
      </c>
      <c r="V1343" s="93">
        <f t="shared" si="91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8"/>
        <v>0</v>
      </c>
      <c r="T1344" s="93">
        <f t="shared" si="89"/>
        <v>0</v>
      </c>
      <c r="U1344" s="93">
        <f t="shared" si="90"/>
        <v>0</v>
      </c>
      <c r="V1344" s="93">
        <f t="shared" si="91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8"/>
        <v>0</v>
      </c>
      <c r="T1345" s="93">
        <f t="shared" si="89"/>
        <v>0</v>
      </c>
      <c r="U1345" s="93">
        <f t="shared" si="90"/>
        <v>0</v>
      </c>
      <c r="V1345" s="93">
        <f t="shared" si="91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8"/>
        <v>0</v>
      </c>
      <c r="T1346" s="93">
        <f t="shared" si="89"/>
        <v>0</v>
      </c>
      <c r="U1346" s="93">
        <f t="shared" si="90"/>
        <v>0</v>
      </c>
      <c r="V1346" s="93">
        <f t="shared" si="91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8"/>
        <v>0</v>
      </c>
      <c r="T1347" s="93">
        <f t="shared" si="89"/>
        <v>0</v>
      </c>
      <c r="U1347" s="93">
        <f t="shared" si="90"/>
        <v>0</v>
      </c>
      <c r="V1347" s="93">
        <f t="shared" si="91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8"/>
        <v>0</v>
      </c>
      <c r="T1348" s="93">
        <f t="shared" si="89"/>
        <v>0</v>
      </c>
      <c r="U1348" s="93">
        <f t="shared" si="90"/>
        <v>0</v>
      </c>
      <c r="V1348" s="93">
        <f t="shared" si="91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2">IF(J1349=$N$5,1,0)</f>
        <v>0</v>
      </c>
      <c r="T1349" s="93">
        <f t="shared" ref="T1349:T1412" si="93">IF(J1349=$N$7,1,0)</f>
        <v>0</v>
      </c>
      <c r="U1349" s="93">
        <f t="shared" ref="U1349:U1412" si="94">IF(J1349=$N$9,1,0)</f>
        <v>0</v>
      </c>
      <c r="V1349" s="93">
        <f t="shared" ref="V1349:V1412" si="95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2"/>
        <v>0</v>
      </c>
      <c r="T1350" s="93">
        <f t="shared" si="93"/>
        <v>0</v>
      </c>
      <c r="U1350" s="93">
        <f t="shared" si="94"/>
        <v>0</v>
      </c>
      <c r="V1350" s="93">
        <f t="shared" si="95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2"/>
        <v>0</v>
      </c>
      <c r="T1351" s="93">
        <f t="shared" si="93"/>
        <v>0</v>
      </c>
      <c r="U1351" s="93">
        <f t="shared" si="94"/>
        <v>0</v>
      </c>
      <c r="V1351" s="93">
        <f t="shared" si="95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2"/>
        <v>0</v>
      </c>
      <c r="T1352" s="93">
        <f t="shared" si="93"/>
        <v>0</v>
      </c>
      <c r="U1352" s="93">
        <f t="shared" si="94"/>
        <v>0</v>
      </c>
      <c r="V1352" s="93">
        <f t="shared" si="95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2"/>
        <v>0</v>
      </c>
      <c r="T1353" s="93">
        <f t="shared" si="93"/>
        <v>0</v>
      </c>
      <c r="U1353" s="93">
        <f t="shared" si="94"/>
        <v>0</v>
      </c>
      <c r="V1353" s="93">
        <f t="shared" si="95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2"/>
        <v>0</v>
      </c>
      <c r="T1354" s="93">
        <f t="shared" si="93"/>
        <v>0</v>
      </c>
      <c r="U1354" s="93">
        <f t="shared" si="94"/>
        <v>0</v>
      </c>
      <c r="V1354" s="93">
        <f t="shared" si="95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2"/>
        <v>0</v>
      </c>
      <c r="T1355" s="93">
        <f t="shared" si="93"/>
        <v>0</v>
      </c>
      <c r="U1355" s="93">
        <f t="shared" si="94"/>
        <v>0</v>
      </c>
      <c r="V1355" s="93">
        <f t="shared" si="95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2"/>
        <v>0</v>
      </c>
      <c r="T1356" s="93">
        <f t="shared" si="93"/>
        <v>0</v>
      </c>
      <c r="U1356" s="93">
        <f t="shared" si="94"/>
        <v>0</v>
      </c>
      <c r="V1356" s="93">
        <f t="shared" si="95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2"/>
        <v>0</v>
      </c>
      <c r="T1357" s="93">
        <f t="shared" si="93"/>
        <v>0</v>
      </c>
      <c r="U1357" s="93">
        <f t="shared" si="94"/>
        <v>0</v>
      </c>
      <c r="V1357" s="93">
        <f t="shared" si="95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2"/>
        <v>0</v>
      </c>
      <c r="T1358" s="93">
        <f t="shared" si="93"/>
        <v>0</v>
      </c>
      <c r="U1358" s="93">
        <f t="shared" si="94"/>
        <v>0</v>
      </c>
      <c r="V1358" s="93">
        <f t="shared" si="95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2"/>
        <v>0</v>
      </c>
      <c r="T1359" s="93">
        <f t="shared" si="93"/>
        <v>0</v>
      </c>
      <c r="U1359" s="93">
        <f t="shared" si="94"/>
        <v>0</v>
      </c>
      <c r="V1359" s="93">
        <f t="shared" si="95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2"/>
        <v>0</v>
      </c>
      <c r="T1360" s="93">
        <f t="shared" si="93"/>
        <v>0</v>
      </c>
      <c r="U1360" s="93">
        <f t="shared" si="94"/>
        <v>0</v>
      </c>
      <c r="V1360" s="93">
        <f t="shared" si="95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2"/>
        <v>0</v>
      </c>
      <c r="T1361" s="93">
        <f t="shared" si="93"/>
        <v>0</v>
      </c>
      <c r="U1361" s="93">
        <f t="shared" si="94"/>
        <v>0</v>
      </c>
      <c r="V1361" s="93">
        <f t="shared" si="95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2"/>
        <v>0</v>
      </c>
      <c r="T1362" s="93">
        <f t="shared" si="93"/>
        <v>0</v>
      </c>
      <c r="U1362" s="93">
        <f t="shared" si="94"/>
        <v>0</v>
      </c>
      <c r="V1362" s="93">
        <f t="shared" si="95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2"/>
        <v>0</v>
      </c>
      <c r="T1363" s="93">
        <f t="shared" si="93"/>
        <v>0</v>
      </c>
      <c r="U1363" s="93">
        <f t="shared" si="94"/>
        <v>0</v>
      </c>
      <c r="V1363" s="93">
        <f t="shared" si="95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2"/>
        <v>0</v>
      </c>
      <c r="T1364" s="93">
        <f t="shared" si="93"/>
        <v>0</v>
      </c>
      <c r="U1364" s="93">
        <f t="shared" si="94"/>
        <v>0</v>
      </c>
      <c r="V1364" s="93">
        <f t="shared" si="95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2"/>
        <v>0</v>
      </c>
      <c r="T1365" s="93">
        <f t="shared" si="93"/>
        <v>0</v>
      </c>
      <c r="U1365" s="93">
        <f t="shared" si="94"/>
        <v>0</v>
      </c>
      <c r="V1365" s="93">
        <f t="shared" si="95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2"/>
        <v>0</v>
      </c>
      <c r="T1366" s="93">
        <f t="shared" si="93"/>
        <v>0</v>
      </c>
      <c r="U1366" s="93">
        <f t="shared" si="94"/>
        <v>0</v>
      </c>
      <c r="V1366" s="93">
        <f t="shared" si="95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2"/>
        <v>0</v>
      </c>
      <c r="T1367" s="93">
        <f t="shared" si="93"/>
        <v>0</v>
      </c>
      <c r="U1367" s="93">
        <f t="shared" si="94"/>
        <v>0</v>
      </c>
      <c r="V1367" s="93">
        <f t="shared" si="95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2"/>
        <v>0</v>
      </c>
      <c r="T1368" s="93">
        <f t="shared" si="93"/>
        <v>0</v>
      </c>
      <c r="U1368" s="93">
        <f t="shared" si="94"/>
        <v>0</v>
      </c>
      <c r="V1368" s="93">
        <f t="shared" si="95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2"/>
        <v>0</v>
      </c>
      <c r="T1369" s="93">
        <f t="shared" si="93"/>
        <v>0</v>
      </c>
      <c r="U1369" s="93">
        <f t="shared" si="94"/>
        <v>0</v>
      </c>
      <c r="V1369" s="93">
        <f t="shared" si="95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2"/>
        <v>0</v>
      </c>
      <c r="T1370" s="93">
        <f t="shared" si="93"/>
        <v>0</v>
      </c>
      <c r="U1370" s="93">
        <f t="shared" si="94"/>
        <v>0</v>
      </c>
      <c r="V1370" s="93">
        <f t="shared" si="95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2"/>
        <v>0</v>
      </c>
      <c r="T1371" s="93">
        <f t="shared" si="93"/>
        <v>0</v>
      </c>
      <c r="U1371" s="93">
        <f t="shared" si="94"/>
        <v>0</v>
      </c>
      <c r="V1371" s="93">
        <f t="shared" si="95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2"/>
        <v>0</v>
      </c>
      <c r="T1372" s="93">
        <f t="shared" si="93"/>
        <v>0</v>
      </c>
      <c r="U1372" s="93">
        <f t="shared" si="94"/>
        <v>0</v>
      </c>
      <c r="V1372" s="93">
        <f t="shared" si="95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2"/>
        <v>0</v>
      </c>
      <c r="T1373" s="93">
        <f t="shared" si="93"/>
        <v>0</v>
      </c>
      <c r="U1373" s="93">
        <f t="shared" si="94"/>
        <v>0</v>
      </c>
      <c r="V1373" s="93">
        <f t="shared" si="95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2"/>
        <v>0</v>
      </c>
      <c r="T1374" s="93">
        <f t="shared" si="93"/>
        <v>0</v>
      </c>
      <c r="U1374" s="93">
        <f t="shared" si="94"/>
        <v>0</v>
      </c>
      <c r="V1374" s="93">
        <f t="shared" si="95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2"/>
        <v>0</v>
      </c>
      <c r="T1375" s="93">
        <f t="shared" si="93"/>
        <v>0</v>
      </c>
      <c r="U1375" s="93">
        <f t="shared" si="94"/>
        <v>0</v>
      </c>
      <c r="V1375" s="93">
        <f t="shared" si="95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2"/>
        <v>0</v>
      </c>
      <c r="T1376" s="93">
        <f t="shared" si="93"/>
        <v>0</v>
      </c>
      <c r="U1376" s="93">
        <f t="shared" si="94"/>
        <v>0</v>
      </c>
      <c r="V1376" s="93">
        <f t="shared" si="95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2"/>
        <v>0</v>
      </c>
      <c r="T1377" s="93">
        <f t="shared" si="93"/>
        <v>0</v>
      </c>
      <c r="U1377" s="93">
        <f t="shared" si="94"/>
        <v>0</v>
      </c>
      <c r="V1377" s="93">
        <f t="shared" si="95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2"/>
        <v>0</v>
      </c>
      <c r="T1378" s="93">
        <f t="shared" si="93"/>
        <v>0</v>
      </c>
      <c r="U1378" s="93">
        <f t="shared" si="94"/>
        <v>0</v>
      </c>
      <c r="V1378" s="93">
        <f t="shared" si="95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2"/>
        <v>0</v>
      </c>
      <c r="T1379" s="93">
        <f t="shared" si="93"/>
        <v>0</v>
      </c>
      <c r="U1379" s="93">
        <f t="shared" si="94"/>
        <v>0</v>
      </c>
      <c r="V1379" s="93">
        <f t="shared" si="95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2"/>
        <v>0</v>
      </c>
      <c r="T1380" s="93">
        <f t="shared" si="93"/>
        <v>0</v>
      </c>
      <c r="U1380" s="93">
        <f t="shared" si="94"/>
        <v>0</v>
      </c>
      <c r="V1380" s="93">
        <f t="shared" si="95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2"/>
        <v>0</v>
      </c>
      <c r="T1381" s="93">
        <f t="shared" si="93"/>
        <v>0</v>
      </c>
      <c r="U1381" s="93">
        <f t="shared" si="94"/>
        <v>0</v>
      </c>
      <c r="V1381" s="93">
        <f t="shared" si="95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2"/>
        <v>0</v>
      </c>
      <c r="T1382" s="93">
        <f t="shared" si="93"/>
        <v>0</v>
      </c>
      <c r="U1382" s="93">
        <f t="shared" si="94"/>
        <v>0</v>
      </c>
      <c r="V1382" s="93">
        <f t="shared" si="95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2"/>
        <v>0</v>
      </c>
      <c r="T1383" s="93">
        <f t="shared" si="93"/>
        <v>0</v>
      </c>
      <c r="U1383" s="93">
        <f t="shared" si="94"/>
        <v>0</v>
      </c>
      <c r="V1383" s="93">
        <f t="shared" si="95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2"/>
        <v>0</v>
      </c>
      <c r="T1384" s="93">
        <f t="shared" si="93"/>
        <v>0</v>
      </c>
      <c r="U1384" s="93">
        <f t="shared" si="94"/>
        <v>0</v>
      </c>
      <c r="V1384" s="93">
        <f t="shared" si="95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2"/>
        <v>0</v>
      </c>
      <c r="T1385" s="93">
        <f t="shared" si="93"/>
        <v>0</v>
      </c>
      <c r="U1385" s="93">
        <f t="shared" si="94"/>
        <v>0</v>
      </c>
      <c r="V1385" s="93">
        <f t="shared" si="95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2"/>
        <v>0</v>
      </c>
      <c r="T1386" s="93">
        <f t="shared" si="93"/>
        <v>0</v>
      </c>
      <c r="U1386" s="93">
        <f t="shared" si="94"/>
        <v>0</v>
      </c>
      <c r="V1386" s="93">
        <f t="shared" si="95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2"/>
        <v>0</v>
      </c>
      <c r="T1387" s="93">
        <f t="shared" si="93"/>
        <v>0</v>
      </c>
      <c r="U1387" s="93">
        <f t="shared" si="94"/>
        <v>0</v>
      </c>
      <c r="V1387" s="93">
        <f t="shared" si="95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2"/>
        <v>0</v>
      </c>
      <c r="T1388" s="93">
        <f t="shared" si="93"/>
        <v>0</v>
      </c>
      <c r="U1388" s="93">
        <f t="shared" si="94"/>
        <v>0</v>
      </c>
      <c r="V1388" s="93">
        <f t="shared" si="95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2"/>
        <v>0</v>
      </c>
      <c r="T1389" s="93">
        <f t="shared" si="93"/>
        <v>0</v>
      </c>
      <c r="U1389" s="93">
        <f t="shared" si="94"/>
        <v>0</v>
      </c>
      <c r="V1389" s="93">
        <f t="shared" si="95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2"/>
        <v>0</v>
      </c>
      <c r="T1390" s="93">
        <f t="shared" si="93"/>
        <v>0</v>
      </c>
      <c r="U1390" s="93">
        <f t="shared" si="94"/>
        <v>0</v>
      </c>
      <c r="V1390" s="93">
        <f t="shared" si="95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2"/>
        <v>0</v>
      </c>
      <c r="T1391" s="93">
        <f t="shared" si="93"/>
        <v>0</v>
      </c>
      <c r="U1391" s="93">
        <f t="shared" si="94"/>
        <v>0</v>
      </c>
      <c r="V1391" s="93">
        <f t="shared" si="95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2"/>
        <v>0</v>
      </c>
      <c r="T1392" s="93">
        <f t="shared" si="93"/>
        <v>0</v>
      </c>
      <c r="U1392" s="93">
        <f t="shared" si="94"/>
        <v>0</v>
      </c>
      <c r="V1392" s="93">
        <f t="shared" si="95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2"/>
        <v>0</v>
      </c>
      <c r="T1393" s="93">
        <f t="shared" si="93"/>
        <v>0</v>
      </c>
      <c r="U1393" s="93">
        <f t="shared" si="94"/>
        <v>0</v>
      </c>
      <c r="V1393" s="93">
        <f t="shared" si="95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2"/>
        <v>0</v>
      </c>
      <c r="T1394" s="93">
        <f t="shared" si="93"/>
        <v>0</v>
      </c>
      <c r="U1394" s="93">
        <f t="shared" si="94"/>
        <v>0</v>
      </c>
      <c r="V1394" s="93">
        <f t="shared" si="95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2"/>
        <v>0</v>
      </c>
      <c r="T1395" s="93">
        <f t="shared" si="93"/>
        <v>0</v>
      </c>
      <c r="U1395" s="93">
        <f t="shared" si="94"/>
        <v>0</v>
      </c>
      <c r="V1395" s="93">
        <f t="shared" si="95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2"/>
        <v>0</v>
      </c>
      <c r="T1396" s="93">
        <f t="shared" si="93"/>
        <v>0</v>
      </c>
      <c r="U1396" s="93">
        <f t="shared" si="94"/>
        <v>0</v>
      </c>
      <c r="V1396" s="93">
        <f t="shared" si="95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2"/>
        <v>0</v>
      </c>
      <c r="T1397" s="93">
        <f t="shared" si="93"/>
        <v>0</v>
      </c>
      <c r="U1397" s="93">
        <f t="shared" si="94"/>
        <v>0</v>
      </c>
      <c r="V1397" s="93">
        <f t="shared" si="95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2"/>
        <v>0</v>
      </c>
      <c r="T1398" s="93">
        <f t="shared" si="93"/>
        <v>0</v>
      </c>
      <c r="U1398" s="93">
        <f t="shared" si="94"/>
        <v>0</v>
      </c>
      <c r="V1398" s="93">
        <f t="shared" si="95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2"/>
        <v>0</v>
      </c>
      <c r="T1399" s="93">
        <f t="shared" si="93"/>
        <v>0</v>
      </c>
      <c r="U1399" s="93">
        <f t="shared" si="94"/>
        <v>0</v>
      </c>
      <c r="V1399" s="93">
        <f t="shared" si="95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2"/>
        <v>0</v>
      </c>
      <c r="T1400" s="93">
        <f t="shared" si="93"/>
        <v>0</v>
      </c>
      <c r="U1400" s="93">
        <f t="shared" si="94"/>
        <v>0</v>
      </c>
      <c r="V1400" s="93">
        <f t="shared" si="95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2"/>
        <v>0</v>
      </c>
      <c r="T1401" s="93">
        <f t="shared" si="93"/>
        <v>0</v>
      </c>
      <c r="U1401" s="93">
        <f t="shared" si="94"/>
        <v>0</v>
      </c>
      <c r="V1401" s="93">
        <f t="shared" si="95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2"/>
        <v>0</v>
      </c>
      <c r="T1402" s="93">
        <f t="shared" si="93"/>
        <v>0</v>
      </c>
      <c r="U1402" s="93">
        <f t="shared" si="94"/>
        <v>0</v>
      </c>
      <c r="V1402" s="93">
        <f t="shared" si="95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2"/>
        <v>0</v>
      </c>
      <c r="T1403" s="93">
        <f t="shared" si="93"/>
        <v>0</v>
      </c>
      <c r="U1403" s="93">
        <f t="shared" si="94"/>
        <v>0</v>
      </c>
      <c r="V1403" s="93">
        <f t="shared" si="95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2"/>
        <v>0</v>
      </c>
      <c r="T1404" s="93">
        <f t="shared" si="93"/>
        <v>0</v>
      </c>
      <c r="U1404" s="93">
        <f t="shared" si="94"/>
        <v>0</v>
      </c>
      <c r="V1404" s="93">
        <f t="shared" si="95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2"/>
        <v>0</v>
      </c>
      <c r="T1405" s="93">
        <f t="shared" si="93"/>
        <v>0</v>
      </c>
      <c r="U1405" s="93">
        <f t="shared" si="94"/>
        <v>0</v>
      </c>
      <c r="V1405" s="93">
        <f t="shared" si="95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2"/>
        <v>0</v>
      </c>
      <c r="T1406" s="93">
        <f t="shared" si="93"/>
        <v>0</v>
      </c>
      <c r="U1406" s="93">
        <f t="shared" si="94"/>
        <v>0</v>
      </c>
      <c r="V1406" s="93">
        <f t="shared" si="95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2"/>
        <v>0</v>
      </c>
      <c r="T1407" s="93">
        <f t="shared" si="93"/>
        <v>0</v>
      </c>
      <c r="U1407" s="93">
        <f t="shared" si="94"/>
        <v>0</v>
      </c>
      <c r="V1407" s="93">
        <f t="shared" si="95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2"/>
        <v>0</v>
      </c>
      <c r="T1408" s="93">
        <f t="shared" si="93"/>
        <v>0</v>
      </c>
      <c r="U1408" s="93">
        <f t="shared" si="94"/>
        <v>0</v>
      </c>
      <c r="V1408" s="93">
        <f t="shared" si="95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2"/>
        <v>0</v>
      </c>
      <c r="T1409" s="93">
        <f t="shared" si="93"/>
        <v>0</v>
      </c>
      <c r="U1409" s="93">
        <f t="shared" si="94"/>
        <v>0</v>
      </c>
      <c r="V1409" s="93">
        <f t="shared" si="95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2"/>
        <v>0</v>
      </c>
      <c r="T1410" s="93">
        <f t="shared" si="93"/>
        <v>0</v>
      </c>
      <c r="U1410" s="93">
        <f t="shared" si="94"/>
        <v>0</v>
      </c>
      <c r="V1410" s="93">
        <f t="shared" si="95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2"/>
        <v>0</v>
      </c>
      <c r="T1411" s="93">
        <f t="shared" si="93"/>
        <v>0</v>
      </c>
      <c r="U1411" s="93">
        <f t="shared" si="94"/>
        <v>0</v>
      </c>
      <c r="V1411" s="93">
        <f t="shared" si="95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2"/>
        <v>0</v>
      </c>
      <c r="T1412" s="93">
        <f t="shared" si="93"/>
        <v>0</v>
      </c>
      <c r="U1412" s="93">
        <f t="shared" si="94"/>
        <v>0</v>
      </c>
      <c r="V1412" s="93">
        <f t="shared" si="95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6">IF(J1413=$N$5,1,0)</f>
        <v>0</v>
      </c>
      <c r="T1413" s="93">
        <f t="shared" ref="T1413:T1476" si="97">IF(J1413=$N$7,1,0)</f>
        <v>0</v>
      </c>
      <c r="U1413" s="93">
        <f t="shared" ref="U1413:U1476" si="98">IF(J1413=$N$9,1,0)</f>
        <v>0</v>
      </c>
      <c r="V1413" s="93">
        <f t="shared" ref="V1413:V1476" si="99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6"/>
        <v>0</v>
      </c>
      <c r="T1414" s="93">
        <f t="shared" si="97"/>
        <v>0</v>
      </c>
      <c r="U1414" s="93">
        <f t="shared" si="98"/>
        <v>0</v>
      </c>
      <c r="V1414" s="93">
        <f t="shared" si="99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6"/>
        <v>0</v>
      </c>
      <c r="T1415" s="93">
        <f t="shared" si="97"/>
        <v>0</v>
      </c>
      <c r="U1415" s="93">
        <f t="shared" si="98"/>
        <v>0</v>
      </c>
      <c r="V1415" s="93">
        <f t="shared" si="99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6"/>
        <v>0</v>
      </c>
      <c r="T1416" s="93">
        <f t="shared" si="97"/>
        <v>0</v>
      </c>
      <c r="U1416" s="93">
        <f t="shared" si="98"/>
        <v>0</v>
      </c>
      <c r="V1416" s="93">
        <f t="shared" si="99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6"/>
        <v>0</v>
      </c>
      <c r="T1417" s="93">
        <f t="shared" si="97"/>
        <v>0</v>
      </c>
      <c r="U1417" s="93">
        <f t="shared" si="98"/>
        <v>0</v>
      </c>
      <c r="V1417" s="93">
        <f t="shared" si="99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6"/>
        <v>0</v>
      </c>
      <c r="T1418" s="93">
        <f t="shared" si="97"/>
        <v>0</v>
      </c>
      <c r="U1418" s="93">
        <f t="shared" si="98"/>
        <v>0</v>
      </c>
      <c r="V1418" s="93">
        <f t="shared" si="99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6"/>
        <v>0</v>
      </c>
      <c r="T1419" s="93">
        <f t="shared" si="97"/>
        <v>0</v>
      </c>
      <c r="U1419" s="93">
        <f t="shared" si="98"/>
        <v>0</v>
      </c>
      <c r="V1419" s="93">
        <f t="shared" si="99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6"/>
        <v>0</v>
      </c>
      <c r="T1420" s="93">
        <f t="shared" si="97"/>
        <v>0</v>
      </c>
      <c r="U1420" s="93">
        <f t="shared" si="98"/>
        <v>0</v>
      </c>
      <c r="V1420" s="93">
        <f t="shared" si="99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6"/>
        <v>0</v>
      </c>
      <c r="T1421" s="93">
        <f t="shared" si="97"/>
        <v>0</v>
      </c>
      <c r="U1421" s="93">
        <f t="shared" si="98"/>
        <v>0</v>
      </c>
      <c r="V1421" s="93">
        <f t="shared" si="99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6"/>
        <v>0</v>
      </c>
      <c r="T1422" s="93">
        <f t="shared" si="97"/>
        <v>0</v>
      </c>
      <c r="U1422" s="93">
        <f t="shared" si="98"/>
        <v>0</v>
      </c>
      <c r="V1422" s="93">
        <f t="shared" si="99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6"/>
        <v>0</v>
      </c>
      <c r="T1423" s="93">
        <f t="shared" si="97"/>
        <v>0</v>
      </c>
      <c r="U1423" s="93">
        <f t="shared" si="98"/>
        <v>0</v>
      </c>
      <c r="V1423" s="93">
        <f t="shared" si="99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6"/>
        <v>0</v>
      </c>
      <c r="T1424" s="93">
        <f t="shared" si="97"/>
        <v>0</v>
      </c>
      <c r="U1424" s="93">
        <f t="shared" si="98"/>
        <v>0</v>
      </c>
      <c r="V1424" s="93">
        <f t="shared" si="99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6"/>
        <v>0</v>
      </c>
      <c r="T1425" s="93">
        <f t="shared" si="97"/>
        <v>0</v>
      </c>
      <c r="U1425" s="93">
        <f t="shared" si="98"/>
        <v>0</v>
      </c>
      <c r="V1425" s="93">
        <f t="shared" si="99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6"/>
        <v>0</v>
      </c>
      <c r="T1426" s="93">
        <f t="shared" si="97"/>
        <v>0</v>
      </c>
      <c r="U1426" s="93">
        <f t="shared" si="98"/>
        <v>0</v>
      </c>
      <c r="V1426" s="93">
        <f t="shared" si="99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6"/>
        <v>0</v>
      </c>
      <c r="T1427" s="93">
        <f t="shared" si="97"/>
        <v>0</v>
      </c>
      <c r="U1427" s="93">
        <f t="shared" si="98"/>
        <v>0</v>
      </c>
      <c r="V1427" s="93">
        <f t="shared" si="99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6"/>
        <v>0</v>
      </c>
      <c r="T1428" s="93">
        <f t="shared" si="97"/>
        <v>0</v>
      </c>
      <c r="U1428" s="93">
        <f t="shared" si="98"/>
        <v>0</v>
      </c>
      <c r="V1428" s="93">
        <f t="shared" si="99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6"/>
        <v>0</v>
      </c>
      <c r="T1429" s="93">
        <f t="shared" si="97"/>
        <v>0</v>
      </c>
      <c r="U1429" s="93">
        <f t="shared" si="98"/>
        <v>0</v>
      </c>
      <c r="V1429" s="93">
        <f t="shared" si="99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6"/>
        <v>0</v>
      </c>
      <c r="T1430" s="93">
        <f t="shared" si="97"/>
        <v>0</v>
      </c>
      <c r="U1430" s="93">
        <f t="shared" si="98"/>
        <v>0</v>
      </c>
      <c r="V1430" s="93">
        <f t="shared" si="99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6"/>
        <v>0</v>
      </c>
      <c r="T1431" s="93">
        <f t="shared" si="97"/>
        <v>0</v>
      </c>
      <c r="U1431" s="93">
        <f t="shared" si="98"/>
        <v>0</v>
      </c>
      <c r="V1431" s="93">
        <f t="shared" si="99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6"/>
        <v>0</v>
      </c>
      <c r="T1432" s="93">
        <f t="shared" si="97"/>
        <v>0</v>
      </c>
      <c r="U1432" s="93">
        <f t="shared" si="98"/>
        <v>0</v>
      </c>
      <c r="V1432" s="93">
        <f t="shared" si="99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6"/>
        <v>0</v>
      </c>
      <c r="T1433" s="93">
        <f t="shared" si="97"/>
        <v>0</v>
      </c>
      <c r="U1433" s="93">
        <f t="shared" si="98"/>
        <v>0</v>
      </c>
      <c r="V1433" s="93">
        <f t="shared" si="99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6"/>
        <v>0</v>
      </c>
      <c r="T1434" s="93">
        <f t="shared" si="97"/>
        <v>0</v>
      </c>
      <c r="U1434" s="93">
        <f t="shared" si="98"/>
        <v>0</v>
      </c>
      <c r="V1434" s="93">
        <f t="shared" si="99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6"/>
        <v>0</v>
      </c>
      <c r="T1435" s="93">
        <f t="shared" si="97"/>
        <v>0</v>
      </c>
      <c r="U1435" s="93">
        <f t="shared" si="98"/>
        <v>0</v>
      </c>
      <c r="V1435" s="93">
        <f t="shared" si="99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6"/>
        <v>0</v>
      </c>
      <c r="T1436" s="93">
        <f t="shared" si="97"/>
        <v>0</v>
      </c>
      <c r="U1436" s="93">
        <f t="shared" si="98"/>
        <v>0</v>
      </c>
      <c r="V1436" s="93">
        <f t="shared" si="99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6"/>
        <v>0</v>
      </c>
      <c r="T1437" s="93">
        <f t="shared" si="97"/>
        <v>0</v>
      </c>
      <c r="U1437" s="93">
        <f t="shared" si="98"/>
        <v>0</v>
      </c>
      <c r="V1437" s="93">
        <f t="shared" si="99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6"/>
        <v>0</v>
      </c>
      <c r="T1438" s="93">
        <f t="shared" si="97"/>
        <v>0</v>
      </c>
      <c r="U1438" s="93">
        <f t="shared" si="98"/>
        <v>0</v>
      </c>
      <c r="V1438" s="93">
        <f t="shared" si="99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6"/>
        <v>0</v>
      </c>
      <c r="T1439" s="93">
        <f t="shared" si="97"/>
        <v>0</v>
      </c>
      <c r="U1439" s="93">
        <f t="shared" si="98"/>
        <v>0</v>
      </c>
      <c r="V1439" s="93">
        <f t="shared" si="99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6"/>
        <v>0</v>
      </c>
      <c r="T1440" s="93">
        <f t="shared" si="97"/>
        <v>0</v>
      </c>
      <c r="U1440" s="93">
        <f t="shared" si="98"/>
        <v>0</v>
      </c>
      <c r="V1440" s="93">
        <f t="shared" si="99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6"/>
        <v>0</v>
      </c>
      <c r="T1441" s="93">
        <f t="shared" si="97"/>
        <v>0</v>
      </c>
      <c r="U1441" s="93">
        <f t="shared" si="98"/>
        <v>0</v>
      </c>
      <c r="V1441" s="93">
        <f t="shared" si="99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6"/>
        <v>0</v>
      </c>
      <c r="T1442" s="93">
        <f t="shared" si="97"/>
        <v>0</v>
      </c>
      <c r="U1442" s="93">
        <f t="shared" si="98"/>
        <v>0</v>
      </c>
      <c r="V1442" s="93">
        <f t="shared" si="99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6"/>
        <v>0</v>
      </c>
      <c r="T1443" s="93">
        <f t="shared" si="97"/>
        <v>0</v>
      </c>
      <c r="U1443" s="93">
        <f t="shared" si="98"/>
        <v>0</v>
      </c>
      <c r="V1443" s="93">
        <f t="shared" si="99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6"/>
        <v>0</v>
      </c>
      <c r="T1444" s="93">
        <f t="shared" si="97"/>
        <v>0</v>
      </c>
      <c r="U1444" s="93">
        <f t="shared" si="98"/>
        <v>0</v>
      </c>
      <c r="V1444" s="93">
        <f t="shared" si="99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6"/>
        <v>0</v>
      </c>
      <c r="T1445" s="93">
        <f t="shared" si="97"/>
        <v>0</v>
      </c>
      <c r="U1445" s="93">
        <f t="shared" si="98"/>
        <v>0</v>
      </c>
      <c r="V1445" s="93">
        <f t="shared" si="99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6"/>
        <v>0</v>
      </c>
      <c r="T1446" s="93">
        <f t="shared" si="97"/>
        <v>0</v>
      </c>
      <c r="U1446" s="93">
        <f t="shared" si="98"/>
        <v>0</v>
      </c>
      <c r="V1446" s="93">
        <f t="shared" si="99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6"/>
        <v>0</v>
      </c>
      <c r="T1447" s="93">
        <f t="shared" si="97"/>
        <v>0</v>
      </c>
      <c r="U1447" s="93">
        <f t="shared" si="98"/>
        <v>0</v>
      </c>
      <c r="V1447" s="93">
        <f t="shared" si="99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6"/>
        <v>0</v>
      </c>
      <c r="T1448" s="93">
        <f t="shared" si="97"/>
        <v>0</v>
      </c>
      <c r="U1448" s="93">
        <f t="shared" si="98"/>
        <v>0</v>
      </c>
      <c r="V1448" s="93">
        <f t="shared" si="99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6"/>
        <v>0</v>
      </c>
      <c r="T1449" s="93">
        <f t="shared" si="97"/>
        <v>0</v>
      </c>
      <c r="U1449" s="93">
        <f t="shared" si="98"/>
        <v>0</v>
      </c>
      <c r="V1449" s="93">
        <f t="shared" si="99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6"/>
        <v>0</v>
      </c>
      <c r="T1450" s="93">
        <f t="shared" si="97"/>
        <v>0</v>
      </c>
      <c r="U1450" s="93">
        <f t="shared" si="98"/>
        <v>0</v>
      </c>
      <c r="V1450" s="93">
        <f t="shared" si="99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6"/>
        <v>0</v>
      </c>
      <c r="T1451" s="93">
        <f t="shared" si="97"/>
        <v>0</v>
      </c>
      <c r="U1451" s="93">
        <f t="shared" si="98"/>
        <v>0</v>
      </c>
      <c r="V1451" s="93">
        <f t="shared" si="99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6"/>
        <v>0</v>
      </c>
      <c r="T1452" s="93">
        <f t="shared" si="97"/>
        <v>0</v>
      </c>
      <c r="U1452" s="93">
        <f t="shared" si="98"/>
        <v>0</v>
      </c>
      <c r="V1452" s="93">
        <f t="shared" si="99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6"/>
        <v>0</v>
      </c>
      <c r="T1453" s="93">
        <f t="shared" si="97"/>
        <v>0</v>
      </c>
      <c r="U1453" s="93">
        <f t="shared" si="98"/>
        <v>0</v>
      </c>
      <c r="V1453" s="93">
        <f t="shared" si="99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6"/>
        <v>0</v>
      </c>
      <c r="T1454" s="93">
        <f t="shared" si="97"/>
        <v>0</v>
      </c>
      <c r="U1454" s="93">
        <f t="shared" si="98"/>
        <v>0</v>
      </c>
      <c r="V1454" s="93">
        <f t="shared" si="99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6"/>
        <v>0</v>
      </c>
      <c r="T1455" s="93">
        <f t="shared" si="97"/>
        <v>0</v>
      </c>
      <c r="U1455" s="93">
        <f t="shared" si="98"/>
        <v>0</v>
      </c>
      <c r="V1455" s="93">
        <f t="shared" si="99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6"/>
        <v>0</v>
      </c>
      <c r="T1456" s="93">
        <f t="shared" si="97"/>
        <v>0</v>
      </c>
      <c r="U1456" s="93">
        <f t="shared" si="98"/>
        <v>0</v>
      </c>
      <c r="V1456" s="93">
        <f t="shared" si="99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6"/>
        <v>0</v>
      </c>
      <c r="T1457" s="93">
        <f t="shared" si="97"/>
        <v>0</v>
      </c>
      <c r="U1457" s="93">
        <f t="shared" si="98"/>
        <v>0</v>
      </c>
      <c r="V1457" s="93">
        <f t="shared" si="99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6"/>
        <v>0</v>
      </c>
      <c r="T1458" s="93">
        <f t="shared" si="97"/>
        <v>0</v>
      </c>
      <c r="U1458" s="93">
        <f t="shared" si="98"/>
        <v>0</v>
      </c>
      <c r="V1458" s="93">
        <f t="shared" si="99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6"/>
        <v>0</v>
      </c>
      <c r="T1459" s="93">
        <f t="shared" si="97"/>
        <v>0</v>
      </c>
      <c r="U1459" s="93">
        <f t="shared" si="98"/>
        <v>0</v>
      </c>
      <c r="V1459" s="93">
        <f t="shared" si="99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6"/>
        <v>0</v>
      </c>
      <c r="T1460" s="93">
        <f t="shared" si="97"/>
        <v>0</v>
      </c>
      <c r="U1460" s="93">
        <f t="shared" si="98"/>
        <v>0</v>
      </c>
      <c r="V1460" s="93">
        <f t="shared" si="99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6"/>
        <v>0</v>
      </c>
      <c r="T1461" s="93">
        <f t="shared" si="97"/>
        <v>0</v>
      </c>
      <c r="U1461" s="93">
        <f t="shared" si="98"/>
        <v>0</v>
      </c>
      <c r="V1461" s="93">
        <f t="shared" si="99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6"/>
        <v>0</v>
      </c>
      <c r="T1462" s="93">
        <f t="shared" si="97"/>
        <v>0</v>
      </c>
      <c r="U1462" s="93">
        <f t="shared" si="98"/>
        <v>0</v>
      </c>
      <c r="V1462" s="93">
        <f t="shared" si="99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6"/>
        <v>0</v>
      </c>
      <c r="T1463" s="93">
        <f t="shared" si="97"/>
        <v>0</v>
      </c>
      <c r="U1463" s="93">
        <f t="shared" si="98"/>
        <v>0</v>
      </c>
      <c r="V1463" s="93">
        <f t="shared" si="99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6"/>
        <v>0</v>
      </c>
      <c r="T1464" s="93">
        <f t="shared" si="97"/>
        <v>0</v>
      </c>
      <c r="U1464" s="93">
        <f t="shared" si="98"/>
        <v>0</v>
      </c>
      <c r="V1464" s="93">
        <f t="shared" si="99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6"/>
        <v>0</v>
      </c>
      <c r="T1465" s="93">
        <f t="shared" si="97"/>
        <v>0</v>
      </c>
      <c r="U1465" s="93">
        <f t="shared" si="98"/>
        <v>0</v>
      </c>
      <c r="V1465" s="93">
        <f t="shared" si="99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6"/>
        <v>0</v>
      </c>
      <c r="T1466" s="93">
        <f t="shared" si="97"/>
        <v>0</v>
      </c>
      <c r="U1466" s="93">
        <f t="shared" si="98"/>
        <v>0</v>
      </c>
      <c r="V1466" s="93">
        <f t="shared" si="99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6"/>
        <v>0</v>
      </c>
      <c r="T1467" s="93">
        <f t="shared" si="97"/>
        <v>0</v>
      </c>
      <c r="U1467" s="93">
        <f t="shared" si="98"/>
        <v>0</v>
      </c>
      <c r="V1467" s="93">
        <f t="shared" si="99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6"/>
        <v>0</v>
      </c>
      <c r="T1468" s="93">
        <f t="shared" si="97"/>
        <v>0</v>
      </c>
      <c r="U1468" s="93">
        <f t="shared" si="98"/>
        <v>0</v>
      </c>
      <c r="V1468" s="93">
        <f t="shared" si="99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6"/>
        <v>0</v>
      </c>
      <c r="T1469" s="93">
        <f t="shared" si="97"/>
        <v>0</v>
      </c>
      <c r="U1469" s="93">
        <f t="shared" si="98"/>
        <v>0</v>
      </c>
      <c r="V1469" s="93">
        <f t="shared" si="99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6"/>
        <v>0</v>
      </c>
      <c r="T1470" s="93">
        <f t="shared" si="97"/>
        <v>0</v>
      </c>
      <c r="U1470" s="93">
        <f t="shared" si="98"/>
        <v>0</v>
      </c>
      <c r="V1470" s="93">
        <f t="shared" si="99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6"/>
        <v>0</v>
      </c>
      <c r="T1471" s="93">
        <f t="shared" si="97"/>
        <v>0</v>
      </c>
      <c r="U1471" s="93">
        <f t="shared" si="98"/>
        <v>0</v>
      </c>
      <c r="V1471" s="93">
        <f t="shared" si="99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6"/>
        <v>0</v>
      </c>
      <c r="T1472" s="93">
        <f t="shared" si="97"/>
        <v>0</v>
      </c>
      <c r="U1472" s="93">
        <f t="shared" si="98"/>
        <v>0</v>
      </c>
      <c r="V1472" s="93">
        <f t="shared" si="99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6"/>
        <v>0</v>
      </c>
      <c r="T1473" s="93">
        <f t="shared" si="97"/>
        <v>0</v>
      </c>
      <c r="U1473" s="93">
        <f t="shared" si="98"/>
        <v>0</v>
      </c>
      <c r="V1473" s="93">
        <f t="shared" si="99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6"/>
        <v>0</v>
      </c>
      <c r="T1474" s="93">
        <f t="shared" si="97"/>
        <v>0</v>
      </c>
      <c r="U1474" s="93">
        <f t="shared" si="98"/>
        <v>0</v>
      </c>
      <c r="V1474" s="93">
        <f t="shared" si="99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6"/>
        <v>0</v>
      </c>
      <c r="T1475" s="93">
        <f t="shared" si="97"/>
        <v>0</v>
      </c>
      <c r="U1475" s="93">
        <f t="shared" si="98"/>
        <v>0</v>
      </c>
      <c r="V1475" s="93">
        <f t="shared" si="99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6"/>
        <v>0</v>
      </c>
      <c r="T1476" s="93">
        <f t="shared" si="97"/>
        <v>0</v>
      </c>
      <c r="U1476" s="93">
        <f t="shared" si="98"/>
        <v>0</v>
      </c>
      <c r="V1476" s="93">
        <f t="shared" si="99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0">IF(J1477=$N$5,1,0)</f>
        <v>0</v>
      </c>
      <c r="T1477" s="93">
        <f t="shared" ref="T1477:T1540" si="101">IF(J1477=$N$7,1,0)</f>
        <v>0</v>
      </c>
      <c r="U1477" s="93">
        <f t="shared" ref="U1477:U1540" si="102">IF(J1477=$N$9,1,0)</f>
        <v>0</v>
      </c>
      <c r="V1477" s="93">
        <f t="shared" ref="V1477:V1540" si="103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0"/>
        <v>0</v>
      </c>
      <c r="T1478" s="93">
        <f t="shared" si="101"/>
        <v>0</v>
      </c>
      <c r="U1478" s="93">
        <f t="shared" si="102"/>
        <v>0</v>
      </c>
      <c r="V1478" s="93">
        <f t="shared" si="103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0"/>
        <v>0</v>
      </c>
      <c r="T1479" s="93">
        <f t="shared" si="101"/>
        <v>0</v>
      </c>
      <c r="U1479" s="93">
        <f t="shared" si="102"/>
        <v>0</v>
      </c>
      <c r="V1479" s="93">
        <f t="shared" si="103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0"/>
        <v>0</v>
      </c>
      <c r="T1480" s="93">
        <f t="shared" si="101"/>
        <v>0</v>
      </c>
      <c r="U1480" s="93">
        <f t="shared" si="102"/>
        <v>0</v>
      </c>
      <c r="V1480" s="93">
        <f t="shared" si="103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0"/>
        <v>0</v>
      </c>
      <c r="T1481" s="93">
        <f t="shared" si="101"/>
        <v>0</v>
      </c>
      <c r="U1481" s="93">
        <f t="shared" si="102"/>
        <v>0</v>
      </c>
      <c r="V1481" s="93">
        <f t="shared" si="103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0"/>
        <v>0</v>
      </c>
      <c r="T1482" s="93">
        <f t="shared" si="101"/>
        <v>0</v>
      </c>
      <c r="U1482" s="93">
        <f t="shared" si="102"/>
        <v>0</v>
      </c>
      <c r="V1482" s="93">
        <f t="shared" si="103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0"/>
        <v>0</v>
      </c>
      <c r="T1483" s="93">
        <f t="shared" si="101"/>
        <v>0</v>
      </c>
      <c r="U1483" s="93">
        <f t="shared" si="102"/>
        <v>0</v>
      </c>
      <c r="V1483" s="93">
        <f t="shared" si="103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0"/>
        <v>0</v>
      </c>
      <c r="T1484" s="93">
        <f t="shared" si="101"/>
        <v>0</v>
      </c>
      <c r="U1484" s="93">
        <f t="shared" si="102"/>
        <v>0</v>
      </c>
      <c r="V1484" s="93">
        <f t="shared" si="103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0"/>
        <v>0</v>
      </c>
      <c r="T1485" s="93">
        <f t="shared" si="101"/>
        <v>0</v>
      </c>
      <c r="U1485" s="93">
        <f t="shared" si="102"/>
        <v>0</v>
      </c>
      <c r="V1485" s="93">
        <f t="shared" si="103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0"/>
        <v>0</v>
      </c>
      <c r="T1486" s="93">
        <f t="shared" si="101"/>
        <v>0</v>
      </c>
      <c r="U1486" s="93">
        <f t="shared" si="102"/>
        <v>0</v>
      </c>
      <c r="V1486" s="93">
        <f t="shared" si="103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0"/>
        <v>0</v>
      </c>
      <c r="T1487" s="93">
        <f t="shared" si="101"/>
        <v>0</v>
      </c>
      <c r="U1487" s="93">
        <f t="shared" si="102"/>
        <v>0</v>
      </c>
      <c r="V1487" s="93">
        <f t="shared" si="103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0"/>
        <v>0</v>
      </c>
      <c r="T1488" s="93">
        <f t="shared" si="101"/>
        <v>0</v>
      </c>
      <c r="U1488" s="93">
        <f t="shared" si="102"/>
        <v>0</v>
      </c>
      <c r="V1488" s="93">
        <f t="shared" si="103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0"/>
        <v>0</v>
      </c>
      <c r="T1489" s="93">
        <f t="shared" si="101"/>
        <v>0</v>
      </c>
      <c r="U1489" s="93">
        <f t="shared" si="102"/>
        <v>0</v>
      </c>
      <c r="V1489" s="93">
        <f t="shared" si="103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0"/>
        <v>0</v>
      </c>
      <c r="T1490" s="93">
        <f t="shared" si="101"/>
        <v>0</v>
      </c>
      <c r="U1490" s="93">
        <f t="shared" si="102"/>
        <v>0</v>
      </c>
      <c r="V1490" s="93">
        <f t="shared" si="103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0"/>
        <v>0</v>
      </c>
      <c r="T1491" s="93">
        <f t="shared" si="101"/>
        <v>0</v>
      </c>
      <c r="U1491" s="93">
        <f t="shared" si="102"/>
        <v>0</v>
      </c>
      <c r="V1491" s="93">
        <f t="shared" si="103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0"/>
        <v>0</v>
      </c>
      <c r="T1492" s="93">
        <f t="shared" si="101"/>
        <v>0</v>
      </c>
      <c r="U1492" s="93">
        <f t="shared" si="102"/>
        <v>0</v>
      </c>
      <c r="V1492" s="93">
        <f t="shared" si="103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0"/>
        <v>0</v>
      </c>
      <c r="T1493" s="93">
        <f t="shared" si="101"/>
        <v>0</v>
      </c>
      <c r="U1493" s="93">
        <f t="shared" si="102"/>
        <v>0</v>
      </c>
      <c r="V1493" s="93">
        <f t="shared" si="103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0"/>
        <v>0</v>
      </c>
      <c r="T1494" s="93">
        <f t="shared" si="101"/>
        <v>0</v>
      </c>
      <c r="U1494" s="93">
        <f t="shared" si="102"/>
        <v>0</v>
      </c>
      <c r="V1494" s="93">
        <f t="shared" si="103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0"/>
        <v>0</v>
      </c>
      <c r="T1495" s="93">
        <f t="shared" si="101"/>
        <v>0</v>
      </c>
      <c r="U1495" s="93">
        <f t="shared" si="102"/>
        <v>0</v>
      </c>
      <c r="V1495" s="93">
        <f t="shared" si="103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0"/>
        <v>0</v>
      </c>
      <c r="T1496" s="93">
        <f t="shared" si="101"/>
        <v>0</v>
      </c>
      <c r="U1496" s="93">
        <f t="shared" si="102"/>
        <v>0</v>
      </c>
      <c r="V1496" s="93">
        <f t="shared" si="103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0"/>
        <v>0</v>
      </c>
      <c r="T1497" s="93">
        <f t="shared" si="101"/>
        <v>0</v>
      </c>
      <c r="U1497" s="93">
        <f t="shared" si="102"/>
        <v>0</v>
      </c>
      <c r="V1497" s="93">
        <f t="shared" si="103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0"/>
        <v>0</v>
      </c>
      <c r="T1498" s="93">
        <f t="shared" si="101"/>
        <v>0</v>
      </c>
      <c r="U1498" s="93">
        <f t="shared" si="102"/>
        <v>0</v>
      </c>
      <c r="V1498" s="93">
        <f t="shared" si="103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0"/>
        <v>0</v>
      </c>
      <c r="T1499" s="93">
        <f t="shared" si="101"/>
        <v>0</v>
      </c>
      <c r="U1499" s="93">
        <f t="shared" si="102"/>
        <v>0</v>
      </c>
      <c r="V1499" s="93">
        <f t="shared" si="103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0"/>
        <v>0</v>
      </c>
      <c r="T1500" s="93">
        <f t="shared" si="101"/>
        <v>0</v>
      </c>
      <c r="U1500" s="93">
        <f t="shared" si="102"/>
        <v>0</v>
      </c>
      <c r="V1500" s="93">
        <f t="shared" si="103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0"/>
        <v>0</v>
      </c>
      <c r="T1501" s="93">
        <f t="shared" si="101"/>
        <v>0</v>
      </c>
      <c r="U1501" s="93">
        <f t="shared" si="102"/>
        <v>0</v>
      </c>
      <c r="V1501" s="93">
        <f t="shared" si="103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0"/>
        <v>0</v>
      </c>
      <c r="T1502" s="93">
        <f t="shared" si="101"/>
        <v>0</v>
      </c>
      <c r="U1502" s="93">
        <f t="shared" si="102"/>
        <v>0</v>
      </c>
      <c r="V1502" s="93">
        <f t="shared" si="103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0"/>
        <v>0</v>
      </c>
      <c r="T1503" s="93">
        <f t="shared" si="101"/>
        <v>0</v>
      </c>
      <c r="U1503" s="93">
        <f t="shared" si="102"/>
        <v>0</v>
      </c>
      <c r="V1503" s="93">
        <f t="shared" si="103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0"/>
        <v>0</v>
      </c>
      <c r="T1504" s="93">
        <f t="shared" si="101"/>
        <v>0</v>
      </c>
      <c r="U1504" s="93">
        <f t="shared" si="102"/>
        <v>0</v>
      </c>
      <c r="V1504" s="93">
        <f t="shared" si="103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0"/>
        <v>0</v>
      </c>
      <c r="T1505" s="93">
        <f t="shared" si="101"/>
        <v>0</v>
      </c>
      <c r="U1505" s="93">
        <f t="shared" si="102"/>
        <v>0</v>
      </c>
      <c r="V1505" s="93">
        <f t="shared" si="103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0"/>
        <v>0</v>
      </c>
      <c r="T1506" s="93">
        <f t="shared" si="101"/>
        <v>0</v>
      </c>
      <c r="U1506" s="93">
        <f t="shared" si="102"/>
        <v>0</v>
      </c>
      <c r="V1506" s="93">
        <f t="shared" si="103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0"/>
        <v>0</v>
      </c>
      <c r="T1507" s="93">
        <f t="shared" si="101"/>
        <v>0</v>
      </c>
      <c r="U1507" s="93">
        <f t="shared" si="102"/>
        <v>0</v>
      </c>
      <c r="V1507" s="93">
        <f t="shared" si="103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0"/>
        <v>0</v>
      </c>
      <c r="T1508" s="93">
        <f t="shared" si="101"/>
        <v>0</v>
      </c>
      <c r="U1508" s="93">
        <f t="shared" si="102"/>
        <v>0</v>
      </c>
      <c r="V1508" s="93">
        <f t="shared" si="103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0"/>
        <v>0</v>
      </c>
      <c r="T1509" s="93">
        <f t="shared" si="101"/>
        <v>0</v>
      </c>
      <c r="U1509" s="93">
        <f t="shared" si="102"/>
        <v>0</v>
      </c>
      <c r="V1509" s="93">
        <f t="shared" si="103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0"/>
        <v>0</v>
      </c>
      <c r="T1510" s="93">
        <f t="shared" si="101"/>
        <v>0</v>
      </c>
      <c r="U1510" s="93">
        <f t="shared" si="102"/>
        <v>0</v>
      </c>
      <c r="V1510" s="93">
        <f t="shared" si="103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0"/>
        <v>0</v>
      </c>
      <c r="T1511" s="93">
        <f t="shared" si="101"/>
        <v>0</v>
      </c>
      <c r="U1511" s="93">
        <f t="shared" si="102"/>
        <v>0</v>
      </c>
      <c r="V1511" s="93">
        <f t="shared" si="103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0"/>
        <v>0</v>
      </c>
      <c r="T1512" s="93">
        <f t="shared" si="101"/>
        <v>0</v>
      </c>
      <c r="U1512" s="93">
        <f t="shared" si="102"/>
        <v>0</v>
      </c>
      <c r="V1512" s="93">
        <f t="shared" si="103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0"/>
        <v>0</v>
      </c>
      <c r="T1513" s="93">
        <f t="shared" si="101"/>
        <v>0</v>
      </c>
      <c r="U1513" s="93">
        <f t="shared" si="102"/>
        <v>0</v>
      </c>
      <c r="V1513" s="93">
        <f t="shared" si="103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0"/>
        <v>0</v>
      </c>
      <c r="T1514" s="93">
        <f t="shared" si="101"/>
        <v>0</v>
      </c>
      <c r="U1514" s="93">
        <f t="shared" si="102"/>
        <v>0</v>
      </c>
      <c r="V1514" s="93">
        <f t="shared" si="103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0"/>
        <v>0</v>
      </c>
      <c r="T1515" s="93">
        <f t="shared" si="101"/>
        <v>0</v>
      </c>
      <c r="U1515" s="93">
        <f t="shared" si="102"/>
        <v>0</v>
      </c>
      <c r="V1515" s="93">
        <f t="shared" si="103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0"/>
        <v>0</v>
      </c>
      <c r="T1516" s="93">
        <f t="shared" si="101"/>
        <v>0</v>
      </c>
      <c r="U1516" s="93">
        <f t="shared" si="102"/>
        <v>0</v>
      </c>
      <c r="V1516" s="93">
        <f t="shared" si="103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0"/>
        <v>0</v>
      </c>
      <c r="T1517" s="93">
        <f t="shared" si="101"/>
        <v>0</v>
      </c>
      <c r="U1517" s="93">
        <f t="shared" si="102"/>
        <v>0</v>
      </c>
      <c r="V1517" s="93">
        <f t="shared" si="103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0"/>
        <v>0</v>
      </c>
      <c r="T1518" s="93">
        <f t="shared" si="101"/>
        <v>0</v>
      </c>
      <c r="U1518" s="93">
        <f t="shared" si="102"/>
        <v>0</v>
      </c>
      <c r="V1518" s="93">
        <f t="shared" si="103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0"/>
        <v>0</v>
      </c>
      <c r="T1519" s="93">
        <f t="shared" si="101"/>
        <v>0</v>
      </c>
      <c r="U1519" s="93">
        <f t="shared" si="102"/>
        <v>0</v>
      </c>
      <c r="V1519" s="93">
        <f t="shared" si="103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0"/>
        <v>0</v>
      </c>
      <c r="T1520" s="93">
        <f t="shared" si="101"/>
        <v>0</v>
      </c>
      <c r="U1520" s="93">
        <f t="shared" si="102"/>
        <v>0</v>
      </c>
      <c r="V1520" s="93">
        <f t="shared" si="103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0"/>
        <v>0</v>
      </c>
      <c r="T1521" s="93">
        <f t="shared" si="101"/>
        <v>0</v>
      </c>
      <c r="U1521" s="93">
        <f t="shared" si="102"/>
        <v>0</v>
      </c>
      <c r="V1521" s="93">
        <f t="shared" si="103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0"/>
        <v>0</v>
      </c>
      <c r="T1522" s="93">
        <f t="shared" si="101"/>
        <v>0</v>
      </c>
      <c r="U1522" s="93">
        <f t="shared" si="102"/>
        <v>0</v>
      </c>
      <c r="V1522" s="93">
        <f t="shared" si="103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0"/>
        <v>0</v>
      </c>
      <c r="T1523" s="93">
        <f t="shared" si="101"/>
        <v>0</v>
      </c>
      <c r="U1523" s="93">
        <f t="shared" si="102"/>
        <v>0</v>
      </c>
      <c r="V1523" s="93">
        <f t="shared" si="103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0"/>
        <v>0</v>
      </c>
      <c r="T1524" s="93">
        <f t="shared" si="101"/>
        <v>0</v>
      </c>
      <c r="U1524" s="93">
        <f t="shared" si="102"/>
        <v>0</v>
      </c>
      <c r="V1524" s="93">
        <f t="shared" si="103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0"/>
        <v>0</v>
      </c>
      <c r="T1525" s="93">
        <f t="shared" si="101"/>
        <v>0</v>
      </c>
      <c r="U1525" s="93">
        <f t="shared" si="102"/>
        <v>0</v>
      </c>
      <c r="V1525" s="93">
        <f t="shared" si="103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0"/>
        <v>0</v>
      </c>
      <c r="T1526" s="93">
        <f t="shared" si="101"/>
        <v>0</v>
      </c>
      <c r="U1526" s="93">
        <f t="shared" si="102"/>
        <v>0</v>
      </c>
      <c r="V1526" s="93">
        <f t="shared" si="103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0"/>
        <v>0</v>
      </c>
      <c r="T1527" s="93">
        <f t="shared" si="101"/>
        <v>0</v>
      </c>
      <c r="U1527" s="93">
        <f t="shared" si="102"/>
        <v>0</v>
      </c>
      <c r="V1527" s="93">
        <f t="shared" si="103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0"/>
        <v>0</v>
      </c>
      <c r="T1528" s="93">
        <f t="shared" si="101"/>
        <v>0</v>
      </c>
      <c r="U1528" s="93">
        <f t="shared" si="102"/>
        <v>0</v>
      </c>
      <c r="V1528" s="93">
        <f t="shared" si="103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0"/>
        <v>0</v>
      </c>
      <c r="T1529" s="93">
        <f t="shared" si="101"/>
        <v>0</v>
      </c>
      <c r="U1529" s="93">
        <f t="shared" si="102"/>
        <v>0</v>
      </c>
      <c r="V1529" s="93">
        <f t="shared" si="103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0"/>
        <v>0</v>
      </c>
      <c r="T1530" s="93">
        <f t="shared" si="101"/>
        <v>0</v>
      </c>
      <c r="U1530" s="93">
        <f t="shared" si="102"/>
        <v>0</v>
      </c>
      <c r="V1530" s="93">
        <f t="shared" si="103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0"/>
        <v>0</v>
      </c>
      <c r="T1531" s="93">
        <f t="shared" si="101"/>
        <v>0</v>
      </c>
      <c r="U1531" s="93">
        <f t="shared" si="102"/>
        <v>0</v>
      </c>
      <c r="V1531" s="93">
        <f t="shared" si="103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0"/>
        <v>0</v>
      </c>
      <c r="T1532" s="93">
        <f t="shared" si="101"/>
        <v>0</v>
      </c>
      <c r="U1532" s="93">
        <f t="shared" si="102"/>
        <v>0</v>
      </c>
      <c r="V1532" s="93">
        <f t="shared" si="103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0"/>
        <v>0</v>
      </c>
      <c r="T1533" s="93">
        <f t="shared" si="101"/>
        <v>0</v>
      </c>
      <c r="U1533" s="93">
        <f t="shared" si="102"/>
        <v>0</v>
      </c>
      <c r="V1533" s="93">
        <f t="shared" si="103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0"/>
        <v>0</v>
      </c>
      <c r="T1534" s="93">
        <f t="shared" si="101"/>
        <v>0</v>
      </c>
      <c r="U1534" s="93">
        <f t="shared" si="102"/>
        <v>0</v>
      </c>
      <c r="V1534" s="93">
        <f t="shared" si="103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0"/>
        <v>0</v>
      </c>
      <c r="T1535" s="93">
        <f t="shared" si="101"/>
        <v>0</v>
      </c>
      <c r="U1535" s="93">
        <f t="shared" si="102"/>
        <v>0</v>
      </c>
      <c r="V1535" s="93">
        <f t="shared" si="103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0"/>
        <v>0</v>
      </c>
      <c r="T1536" s="93">
        <f t="shared" si="101"/>
        <v>0</v>
      </c>
      <c r="U1536" s="93">
        <f t="shared" si="102"/>
        <v>0</v>
      </c>
      <c r="V1536" s="93">
        <f t="shared" si="103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0"/>
        <v>0</v>
      </c>
      <c r="T1537" s="93">
        <f t="shared" si="101"/>
        <v>0</v>
      </c>
      <c r="U1537" s="93">
        <f t="shared" si="102"/>
        <v>0</v>
      </c>
      <c r="V1537" s="93">
        <f t="shared" si="103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0"/>
        <v>0</v>
      </c>
      <c r="T1538" s="93">
        <f t="shared" si="101"/>
        <v>0</v>
      </c>
      <c r="U1538" s="93">
        <f t="shared" si="102"/>
        <v>0</v>
      </c>
      <c r="V1538" s="93">
        <f t="shared" si="103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0"/>
        <v>0</v>
      </c>
      <c r="T1539" s="93">
        <f t="shared" si="101"/>
        <v>0</v>
      </c>
      <c r="U1539" s="93">
        <f t="shared" si="102"/>
        <v>0</v>
      </c>
      <c r="V1539" s="93">
        <f t="shared" si="103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0"/>
        <v>0</v>
      </c>
      <c r="T1540" s="93">
        <f t="shared" si="101"/>
        <v>0</v>
      </c>
      <c r="U1540" s="93">
        <f t="shared" si="102"/>
        <v>0</v>
      </c>
      <c r="V1540" s="93">
        <f t="shared" si="103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4">IF(J1541=$N$5,1,0)</f>
        <v>0</v>
      </c>
      <c r="T1541" s="93">
        <f t="shared" ref="T1541:T1604" si="105">IF(J1541=$N$7,1,0)</f>
        <v>0</v>
      </c>
      <c r="U1541" s="93">
        <f t="shared" ref="U1541:U1604" si="106">IF(J1541=$N$9,1,0)</f>
        <v>0</v>
      </c>
      <c r="V1541" s="93">
        <f t="shared" ref="V1541:V1604" si="107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4"/>
        <v>0</v>
      </c>
      <c r="T1542" s="93">
        <f t="shared" si="105"/>
        <v>0</v>
      </c>
      <c r="U1542" s="93">
        <f t="shared" si="106"/>
        <v>0</v>
      </c>
      <c r="V1542" s="93">
        <f t="shared" si="107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4"/>
        <v>0</v>
      </c>
      <c r="T1543" s="93">
        <f t="shared" si="105"/>
        <v>0</v>
      </c>
      <c r="U1543" s="93">
        <f t="shared" si="106"/>
        <v>0</v>
      </c>
      <c r="V1543" s="93">
        <f t="shared" si="107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4"/>
        <v>0</v>
      </c>
      <c r="T1544" s="93">
        <f t="shared" si="105"/>
        <v>0</v>
      </c>
      <c r="U1544" s="93">
        <f t="shared" si="106"/>
        <v>0</v>
      </c>
      <c r="V1544" s="93">
        <f t="shared" si="107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4"/>
        <v>0</v>
      </c>
      <c r="T1545" s="93">
        <f t="shared" si="105"/>
        <v>0</v>
      </c>
      <c r="U1545" s="93">
        <f t="shared" si="106"/>
        <v>0</v>
      </c>
      <c r="V1545" s="93">
        <f t="shared" si="107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4"/>
        <v>0</v>
      </c>
      <c r="T1546" s="93">
        <f t="shared" si="105"/>
        <v>0</v>
      </c>
      <c r="U1546" s="93">
        <f t="shared" si="106"/>
        <v>0</v>
      </c>
      <c r="V1546" s="93">
        <f t="shared" si="107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4"/>
        <v>0</v>
      </c>
      <c r="T1547" s="93">
        <f t="shared" si="105"/>
        <v>0</v>
      </c>
      <c r="U1547" s="93">
        <f t="shared" si="106"/>
        <v>0</v>
      </c>
      <c r="V1547" s="93">
        <f t="shared" si="107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4"/>
        <v>0</v>
      </c>
      <c r="T1548" s="93">
        <f t="shared" si="105"/>
        <v>0</v>
      </c>
      <c r="U1548" s="93">
        <f t="shared" si="106"/>
        <v>0</v>
      </c>
      <c r="V1548" s="93">
        <f t="shared" si="107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4"/>
        <v>0</v>
      </c>
      <c r="T1549" s="93">
        <f t="shared" si="105"/>
        <v>0</v>
      </c>
      <c r="U1549" s="93">
        <f t="shared" si="106"/>
        <v>0</v>
      </c>
      <c r="V1549" s="93">
        <f t="shared" si="107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4"/>
        <v>0</v>
      </c>
      <c r="T1550" s="93">
        <f t="shared" si="105"/>
        <v>0</v>
      </c>
      <c r="U1550" s="93">
        <f t="shared" si="106"/>
        <v>0</v>
      </c>
      <c r="V1550" s="93">
        <f t="shared" si="107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4"/>
        <v>0</v>
      </c>
      <c r="T1551" s="93">
        <f t="shared" si="105"/>
        <v>0</v>
      </c>
      <c r="U1551" s="93">
        <f t="shared" si="106"/>
        <v>0</v>
      </c>
      <c r="V1551" s="93">
        <f t="shared" si="107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4"/>
        <v>0</v>
      </c>
      <c r="T1552" s="93">
        <f t="shared" si="105"/>
        <v>0</v>
      </c>
      <c r="U1552" s="93">
        <f t="shared" si="106"/>
        <v>0</v>
      </c>
      <c r="V1552" s="93">
        <f t="shared" si="107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4"/>
        <v>0</v>
      </c>
      <c r="T1553" s="93">
        <f t="shared" si="105"/>
        <v>0</v>
      </c>
      <c r="U1553" s="93">
        <f t="shared" si="106"/>
        <v>0</v>
      </c>
      <c r="V1553" s="93">
        <f t="shared" si="107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4"/>
        <v>0</v>
      </c>
      <c r="T1554" s="93">
        <f t="shared" si="105"/>
        <v>0</v>
      </c>
      <c r="U1554" s="93">
        <f t="shared" si="106"/>
        <v>0</v>
      </c>
      <c r="V1554" s="93">
        <f t="shared" si="107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4"/>
        <v>0</v>
      </c>
      <c r="T1555" s="93">
        <f t="shared" si="105"/>
        <v>0</v>
      </c>
      <c r="U1555" s="93">
        <f t="shared" si="106"/>
        <v>0</v>
      </c>
      <c r="V1555" s="93">
        <f t="shared" si="107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4"/>
        <v>0</v>
      </c>
      <c r="T1556" s="93">
        <f t="shared" si="105"/>
        <v>0</v>
      </c>
      <c r="U1556" s="93">
        <f t="shared" si="106"/>
        <v>0</v>
      </c>
      <c r="V1556" s="93">
        <f t="shared" si="107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4"/>
        <v>0</v>
      </c>
      <c r="T1557" s="93">
        <f t="shared" si="105"/>
        <v>0</v>
      </c>
      <c r="U1557" s="93">
        <f t="shared" si="106"/>
        <v>0</v>
      </c>
      <c r="V1557" s="93">
        <f t="shared" si="107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4"/>
        <v>0</v>
      </c>
      <c r="T1558" s="93">
        <f t="shared" si="105"/>
        <v>0</v>
      </c>
      <c r="U1558" s="93">
        <f t="shared" si="106"/>
        <v>0</v>
      </c>
      <c r="V1558" s="93">
        <f t="shared" si="107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4"/>
        <v>0</v>
      </c>
      <c r="T1559" s="93">
        <f t="shared" si="105"/>
        <v>0</v>
      </c>
      <c r="U1559" s="93">
        <f t="shared" si="106"/>
        <v>0</v>
      </c>
      <c r="V1559" s="93">
        <f t="shared" si="107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4"/>
        <v>0</v>
      </c>
      <c r="T1560" s="93">
        <f t="shared" si="105"/>
        <v>0</v>
      </c>
      <c r="U1560" s="93">
        <f t="shared" si="106"/>
        <v>0</v>
      </c>
      <c r="V1560" s="93">
        <f t="shared" si="107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4"/>
        <v>0</v>
      </c>
      <c r="T1561" s="93">
        <f t="shared" si="105"/>
        <v>0</v>
      </c>
      <c r="U1561" s="93">
        <f t="shared" si="106"/>
        <v>0</v>
      </c>
      <c r="V1561" s="93">
        <f t="shared" si="107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4"/>
        <v>0</v>
      </c>
      <c r="T1562" s="93">
        <f t="shared" si="105"/>
        <v>0</v>
      </c>
      <c r="U1562" s="93">
        <f t="shared" si="106"/>
        <v>0</v>
      </c>
      <c r="V1562" s="93">
        <f t="shared" si="107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4"/>
        <v>0</v>
      </c>
      <c r="T1563" s="93">
        <f t="shared" si="105"/>
        <v>0</v>
      </c>
      <c r="U1563" s="93">
        <f t="shared" si="106"/>
        <v>0</v>
      </c>
      <c r="V1563" s="93">
        <f t="shared" si="107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4"/>
        <v>0</v>
      </c>
      <c r="T1564" s="93">
        <f t="shared" si="105"/>
        <v>0</v>
      </c>
      <c r="U1564" s="93">
        <f t="shared" si="106"/>
        <v>0</v>
      </c>
      <c r="V1564" s="93">
        <f t="shared" si="107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4"/>
        <v>0</v>
      </c>
      <c r="T1565" s="93">
        <f t="shared" si="105"/>
        <v>0</v>
      </c>
      <c r="U1565" s="93">
        <f t="shared" si="106"/>
        <v>0</v>
      </c>
      <c r="V1565" s="93">
        <f t="shared" si="107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4"/>
        <v>0</v>
      </c>
      <c r="T1566" s="93">
        <f t="shared" si="105"/>
        <v>0</v>
      </c>
      <c r="U1566" s="93">
        <f t="shared" si="106"/>
        <v>0</v>
      </c>
      <c r="V1566" s="93">
        <f t="shared" si="107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4"/>
        <v>0</v>
      </c>
      <c r="T1567" s="93">
        <f t="shared" si="105"/>
        <v>0</v>
      </c>
      <c r="U1567" s="93">
        <f t="shared" si="106"/>
        <v>0</v>
      </c>
      <c r="V1567" s="93">
        <f t="shared" si="107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4"/>
        <v>0</v>
      </c>
      <c r="T1568" s="93">
        <f t="shared" si="105"/>
        <v>0</v>
      </c>
      <c r="U1568" s="93">
        <f t="shared" si="106"/>
        <v>0</v>
      </c>
      <c r="V1568" s="93">
        <f t="shared" si="107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4"/>
        <v>0</v>
      </c>
      <c r="T1569" s="93">
        <f t="shared" si="105"/>
        <v>0</v>
      </c>
      <c r="U1569" s="93">
        <f t="shared" si="106"/>
        <v>0</v>
      </c>
      <c r="V1569" s="93">
        <f t="shared" si="107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4"/>
        <v>0</v>
      </c>
      <c r="T1570" s="93">
        <f t="shared" si="105"/>
        <v>0</v>
      </c>
      <c r="U1570" s="93">
        <f t="shared" si="106"/>
        <v>0</v>
      </c>
      <c r="V1570" s="93">
        <f t="shared" si="107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4"/>
        <v>0</v>
      </c>
      <c r="T1571" s="93">
        <f t="shared" si="105"/>
        <v>0</v>
      </c>
      <c r="U1571" s="93">
        <f t="shared" si="106"/>
        <v>0</v>
      </c>
      <c r="V1571" s="93">
        <f t="shared" si="107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4"/>
        <v>0</v>
      </c>
      <c r="T1572" s="93">
        <f t="shared" si="105"/>
        <v>0</v>
      </c>
      <c r="U1572" s="93">
        <f t="shared" si="106"/>
        <v>0</v>
      </c>
      <c r="V1572" s="93">
        <f t="shared" si="107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4"/>
        <v>0</v>
      </c>
      <c r="T1573" s="93">
        <f t="shared" si="105"/>
        <v>0</v>
      </c>
      <c r="U1573" s="93">
        <f t="shared" si="106"/>
        <v>0</v>
      </c>
      <c r="V1573" s="93">
        <f t="shared" si="107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4"/>
        <v>0</v>
      </c>
      <c r="T1574" s="93">
        <f t="shared" si="105"/>
        <v>0</v>
      </c>
      <c r="U1574" s="93">
        <f t="shared" si="106"/>
        <v>0</v>
      </c>
      <c r="V1574" s="93">
        <f t="shared" si="107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4"/>
        <v>0</v>
      </c>
      <c r="T1575" s="93">
        <f t="shared" si="105"/>
        <v>0</v>
      </c>
      <c r="U1575" s="93">
        <f t="shared" si="106"/>
        <v>0</v>
      </c>
      <c r="V1575" s="93">
        <f t="shared" si="107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4"/>
        <v>0</v>
      </c>
      <c r="T1576" s="93">
        <f t="shared" si="105"/>
        <v>0</v>
      </c>
      <c r="U1576" s="93">
        <f t="shared" si="106"/>
        <v>0</v>
      </c>
      <c r="V1576" s="93">
        <f t="shared" si="107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4"/>
        <v>0</v>
      </c>
      <c r="T1577" s="93">
        <f t="shared" si="105"/>
        <v>0</v>
      </c>
      <c r="U1577" s="93">
        <f t="shared" si="106"/>
        <v>0</v>
      </c>
      <c r="V1577" s="93">
        <f t="shared" si="107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4"/>
        <v>0</v>
      </c>
      <c r="T1578" s="93">
        <f t="shared" si="105"/>
        <v>0</v>
      </c>
      <c r="U1578" s="93">
        <f t="shared" si="106"/>
        <v>0</v>
      </c>
      <c r="V1578" s="93">
        <f t="shared" si="107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4"/>
        <v>0</v>
      </c>
      <c r="T1579" s="93">
        <f t="shared" si="105"/>
        <v>0</v>
      </c>
      <c r="U1579" s="93">
        <f t="shared" si="106"/>
        <v>0</v>
      </c>
      <c r="V1579" s="93">
        <f t="shared" si="107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4"/>
        <v>0</v>
      </c>
      <c r="T1580" s="93">
        <f t="shared" si="105"/>
        <v>0</v>
      </c>
      <c r="U1580" s="93">
        <f t="shared" si="106"/>
        <v>0</v>
      </c>
      <c r="V1580" s="93">
        <f t="shared" si="107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4"/>
        <v>0</v>
      </c>
      <c r="T1581" s="93">
        <f t="shared" si="105"/>
        <v>0</v>
      </c>
      <c r="U1581" s="93">
        <f t="shared" si="106"/>
        <v>0</v>
      </c>
      <c r="V1581" s="93">
        <f t="shared" si="107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4"/>
        <v>0</v>
      </c>
      <c r="T1582" s="93">
        <f t="shared" si="105"/>
        <v>0</v>
      </c>
      <c r="U1582" s="93">
        <f t="shared" si="106"/>
        <v>0</v>
      </c>
      <c r="V1582" s="93">
        <f t="shared" si="107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4"/>
        <v>0</v>
      </c>
      <c r="T1583" s="93">
        <f t="shared" si="105"/>
        <v>0</v>
      </c>
      <c r="U1583" s="93">
        <f t="shared" si="106"/>
        <v>0</v>
      </c>
      <c r="V1583" s="93">
        <f t="shared" si="107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4"/>
        <v>0</v>
      </c>
      <c r="T1584" s="93">
        <f t="shared" si="105"/>
        <v>0</v>
      </c>
      <c r="U1584" s="93">
        <f t="shared" si="106"/>
        <v>0</v>
      </c>
      <c r="V1584" s="93">
        <f t="shared" si="107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4"/>
        <v>0</v>
      </c>
      <c r="T1585" s="93">
        <f t="shared" si="105"/>
        <v>0</v>
      </c>
      <c r="U1585" s="93">
        <f t="shared" si="106"/>
        <v>0</v>
      </c>
      <c r="V1585" s="93">
        <f t="shared" si="107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4"/>
        <v>0</v>
      </c>
      <c r="T1586" s="93">
        <f t="shared" si="105"/>
        <v>0</v>
      </c>
      <c r="U1586" s="93">
        <f t="shared" si="106"/>
        <v>0</v>
      </c>
      <c r="V1586" s="93">
        <f t="shared" si="107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4"/>
        <v>0</v>
      </c>
      <c r="T1587" s="93">
        <f t="shared" si="105"/>
        <v>0</v>
      </c>
      <c r="U1587" s="93">
        <f t="shared" si="106"/>
        <v>0</v>
      </c>
      <c r="V1587" s="93">
        <f t="shared" si="107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4"/>
        <v>0</v>
      </c>
      <c r="T1588" s="93">
        <f t="shared" si="105"/>
        <v>0</v>
      </c>
      <c r="U1588" s="93">
        <f t="shared" si="106"/>
        <v>0</v>
      </c>
      <c r="V1588" s="93">
        <f t="shared" si="107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4"/>
        <v>0</v>
      </c>
      <c r="T1589" s="93">
        <f t="shared" si="105"/>
        <v>0</v>
      </c>
      <c r="U1589" s="93">
        <f t="shared" si="106"/>
        <v>0</v>
      </c>
      <c r="V1589" s="93">
        <f t="shared" si="107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4"/>
        <v>0</v>
      </c>
      <c r="T1590" s="93">
        <f t="shared" si="105"/>
        <v>0</v>
      </c>
      <c r="U1590" s="93">
        <f t="shared" si="106"/>
        <v>0</v>
      </c>
      <c r="V1590" s="93">
        <f t="shared" si="107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4"/>
        <v>0</v>
      </c>
      <c r="T1591" s="93">
        <f t="shared" si="105"/>
        <v>0</v>
      </c>
      <c r="U1591" s="93">
        <f t="shared" si="106"/>
        <v>0</v>
      </c>
      <c r="V1591" s="93">
        <f t="shared" si="107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4"/>
        <v>0</v>
      </c>
      <c r="T1592" s="93">
        <f t="shared" si="105"/>
        <v>0</v>
      </c>
      <c r="U1592" s="93">
        <f t="shared" si="106"/>
        <v>0</v>
      </c>
      <c r="V1592" s="93">
        <f t="shared" si="107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4"/>
        <v>0</v>
      </c>
      <c r="T1593" s="93">
        <f t="shared" si="105"/>
        <v>0</v>
      </c>
      <c r="U1593" s="93">
        <f t="shared" si="106"/>
        <v>0</v>
      </c>
      <c r="V1593" s="93">
        <f t="shared" si="107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4"/>
        <v>0</v>
      </c>
      <c r="T1594" s="93">
        <f t="shared" si="105"/>
        <v>0</v>
      </c>
      <c r="U1594" s="93">
        <f t="shared" si="106"/>
        <v>0</v>
      </c>
      <c r="V1594" s="93">
        <f t="shared" si="107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4"/>
        <v>0</v>
      </c>
      <c r="T1595" s="93">
        <f t="shared" si="105"/>
        <v>0</v>
      </c>
      <c r="U1595" s="93">
        <f t="shared" si="106"/>
        <v>0</v>
      </c>
      <c r="V1595" s="93">
        <f t="shared" si="107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4"/>
        <v>0</v>
      </c>
      <c r="T1596" s="93">
        <f t="shared" si="105"/>
        <v>0</v>
      </c>
      <c r="U1596" s="93">
        <f t="shared" si="106"/>
        <v>0</v>
      </c>
      <c r="V1596" s="93">
        <f t="shared" si="107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4"/>
        <v>0</v>
      </c>
      <c r="T1597" s="93">
        <f t="shared" si="105"/>
        <v>0</v>
      </c>
      <c r="U1597" s="93">
        <f t="shared" si="106"/>
        <v>0</v>
      </c>
      <c r="V1597" s="93">
        <f t="shared" si="107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4"/>
        <v>0</v>
      </c>
      <c r="T1598" s="93">
        <f t="shared" si="105"/>
        <v>0</v>
      </c>
      <c r="U1598" s="93">
        <f t="shared" si="106"/>
        <v>0</v>
      </c>
      <c r="V1598" s="93">
        <f t="shared" si="107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4"/>
        <v>0</v>
      </c>
      <c r="T1599" s="93">
        <f t="shared" si="105"/>
        <v>0</v>
      </c>
      <c r="U1599" s="93">
        <f t="shared" si="106"/>
        <v>0</v>
      </c>
      <c r="V1599" s="93">
        <f t="shared" si="107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4"/>
        <v>0</v>
      </c>
      <c r="T1600" s="93">
        <f t="shared" si="105"/>
        <v>0</v>
      </c>
      <c r="U1600" s="93">
        <f t="shared" si="106"/>
        <v>0</v>
      </c>
      <c r="V1600" s="93">
        <f t="shared" si="107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4"/>
        <v>0</v>
      </c>
      <c r="T1601" s="93">
        <f t="shared" si="105"/>
        <v>0</v>
      </c>
      <c r="U1601" s="93">
        <f t="shared" si="106"/>
        <v>0</v>
      </c>
      <c r="V1601" s="93">
        <f t="shared" si="107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4"/>
        <v>0</v>
      </c>
      <c r="T1602" s="93">
        <f t="shared" si="105"/>
        <v>0</v>
      </c>
      <c r="U1602" s="93">
        <f t="shared" si="106"/>
        <v>0</v>
      </c>
      <c r="V1602" s="93">
        <f t="shared" si="107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4"/>
        <v>0</v>
      </c>
      <c r="T1603" s="93">
        <f t="shared" si="105"/>
        <v>0</v>
      </c>
      <c r="U1603" s="93">
        <f t="shared" si="106"/>
        <v>0</v>
      </c>
      <c r="V1603" s="93">
        <f t="shared" si="107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4"/>
        <v>0</v>
      </c>
      <c r="T1604" s="93">
        <f t="shared" si="105"/>
        <v>0</v>
      </c>
      <c r="U1604" s="93">
        <f t="shared" si="106"/>
        <v>0</v>
      </c>
      <c r="V1604" s="93">
        <f t="shared" si="107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8">IF(J1605=$N$5,1,0)</f>
        <v>0</v>
      </c>
      <c r="T1605" s="93">
        <f t="shared" ref="T1605:T1668" si="109">IF(J1605=$N$7,1,0)</f>
        <v>0</v>
      </c>
      <c r="U1605" s="93">
        <f t="shared" ref="U1605:U1668" si="110">IF(J1605=$N$9,1,0)</f>
        <v>0</v>
      </c>
      <c r="V1605" s="93">
        <f t="shared" ref="V1605:V1668" si="111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8"/>
        <v>0</v>
      </c>
      <c r="T1606" s="93">
        <f t="shared" si="109"/>
        <v>0</v>
      </c>
      <c r="U1606" s="93">
        <f t="shared" si="110"/>
        <v>0</v>
      </c>
      <c r="V1606" s="93">
        <f t="shared" si="111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8"/>
        <v>0</v>
      </c>
      <c r="T1607" s="93">
        <f t="shared" si="109"/>
        <v>0</v>
      </c>
      <c r="U1607" s="93">
        <f t="shared" si="110"/>
        <v>0</v>
      </c>
      <c r="V1607" s="93">
        <f t="shared" si="111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8"/>
        <v>0</v>
      </c>
      <c r="T1608" s="93">
        <f t="shared" si="109"/>
        <v>0</v>
      </c>
      <c r="U1608" s="93">
        <f t="shared" si="110"/>
        <v>0</v>
      </c>
      <c r="V1608" s="93">
        <f t="shared" si="111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8"/>
        <v>0</v>
      </c>
      <c r="T1609" s="93">
        <f t="shared" si="109"/>
        <v>0</v>
      </c>
      <c r="U1609" s="93">
        <f t="shared" si="110"/>
        <v>0</v>
      </c>
      <c r="V1609" s="93">
        <f t="shared" si="111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8"/>
        <v>0</v>
      </c>
      <c r="T1610" s="93">
        <f t="shared" si="109"/>
        <v>0</v>
      </c>
      <c r="U1610" s="93">
        <f t="shared" si="110"/>
        <v>0</v>
      </c>
      <c r="V1610" s="93">
        <f t="shared" si="111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8"/>
        <v>0</v>
      </c>
      <c r="T1611" s="93">
        <f t="shared" si="109"/>
        <v>0</v>
      </c>
      <c r="U1611" s="93">
        <f t="shared" si="110"/>
        <v>0</v>
      </c>
      <c r="V1611" s="93">
        <f t="shared" si="111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8"/>
        <v>0</v>
      </c>
      <c r="T1612" s="93">
        <f t="shared" si="109"/>
        <v>0</v>
      </c>
      <c r="U1612" s="93">
        <f t="shared" si="110"/>
        <v>0</v>
      </c>
      <c r="V1612" s="93">
        <f t="shared" si="111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8"/>
        <v>0</v>
      </c>
      <c r="T1613" s="93">
        <f t="shared" si="109"/>
        <v>0</v>
      </c>
      <c r="U1613" s="93">
        <f t="shared" si="110"/>
        <v>0</v>
      </c>
      <c r="V1613" s="93">
        <f t="shared" si="111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8"/>
        <v>0</v>
      </c>
      <c r="T1614" s="93">
        <f t="shared" si="109"/>
        <v>0</v>
      </c>
      <c r="U1614" s="93">
        <f t="shared" si="110"/>
        <v>0</v>
      </c>
      <c r="V1614" s="93">
        <f t="shared" si="111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8"/>
        <v>0</v>
      </c>
      <c r="T1615" s="93">
        <f t="shared" si="109"/>
        <v>0</v>
      </c>
      <c r="U1615" s="93">
        <f t="shared" si="110"/>
        <v>0</v>
      </c>
      <c r="V1615" s="93">
        <f t="shared" si="111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8"/>
        <v>0</v>
      </c>
      <c r="T1616" s="93">
        <f t="shared" si="109"/>
        <v>0</v>
      </c>
      <c r="U1616" s="93">
        <f t="shared" si="110"/>
        <v>0</v>
      </c>
      <c r="V1616" s="93">
        <f t="shared" si="111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8"/>
        <v>0</v>
      </c>
      <c r="T1617" s="93">
        <f t="shared" si="109"/>
        <v>0</v>
      </c>
      <c r="U1617" s="93">
        <f t="shared" si="110"/>
        <v>0</v>
      </c>
      <c r="V1617" s="93">
        <f t="shared" si="111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8"/>
        <v>0</v>
      </c>
      <c r="T1618" s="93">
        <f t="shared" si="109"/>
        <v>0</v>
      </c>
      <c r="U1618" s="93">
        <f t="shared" si="110"/>
        <v>0</v>
      </c>
      <c r="V1618" s="93">
        <f t="shared" si="111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8"/>
        <v>0</v>
      </c>
      <c r="T1619" s="93">
        <f t="shared" si="109"/>
        <v>0</v>
      </c>
      <c r="U1619" s="93">
        <f t="shared" si="110"/>
        <v>0</v>
      </c>
      <c r="V1619" s="93">
        <f t="shared" si="111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8"/>
        <v>0</v>
      </c>
      <c r="T1620" s="93">
        <f t="shared" si="109"/>
        <v>0</v>
      </c>
      <c r="U1620" s="93">
        <f t="shared" si="110"/>
        <v>0</v>
      </c>
      <c r="V1620" s="93">
        <f t="shared" si="111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8"/>
        <v>0</v>
      </c>
      <c r="T1621" s="93">
        <f t="shared" si="109"/>
        <v>0</v>
      </c>
      <c r="U1621" s="93">
        <f t="shared" si="110"/>
        <v>0</v>
      </c>
      <c r="V1621" s="93">
        <f t="shared" si="111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8"/>
        <v>0</v>
      </c>
      <c r="T1622" s="93">
        <f t="shared" si="109"/>
        <v>0</v>
      </c>
      <c r="U1622" s="93">
        <f t="shared" si="110"/>
        <v>0</v>
      </c>
      <c r="V1622" s="93">
        <f t="shared" si="111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8"/>
        <v>0</v>
      </c>
      <c r="T1623" s="93">
        <f t="shared" si="109"/>
        <v>0</v>
      </c>
      <c r="U1623" s="93">
        <f t="shared" si="110"/>
        <v>0</v>
      </c>
      <c r="V1623" s="93">
        <f t="shared" si="111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8"/>
        <v>0</v>
      </c>
      <c r="T1624" s="93">
        <f t="shared" si="109"/>
        <v>0</v>
      </c>
      <c r="U1624" s="93">
        <f t="shared" si="110"/>
        <v>0</v>
      </c>
      <c r="V1624" s="93">
        <f t="shared" si="111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8"/>
        <v>0</v>
      </c>
      <c r="T1625" s="93">
        <f t="shared" si="109"/>
        <v>0</v>
      </c>
      <c r="U1625" s="93">
        <f t="shared" si="110"/>
        <v>0</v>
      </c>
      <c r="V1625" s="93">
        <f t="shared" si="111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8"/>
        <v>0</v>
      </c>
      <c r="T1626" s="93">
        <f t="shared" si="109"/>
        <v>0</v>
      </c>
      <c r="U1626" s="93">
        <f t="shared" si="110"/>
        <v>0</v>
      </c>
      <c r="V1626" s="93">
        <f t="shared" si="111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8"/>
        <v>0</v>
      </c>
      <c r="T1627" s="93">
        <f t="shared" si="109"/>
        <v>0</v>
      </c>
      <c r="U1627" s="93">
        <f t="shared" si="110"/>
        <v>0</v>
      </c>
      <c r="V1627" s="93">
        <f t="shared" si="111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8"/>
        <v>0</v>
      </c>
      <c r="T1628" s="93">
        <f t="shared" si="109"/>
        <v>0</v>
      </c>
      <c r="U1628" s="93">
        <f t="shared" si="110"/>
        <v>0</v>
      </c>
      <c r="V1628" s="93">
        <f t="shared" si="111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8"/>
        <v>0</v>
      </c>
      <c r="T1629" s="93">
        <f t="shared" si="109"/>
        <v>0</v>
      </c>
      <c r="U1629" s="93">
        <f t="shared" si="110"/>
        <v>0</v>
      </c>
      <c r="V1629" s="93">
        <f t="shared" si="111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8"/>
        <v>0</v>
      </c>
      <c r="T1630" s="93">
        <f t="shared" si="109"/>
        <v>0</v>
      </c>
      <c r="U1630" s="93">
        <f t="shared" si="110"/>
        <v>0</v>
      </c>
      <c r="V1630" s="93">
        <f t="shared" si="111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8"/>
        <v>0</v>
      </c>
      <c r="T1631" s="93">
        <f t="shared" si="109"/>
        <v>0</v>
      </c>
      <c r="U1631" s="93">
        <f t="shared" si="110"/>
        <v>0</v>
      </c>
      <c r="V1631" s="93">
        <f t="shared" si="111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8"/>
        <v>0</v>
      </c>
      <c r="T1632" s="93">
        <f t="shared" si="109"/>
        <v>0</v>
      </c>
      <c r="U1632" s="93">
        <f t="shared" si="110"/>
        <v>0</v>
      </c>
      <c r="V1632" s="93">
        <f t="shared" si="111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8"/>
        <v>0</v>
      </c>
      <c r="T1633" s="93">
        <f t="shared" si="109"/>
        <v>0</v>
      </c>
      <c r="U1633" s="93">
        <f t="shared" si="110"/>
        <v>0</v>
      </c>
      <c r="V1633" s="93">
        <f t="shared" si="111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8"/>
        <v>0</v>
      </c>
      <c r="T1634" s="93">
        <f t="shared" si="109"/>
        <v>0</v>
      </c>
      <c r="U1634" s="93">
        <f t="shared" si="110"/>
        <v>0</v>
      </c>
      <c r="V1634" s="93">
        <f t="shared" si="111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8"/>
        <v>0</v>
      </c>
      <c r="T1635" s="93">
        <f t="shared" si="109"/>
        <v>0</v>
      </c>
      <c r="U1635" s="93">
        <f t="shared" si="110"/>
        <v>0</v>
      </c>
      <c r="V1635" s="93">
        <f t="shared" si="111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8"/>
        <v>0</v>
      </c>
      <c r="T1636" s="93">
        <f t="shared" si="109"/>
        <v>0</v>
      </c>
      <c r="U1636" s="93">
        <f t="shared" si="110"/>
        <v>0</v>
      </c>
      <c r="V1636" s="93">
        <f t="shared" si="111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8"/>
        <v>0</v>
      </c>
      <c r="T1637" s="93">
        <f t="shared" si="109"/>
        <v>0</v>
      </c>
      <c r="U1637" s="93">
        <f t="shared" si="110"/>
        <v>0</v>
      </c>
      <c r="V1637" s="93">
        <f t="shared" si="111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8"/>
        <v>0</v>
      </c>
      <c r="T1638" s="93">
        <f t="shared" si="109"/>
        <v>0</v>
      </c>
      <c r="U1638" s="93">
        <f t="shared" si="110"/>
        <v>0</v>
      </c>
      <c r="V1638" s="93">
        <f t="shared" si="111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8"/>
        <v>0</v>
      </c>
      <c r="T1639" s="93">
        <f t="shared" si="109"/>
        <v>0</v>
      </c>
      <c r="U1639" s="93">
        <f t="shared" si="110"/>
        <v>0</v>
      </c>
      <c r="V1639" s="93">
        <f t="shared" si="111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8"/>
        <v>0</v>
      </c>
      <c r="T1640" s="93">
        <f t="shared" si="109"/>
        <v>0</v>
      </c>
      <c r="U1640" s="93">
        <f t="shared" si="110"/>
        <v>0</v>
      </c>
      <c r="V1640" s="93">
        <f t="shared" si="111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8"/>
        <v>0</v>
      </c>
      <c r="T1641" s="93">
        <f t="shared" si="109"/>
        <v>0</v>
      </c>
      <c r="U1641" s="93">
        <f t="shared" si="110"/>
        <v>0</v>
      </c>
      <c r="V1641" s="93">
        <f t="shared" si="111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8"/>
        <v>0</v>
      </c>
      <c r="T1642" s="93">
        <f t="shared" si="109"/>
        <v>0</v>
      </c>
      <c r="U1642" s="93">
        <f t="shared" si="110"/>
        <v>0</v>
      </c>
      <c r="V1642" s="93">
        <f t="shared" si="111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8"/>
        <v>0</v>
      </c>
      <c r="T1643" s="93">
        <f t="shared" si="109"/>
        <v>0</v>
      </c>
      <c r="U1643" s="93">
        <f t="shared" si="110"/>
        <v>0</v>
      </c>
      <c r="V1643" s="93">
        <f t="shared" si="111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8"/>
        <v>0</v>
      </c>
      <c r="T1644" s="93">
        <f t="shared" si="109"/>
        <v>0</v>
      </c>
      <c r="U1644" s="93">
        <f t="shared" si="110"/>
        <v>0</v>
      </c>
      <c r="V1644" s="93">
        <f t="shared" si="111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8"/>
        <v>0</v>
      </c>
      <c r="T1645" s="93">
        <f t="shared" si="109"/>
        <v>0</v>
      </c>
      <c r="U1645" s="93">
        <f t="shared" si="110"/>
        <v>0</v>
      </c>
      <c r="V1645" s="93">
        <f t="shared" si="111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8"/>
        <v>0</v>
      </c>
      <c r="T1646" s="93">
        <f t="shared" si="109"/>
        <v>0</v>
      </c>
      <c r="U1646" s="93">
        <f t="shared" si="110"/>
        <v>0</v>
      </c>
      <c r="V1646" s="93">
        <f t="shared" si="111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8"/>
        <v>0</v>
      </c>
      <c r="T1647" s="93">
        <f t="shared" si="109"/>
        <v>0</v>
      </c>
      <c r="U1647" s="93">
        <f t="shared" si="110"/>
        <v>0</v>
      </c>
      <c r="V1647" s="93">
        <f t="shared" si="111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8"/>
        <v>0</v>
      </c>
      <c r="T1648" s="93">
        <f t="shared" si="109"/>
        <v>0</v>
      </c>
      <c r="U1648" s="93">
        <f t="shared" si="110"/>
        <v>0</v>
      </c>
      <c r="V1648" s="93">
        <f t="shared" si="111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8"/>
        <v>0</v>
      </c>
      <c r="T1649" s="93">
        <f t="shared" si="109"/>
        <v>0</v>
      </c>
      <c r="U1649" s="93">
        <f t="shared" si="110"/>
        <v>0</v>
      </c>
      <c r="V1649" s="93">
        <f t="shared" si="111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8"/>
        <v>0</v>
      </c>
      <c r="T1650" s="93">
        <f t="shared" si="109"/>
        <v>0</v>
      </c>
      <c r="U1650" s="93">
        <f t="shared" si="110"/>
        <v>0</v>
      </c>
      <c r="V1650" s="93">
        <f t="shared" si="111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8"/>
        <v>0</v>
      </c>
      <c r="T1651" s="93">
        <f t="shared" si="109"/>
        <v>0</v>
      </c>
      <c r="U1651" s="93">
        <f t="shared" si="110"/>
        <v>0</v>
      </c>
      <c r="V1651" s="93">
        <f t="shared" si="111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8"/>
        <v>0</v>
      </c>
      <c r="T1652" s="93">
        <f t="shared" si="109"/>
        <v>0</v>
      </c>
      <c r="U1652" s="93">
        <f t="shared" si="110"/>
        <v>0</v>
      </c>
      <c r="V1652" s="93">
        <f t="shared" si="111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8"/>
        <v>0</v>
      </c>
      <c r="T1653" s="93">
        <f t="shared" si="109"/>
        <v>0</v>
      </c>
      <c r="U1653" s="93">
        <f t="shared" si="110"/>
        <v>0</v>
      </c>
      <c r="V1653" s="93">
        <f t="shared" si="111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8"/>
        <v>0</v>
      </c>
      <c r="T1654" s="93">
        <f t="shared" si="109"/>
        <v>0</v>
      </c>
      <c r="U1654" s="93">
        <f t="shared" si="110"/>
        <v>0</v>
      </c>
      <c r="V1654" s="93">
        <f t="shared" si="111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8"/>
        <v>0</v>
      </c>
      <c r="T1655" s="93">
        <f t="shared" si="109"/>
        <v>0</v>
      </c>
      <c r="U1655" s="93">
        <f t="shared" si="110"/>
        <v>0</v>
      </c>
      <c r="V1655" s="93">
        <f t="shared" si="111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8"/>
        <v>0</v>
      </c>
      <c r="T1656" s="93">
        <f t="shared" si="109"/>
        <v>0</v>
      </c>
      <c r="U1656" s="93">
        <f t="shared" si="110"/>
        <v>0</v>
      </c>
      <c r="V1656" s="93">
        <f t="shared" si="111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8"/>
        <v>0</v>
      </c>
      <c r="T1657" s="93">
        <f t="shared" si="109"/>
        <v>0</v>
      </c>
      <c r="U1657" s="93">
        <f t="shared" si="110"/>
        <v>0</v>
      </c>
      <c r="V1657" s="93">
        <f t="shared" si="111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8"/>
        <v>0</v>
      </c>
      <c r="T1658" s="93">
        <f t="shared" si="109"/>
        <v>0</v>
      </c>
      <c r="U1658" s="93">
        <f t="shared" si="110"/>
        <v>0</v>
      </c>
      <c r="V1658" s="93">
        <f t="shared" si="111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8"/>
        <v>0</v>
      </c>
      <c r="T1659" s="93">
        <f t="shared" si="109"/>
        <v>0</v>
      </c>
      <c r="U1659" s="93">
        <f t="shared" si="110"/>
        <v>0</v>
      </c>
      <c r="V1659" s="93">
        <f t="shared" si="111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8"/>
        <v>0</v>
      </c>
      <c r="T1660" s="93">
        <f t="shared" si="109"/>
        <v>0</v>
      </c>
      <c r="U1660" s="93">
        <f t="shared" si="110"/>
        <v>0</v>
      </c>
      <c r="V1660" s="93">
        <f t="shared" si="111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8"/>
        <v>0</v>
      </c>
      <c r="T1661" s="93">
        <f t="shared" si="109"/>
        <v>0</v>
      </c>
      <c r="U1661" s="93">
        <f t="shared" si="110"/>
        <v>0</v>
      </c>
      <c r="V1661" s="93">
        <f t="shared" si="111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8"/>
        <v>0</v>
      </c>
      <c r="T1662" s="93">
        <f t="shared" si="109"/>
        <v>0</v>
      </c>
      <c r="U1662" s="93">
        <f t="shared" si="110"/>
        <v>0</v>
      </c>
      <c r="V1662" s="93">
        <f t="shared" si="111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8"/>
        <v>0</v>
      </c>
      <c r="T1663" s="93">
        <f t="shared" si="109"/>
        <v>0</v>
      </c>
      <c r="U1663" s="93">
        <f t="shared" si="110"/>
        <v>0</v>
      </c>
      <c r="V1663" s="93">
        <f t="shared" si="111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8"/>
        <v>0</v>
      </c>
      <c r="T1664" s="93">
        <f t="shared" si="109"/>
        <v>0</v>
      </c>
      <c r="U1664" s="93">
        <f t="shared" si="110"/>
        <v>0</v>
      </c>
      <c r="V1664" s="93">
        <f t="shared" si="111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8"/>
        <v>0</v>
      </c>
      <c r="T1665" s="93">
        <f t="shared" si="109"/>
        <v>0</v>
      </c>
      <c r="U1665" s="93">
        <f t="shared" si="110"/>
        <v>0</v>
      </c>
      <c r="V1665" s="93">
        <f t="shared" si="111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8"/>
        <v>0</v>
      </c>
      <c r="T1666" s="93">
        <f t="shared" si="109"/>
        <v>0</v>
      </c>
      <c r="U1666" s="93">
        <f t="shared" si="110"/>
        <v>0</v>
      </c>
      <c r="V1666" s="93">
        <f t="shared" si="111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8"/>
        <v>0</v>
      </c>
      <c r="T1667" s="93">
        <f t="shared" si="109"/>
        <v>0</v>
      </c>
      <c r="U1667" s="93">
        <f t="shared" si="110"/>
        <v>0</v>
      </c>
      <c r="V1667" s="93">
        <f t="shared" si="111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8"/>
        <v>0</v>
      </c>
      <c r="T1668" s="93">
        <f t="shared" si="109"/>
        <v>0</v>
      </c>
      <c r="U1668" s="93">
        <f t="shared" si="110"/>
        <v>0</v>
      </c>
      <c r="V1668" s="93">
        <f t="shared" si="111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2">IF(J1669=$N$5,1,0)</f>
        <v>0</v>
      </c>
      <c r="T1669" s="93">
        <f t="shared" ref="T1669:T1732" si="113">IF(J1669=$N$7,1,0)</f>
        <v>0</v>
      </c>
      <c r="U1669" s="93">
        <f t="shared" ref="U1669:U1732" si="114">IF(J1669=$N$9,1,0)</f>
        <v>0</v>
      </c>
      <c r="V1669" s="93">
        <f t="shared" ref="V1669:V1732" si="115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2"/>
        <v>0</v>
      </c>
      <c r="T1670" s="93">
        <f t="shared" si="113"/>
        <v>0</v>
      </c>
      <c r="U1670" s="93">
        <f t="shared" si="114"/>
        <v>0</v>
      </c>
      <c r="V1670" s="93">
        <f t="shared" si="115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2"/>
        <v>0</v>
      </c>
      <c r="T1671" s="93">
        <f t="shared" si="113"/>
        <v>0</v>
      </c>
      <c r="U1671" s="93">
        <f t="shared" si="114"/>
        <v>0</v>
      </c>
      <c r="V1671" s="93">
        <f t="shared" si="115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2"/>
        <v>0</v>
      </c>
      <c r="T1672" s="93">
        <f t="shared" si="113"/>
        <v>0</v>
      </c>
      <c r="U1672" s="93">
        <f t="shared" si="114"/>
        <v>0</v>
      </c>
      <c r="V1672" s="93">
        <f t="shared" si="115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2"/>
        <v>0</v>
      </c>
      <c r="T1673" s="93">
        <f t="shared" si="113"/>
        <v>0</v>
      </c>
      <c r="U1673" s="93">
        <f t="shared" si="114"/>
        <v>0</v>
      </c>
      <c r="V1673" s="93">
        <f t="shared" si="115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2"/>
        <v>0</v>
      </c>
      <c r="T1674" s="93">
        <f t="shared" si="113"/>
        <v>0</v>
      </c>
      <c r="U1674" s="93">
        <f t="shared" si="114"/>
        <v>0</v>
      </c>
      <c r="V1674" s="93">
        <f t="shared" si="115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2"/>
        <v>0</v>
      </c>
      <c r="T1675" s="93">
        <f t="shared" si="113"/>
        <v>0</v>
      </c>
      <c r="U1675" s="93">
        <f t="shared" si="114"/>
        <v>0</v>
      </c>
      <c r="V1675" s="93">
        <f t="shared" si="115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2"/>
        <v>0</v>
      </c>
      <c r="T1676" s="93">
        <f t="shared" si="113"/>
        <v>0</v>
      </c>
      <c r="U1676" s="93">
        <f t="shared" si="114"/>
        <v>0</v>
      </c>
      <c r="V1676" s="93">
        <f t="shared" si="115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2"/>
        <v>0</v>
      </c>
      <c r="T1677" s="93">
        <f t="shared" si="113"/>
        <v>0</v>
      </c>
      <c r="U1677" s="93">
        <f t="shared" si="114"/>
        <v>0</v>
      </c>
      <c r="V1677" s="93">
        <f t="shared" si="115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2"/>
        <v>0</v>
      </c>
      <c r="T1678" s="93">
        <f t="shared" si="113"/>
        <v>0</v>
      </c>
      <c r="U1678" s="93">
        <f t="shared" si="114"/>
        <v>0</v>
      </c>
      <c r="V1678" s="93">
        <f t="shared" si="115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2"/>
        <v>0</v>
      </c>
      <c r="T1679" s="93">
        <f t="shared" si="113"/>
        <v>0</v>
      </c>
      <c r="U1679" s="93">
        <f t="shared" si="114"/>
        <v>0</v>
      </c>
      <c r="V1679" s="93">
        <f t="shared" si="115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2"/>
        <v>0</v>
      </c>
      <c r="T1680" s="93">
        <f t="shared" si="113"/>
        <v>0</v>
      </c>
      <c r="U1680" s="93">
        <f t="shared" si="114"/>
        <v>0</v>
      </c>
      <c r="V1680" s="93">
        <f t="shared" si="115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2"/>
        <v>0</v>
      </c>
      <c r="T1681" s="93">
        <f t="shared" si="113"/>
        <v>0</v>
      </c>
      <c r="U1681" s="93">
        <f t="shared" si="114"/>
        <v>0</v>
      </c>
      <c r="V1681" s="93">
        <f t="shared" si="115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2"/>
        <v>0</v>
      </c>
      <c r="T1682" s="93">
        <f t="shared" si="113"/>
        <v>0</v>
      </c>
      <c r="U1682" s="93">
        <f t="shared" si="114"/>
        <v>0</v>
      </c>
      <c r="V1682" s="93">
        <f t="shared" si="115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2"/>
        <v>0</v>
      </c>
      <c r="T1683" s="93">
        <f t="shared" si="113"/>
        <v>0</v>
      </c>
      <c r="U1683" s="93">
        <f t="shared" si="114"/>
        <v>0</v>
      </c>
      <c r="V1683" s="93">
        <f t="shared" si="115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2"/>
        <v>0</v>
      </c>
      <c r="T1684" s="93">
        <f t="shared" si="113"/>
        <v>0</v>
      </c>
      <c r="U1684" s="93">
        <f t="shared" si="114"/>
        <v>0</v>
      </c>
      <c r="V1684" s="93">
        <f t="shared" si="115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2"/>
        <v>0</v>
      </c>
      <c r="T1685" s="93">
        <f t="shared" si="113"/>
        <v>0</v>
      </c>
      <c r="U1685" s="93">
        <f t="shared" si="114"/>
        <v>0</v>
      </c>
      <c r="V1685" s="93">
        <f t="shared" si="115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2"/>
        <v>0</v>
      </c>
      <c r="T1686" s="93">
        <f t="shared" si="113"/>
        <v>0</v>
      </c>
      <c r="U1686" s="93">
        <f t="shared" si="114"/>
        <v>0</v>
      </c>
      <c r="V1686" s="93">
        <f t="shared" si="115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2"/>
        <v>0</v>
      </c>
      <c r="T1687" s="93">
        <f t="shared" si="113"/>
        <v>0</v>
      </c>
      <c r="U1687" s="93">
        <f t="shared" si="114"/>
        <v>0</v>
      </c>
      <c r="V1687" s="93">
        <f t="shared" si="115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2"/>
        <v>0</v>
      </c>
      <c r="T1688" s="93">
        <f t="shared" si="113"/>
        <v>0</v>
      </c>
      <c r="U1688" s="93">
        <f t="shared" si="114"/>
        <v>0</v>
      </c>
      <c r="V1688" s="93">
        <f t="shared" si="115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2"/>
        <v>0</v>
      </c>
      <c r="T1689" s="93">
        <f t="shared" si="113"/>
        <v>0</v>
      </c>
      <c r="U1689" s="93">
        <f t="shared" si="114"/>
        <v>0</v>
      </c>
      <c r="V1689" s="93">
        <f t="shared" si="115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2"/>
        <v>0</v>
      </c>
      <c r="T1690" s="93">
        <f t="shared" si="113"/>
        <v>0</v>
      </c>
      <c r="U1690" s="93">
        <f t="shared" si="114"/>
        <v>0</v>
      </c>
      <c r="V1690" s="93">
        <f t="shared" si="115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2"/>
        <v>0</v>
      </c>
      <c r="T1691" s="93">
        <f t="shared" si="113"/>
        <v>0</v>
      </c>
      <c r="U1691" s="93">
        <f t="shared" si="114"/>
        <v>0</v>
      </c>
      <c r="V1691" s="93">
        <f t="shared" si="115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2"/>
        <v>0</v>
      </c>
      <c r="T1692" s="93">
        <f t="shared" si="113"/>
        <v>0</v>
      </c>
      <c r="U1692" s="93">
        <f t="shared" si="114"/>
        <v>0</v>
      </c>
      <c r="V1692" s="93">
        <f t="shared" si="115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2"/>
        <v>0</v>
      </c>
      <c r="T1693" s="93">
        <f t="shared" si="113"/>
        <v>0</v>
      </c>
      <c r="U1693" s="93">
        <f t="shared" si="114"/>
        <v>0</v>
      </c>
      <c r="V1693" s="93">
        <f t="shared" si="115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2"/>
        <v>0</v>
      </c>
      <c r="T1694" s="93">
        <f t="shared" si="113"/>
        <v>0</v>
      </c>
      <c r="U1694" s="93">
        <f t="shared" si="114"/>
        <v>0</v>
      </c>
      <c r="V1694" s="93">
        <f t="shared" si="115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2"/>
        <v>0</v>
      </c>
      <c r="T1695" s="93">
        <f t="shared" si="113"/>
        <v>0</v>
      </c>
      <c r="U1695" s="93">
        <f t="shared" si="114"/>
        <v>0</v>
      </c>
      <c r="V1695" s="93">
        <f t="shared" si="115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2"/>
        <v>0</v>
      </c>
      <c r="T1696" s="93">
        <f t="shared" si="113"/>
        <v>0</v>
      </c>
      <c r="U1696" s="93">
        <f t="shared" si="114"/>
        <v>0</v>
      </c>
      <c r="V1696" s="93">
        <f t="shared" si="115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2"/>
        <v>0</v>
      </c>
      <c r="T1697" s="93">
        <f t="shared" si="113"/>
        <v>0</v>
      </c>
      <c r="U1697" s="93">
        <f t="shared" si="114"/>
        <v>0</v>
      </c>
      <c r="V1697" s="93">
        <f t="shared" si="115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2"/>
        <v>0</v>
      </c>
      <c r="T1698" s="93">
        <f t="shared" si="113"/>
        <v>0</v>
      </c>
      <c r="U1698" s="93">
        <f t="shared" si="114"/>
        <v>0</v>
      </c>
      <c r="V1698" s="93">
        <f t="shared" si="115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2"/>
        <v>0</v>
      </c>
      <c r="T1699" s="93">
        <f t="shared" si="113"/>
        <v>0</v>
      </c>
      <c r="U1699" s="93">
        <f t="shared" si="114"/>
        <v>0</v>
      </c>
      <c r="V1699" s="93">
        <f t="shared" si="115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2"/>
        <v>0</v>
      </c>
      <c r="T1700" s="93">
        <f t="shared" si="113"/>
        <v>0</v>
      </c>
      <c r="U1700" s="93">
        <f t="shared" si="114"/>
        <v>0</v>
      </c>
      <c r="V1700" s="93">
        <f t="shared" si="115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2"/>
        <v>0</v>
      </c>
      <c r="T1701" s="93">
        <f t="shared" si="113"/>
        <v>0</v>
      </c>
      <c r="U1701" s="93">
        <f t="shared" si="114"/>
        <v>0</v>
      </c>
      <c r="V1701" s="93">
        <f t="shared" si="115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2"/>
        <v>0</v>
      </c>
      <c r="T1702" s="93">
        <f t="shared" si="113"/>
        <v>0</v>
      </c>
      <c r="U1702" s="93">
        <f t="shared" si="114"/>
        <v>0</v>
      </c>
      <c r="V1702" s="93">
        <f t="shared" si="115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2"/>
        <v>0</v>
      </c>
      <c r="T1703" s="93">
        <f t="shared" si="113"/>
        <v>0</v>
      </c>
      <c r="U1703" s="93">
        <f t="shared" si="114"/>
        <v>0</v>
      </c>
      <c r="V1703" s="93">
        <f t="shared" si="115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2"/>
        <v>0</v>
      </c>
      <c r="T1704" s="93">
        <f t="shared" si="113"/>
        <v>0</v>
      </c>
      <c r="U1704" s="93">
        <f t="shared" si="114"/>
        <v>0</v>
      </c>
      <c r="V1704" s="93">
        <f t="shared" si="115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2"/>
        <v>0</v>
      </c>
      <c r="T1705" s="93">
        <f t="shared" si="113"/>
        <v>0</v>
      </c>
      <c r="U1705" s="93">
        <f t="shared" si="114"/>
        <v>0</v>
      </c>
      <c r="V1705" s="93">
        <f t="shared" si="115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2"/>
        <v>0</v>
      </c>
      <c r="T1706" s="93">
        <f t="shared" si="113"/>
        <v>0</v>
      </c>
      <c r="U1706" s="93">
        <f t="shared" si="114"/>
        <v>0</v>
      </c>
      <c r="V1706" s="93">
        <f t="shared" si="115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2"/>
        <v>0</v>
      </c>
      <c r="T1707" s="93">
        <f t="shared" si="113"/>
        <v>0</v>
      </c>
      <c r="U1707" s="93">
        <f t="shared" si="114"/>
        <v>0</v>
      </c>
      <c r="V1707" s="93">
        <f t="shared" si="115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2"/>
        <v>0</v>
      </c>
      <c r="T1708" s="93">
        <f t="shared" si="113"/>
        <v>0</v>
      </c>
      <c r="U1708" s="93">
        <f t="shared" si="114"/>
        <v>0</v>
      </c>
      <c r="V1708" s="93">
        <f t="shared" si="115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2"/>
        <v>0</v>
      </c>
      <c r="T1709" s="93">
        <f t="shared" si="113"/>
        <v>0</v>
      </c>
      <c r="U1709" s="93">
        <f t="shared" si="114"/>
        <v>0</v>
      </c>
      <c r="V1709" s="93">
        <f t="shared" si="115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2"/>
        <v>0</v>
      </c>
      <c r="T1710" s="93">
        <f t="shared" si="113"/>
        <v>0</v>
      </c>
      <c r="U1710" s="93">
        <f t="shared" si="114"/>
        <v>0</v>
      </c>
      <c r="V1710" s="93">
        <f t="shared" si="115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2"/>
        <v>0</v>
      </c>
      <c r="T1711" s="93">
        <f t="shared" si="113"/>
        <v>0</v>
      </c>
      <c r="U1711" s="93">
        <f t="shared" si="114"/>
        <v>0</v>
      </c>
      <c r="V1711" s="93">
        <f t="shared" si="115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2"/>
        <v>0</v>
      </c>
      <c r="T1712" s="93">
        <f t="shared" si="113"/>
        <v>0</v>
      </c>
      <c r="U1712" s="93">
        <f t="shared" si="114"/>
        <v>0</v>
      </c>
      <c r="V1712" s="93">
        <f t="shared" si="115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2"/>
        <v>0</v>
      </c>
      <c r="T1713" s="93">
        <f t="shared" si="113"/>
        <v>0</v>
      </c>
      <c r="U1713" s="93">
        <f t="shared" si="114"/>
        <v>0</v>
      </c>
      <c r="V1713" s="93">
        <f t="shared" si="115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2"/>
        <v>0</v>
      </c>
      <c r="T1714" s="93">
        <f t="shared" si="113"/>
        <v>0</v>
      </c>
      <c r="U1714" s="93">
        <f t="shared" si="114"/>
        <v>0</v>
      </c>
      <c r="V1714" s="93">
        <f t="shared" si="115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2"/>
        <v>0</v>
      </c>
      <c r="T1715" s="93">
        <f t="shared" si="113"/>
        <v>0</v>
      </c>
      <c r="U1715" s="93">
        <f t="shared" si="114"/>
        <v>0</v>
      </c>
      <c r="V1715" s="93">
        <f t="shared" si="115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2"/>
        <v>0</v>
      </c>
      <c r="T1716" s="93">
        <f t="shared" si="113"/>
        <v>0</v>
      </c>
      <c r="U1716" s="93">
        <f t="shared" si="114"/>
        <v>0</v>
      </c>
      <c r="V1716" s="93">
        <f t="shared" si="115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2"/>
        <v>0</v>
      </c>
      <c r="T1717" s="93">
        <f t="shared" si="113"/>
        <v>0</v>
      </c>
      <c r="U1717" s="93">
        <f t="shared" si="114"/>
        <v>0</v>
      </c>
      <c r="V1717" s="93">
        <f t="shared" si="115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2"/>
        <v>0</v>
      </c>
      <c r="T1718" s="93">
        <f t="shared" si="113"/>
        <v>0</v>
      </c>
      <c r="U1718" s="93">
        <f t="shared" si="114"/>
        <v>0</v>
      </c>
      <c r="V1718" s="93">
        <f t="shared" si="115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2"/>
        <v>0</v>
      </c>
      <c r="T1719" s="93">
        <f t="shared" si="113"/>
        <v>0</v>
      </c>
      <c r="U1719" s="93">
        <f t="shared" si="114"/>
        <v>0</v>
      </c>
      <c r="V1719" s="93">
        <f t="shared" si="115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2"/>
        <v>0</v>
      </c>
      <c r="T1720" s="93">
        <f t="shared" si="113"/>
        <v>0</v>
      </c>
      <c r="U1720" s="93">
        <f t="shared" si="114"/>
        <v>0</v>
      </c>
      <c r="V1720" s="93">
        <f t="shared" si="115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2"/>
        <v>0</v>
      </c>
      <c r="T1721" s="93">
        <f t="shared" si="113"/>
        <v>0</v>
      </c>
      <c r="U1721" s="93">
        <f t="shared" si="114"/>
        <v>0</v>
      </c>
      <c r="V1721" s="93">
        <f t="shared" si="115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2"/>
        <v>0</v>
      </c>
      <c r="T1722" s="93">
        <f t="shared" si="113"/>
        <v>0</v>
      </c>
      <c r="U1722" s="93">
        <f t="shared" si="114"/>
        <v>0</v>
      </c>
      <c r="V1722" s="93">
        <f t="shared" si="115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2"/>
        <v>0</v>
      </c>
      <c r="T1723" s="93">
        <f t="shared" si="113"/>
        <v>0</v>
      </c>
      <c r="U1723" s="93">
        <f t="shared" si="114"/>
        <v>0</v>
      </c>
      <c r="V1723" s="93">
        <f t="shared" si="115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2"/>
        <v>0</v>
      </c>
      <c r="T1724" s="93">
        <f t="shared" si="113"/>
        <v>0</v>
      </c>
      <c r="U1724" s="93">
        <f t="shared" si="114"/>
        <v>0</v>
      </c>
      <c r="V1724" s="93">
        <f t="shared" si="115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2"/>
        <v>0</v>
      </c>
      <c r="T1725" s="93">
        <f t="shared" si="113"/>
        <v>0</v>
      </c>
      <c r="U1725" s="93">
        <f t="shared" si="114"/>
        <v>0</v>
      </c>
      <c r="V1725" s="93">
        <f t="shared" si="115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2"/>
        <v>0</v>
      </c>
      <c r="T1726" s="93">
        <f t="shared" si="113"/>
        <v>0</v>
      </c>
      <c r="U1726" s="93">
        <f t="shared" si="114"/>
        <v>0</v>
      </c>
      <c r="V1726" s="93">
        <f t="shared" si="115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2"/>
        <v>0</v>
      </c>
      <c r="T1727" s="93">
        <f t="shared" si="113"/>
        <v>0</v>
      </c>
      <c r="U1727" s="93">
        <f t="shared" si="114"/>
        <v>0</v>
      </c>
      <c r="V1727" s="93">
        <f t="shared" si="115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2"/>
        <v>0</v>
      </c>
      <c r="T1728" s="93">
        <f t="shared" si="113"/>
        <v>0</v>
      </c>
      <c r="U1728" s="93">
        <f t="shared" si="114"/>
        <v>0</v>
      </c>
      <c r="V1728" s="93">
        <f t="shared" si="115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2"/>
        <v>0</v>
      </c>
      <c r="T1729" s="93">
        <f t="shared" si="113"/>
        <v>0</v>
      </c>
      <c r="U1729" s="93">
        <f t="shared" si="114"/>
        <v>0</v>
      </c>
      <c r="V1729" s="93">
        <f t="shared" si="115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2"/>
        <v>0</v>
      </c>
      <c r="T1730" s="93">
        <f t="shared" si="113"/>
        <v>0</v>
      </c>
      <c r="U1730" s="93">
        <f t="shared" si="114"/>
        <v>0</v>
      </c>
      <c r="V1730" s="93">
        <f t="shared" si="115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2"/>
        <v>0</v>
      </c>
      <c r="T1731" s="93">
        <f t="shared" si="113"/>
        <v>0</v>
      </c>
      <c r="U1731" s="93">
        <f t="shared" si="114"/>
        <v>0</v>
      </c>
      <c r="V1731" s="93">
        <f t="shared" si="115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2"/>
        <v>0</v>
      </c>
      <c r="T1732" s="93">
        <f t="shared" si="113"/>
        <v>0</v>
      </c>
      <c r="U1732" s="93">
        <f t="shared" si="114"/>
        <v>0</v>
      </c>
      <c r="V1732" s="93">
        <f t="shared" si="115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6">IF(J1733=$N$5,1,0)</f>
        <v>0</v>
      </c>
      <c r="T1733" s="93">
        <f t="shared" ref="T1733:T1796" si="117">IF(J1733=$N$7,1,0)</f>
        <v>0</v>
      </c>
      <c r="U1733" s="93">
        <f t="shared" ref="U1733:U1796" si="118">IF(J1733=$N$9,1,0)</f>
        <v>0</v>
      </c>
      <c r="V1733" s="93">
        <f t="shared" ref="V1733:V1796" si="119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6"/>
        <v>0</v>
      </c>
      <c r="T1734" s="93">
        <f t="shared" si="117"/>
        <v>0</v>
      </c>
      <c r="U1734" s="93">
        <f t="shared" si="118"/>
        <v>0</v>
      </c>
      <c r="V1734" s="93">
        <f t="shared" si="119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6"/>
        <v>0</v>
      </c>
      <c r="T1735" s="93">
        <f t="shared" si="117"/>
        <v>0</v>
      </c>
      <c r="U1735" s="93">
        <f t="shared" si="118"/>
        <v>0</v>
      </c>
      <c r="V1735" s="93">
        <f t="shared" si="119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6"/>
        <v>0</v>
      </c>
      <c r="T1736" s="93">
        <f t="shared" si="117"/>
        <v>0</v>
      </c>
      <c r="U1736" s="93">
        <f t="shared" si="118"/>
        <v>0</v>
      </c>
      <c r="V1736" s="93">
        <f t="shared" si="119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6"/>
        <v>0</v>
      </c>
      <c r="T1737" s="93">
        <f t="shared" si="117"/>
        <v>0</v>
      </c>
      <c r="U1737" s="93">
        <f t="shared" si="118"/>
        <v>0</v>
      </c>
      <c r="V1737" s="93">
        <f t="shared" si="119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6"/>
        <v>0</v>
      </c>
      <c r="T1738" s="93">
        <f t="shared" si="117"/>
        <v>0</v>
      </c>
      <c r="U1738" s="93">
        <f t="shared" si="118"/>
        <v>0</v>
      </c>
      <c r="V1738" s="93">
        <f t="shared" si="119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6"/>
        <v>0</v>
      </c>
      <c r="T1739" s="93">
        <f t="shared" si="117"/>
        <v>0</v>
      </c>
      <c r="U1739" s="93">
        <f t="shared" si="118"/>
        <v>0</v>
      </c>
      <c r="V1739" s="93">
        <f t="shared" si="119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6"/>
        <v>0</v>
      </c>
      <c r="T1740" s="93">
        <f t="shared" si="117"/>
        <v>0</v>
      </c>
      <c r="U1740" s="93">
        <f t="shared" si="118"/>
        <v>0</v>
      </c>
      <c r="V1740" s="93">
        <f t="shared" si="119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6"/>
        <v>0</v>
      </c>
      <c r="T1741" s="93">
        <f t="shared" si="117"/>
        <v>0</v>
      </c>
      <c r="U1741" s="93">
        <f t="shared" si="118"/>
        <v>0</v>
      </c>
      <c r="V1741" s="93">
        <f t="shared" si="119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6"/>
        <v>0</v>
      </c>
      <c r="T1742" s="93">
        <f t="shared" si="117"/>
        <v>0</v>
      </c>
      <c r="U1742" s="93">
        <f t="shared" si="118"/>
        <v>0</v>
      </c>
      <c r="V1742" s="93">
        <f t="shared" si="119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6"/>
        <v>0</v>
      </c>
      <c r="T1743" s="93">
        <f t="shared" si="117"/>
        <v>0</v>
      </c>
      <c r="U1743" s="93">
        <f t="shared" si="118"/>
        <v>0</v>
      </c>
      <c r="V1743" s="93">
        <f t="shared" si="119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6"/>
        <v>0</v>
      </c>
      <c r="T1744" s="93">
        <f t="shared" si="117"/>
        <v>0</v>
      </c>
      <c r="U1744" s="93">
        <f t="shared" si="118"/>
        <v>0</v>
      </c>
      <c r="V1744" s="93">
        <f t="shared" si="119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6"/>
        <v>0</v>
      </c>
      <c r="T1745" s="93">
        <f t="shared" si="117"/>
        <v>0</v>
      </c>
      <c r="U1745" s="93">
        <f t="shared" si="118"/>
        <v>0</v>
      </c>
      <c r="V1745" s="93">
        <f t="shared" si="119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6"/>
        <v>0</v>
      </c>
      <c r="T1746" s="93">
        <f t="shared" si="117"/>
        <v>0</v>
      </c>
      <c r="U1746" s="93">
        <f t="shared" si="118"/>
        <v>0</v>
      </c>
      <c r="V1746" s="93">
        <f t="shared" si="119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6"/>
        <v>0</v>
      </c>
      <c r="T1747" s="93">
        <f t="shared" si="117"/>
        <v>0</v>
      </c>
      <c r="U1747" s="93">
        <f t="shared" si="118"/>
        <v>0</v>
      </c>
      <c r="V1747" s="93">
        <f t="shared" si="119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6"/>
        <v>0</v>
      </c>
      <c r="T1748" s="93">
        <f t="shared" si="117"/>
        <v>0</v>
      </c>
      <c r="U1748" s="93">
        <f t="shared" si="118"/>
        <v>0</v>
      </c>
      <c r="V1748" s="93">
        <f t="shared" si="119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6"/>
        <v>0</v>
      </c>
      <c r="T1749" s="93">
        <f t="shared" si="117"/>
        <v>0</v>
      </c>
      <c r="U1749" s="93">
        <f t="shared" si="118"/>
        <v>0</v>
      </c>
      <c r="V1749" s="93">
        <f t="shared" si="119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6"/>
        <v>0</v>
      </c>
      <c r="T1750" s="93">
        <f t="shared" si="117"/>
        <v>0</v>
      </c>
      <c r="U1750" s="93">
        <f t="shared" si="118"/>
        <v>0</v>
      </c>
      <c r="V1750" s="93">
        <f t="shared" si="119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6"/>
        <v>0</v>
      </c>
      <c r="T1751" s="93">
        <f t="shared" si="117"/>
        <v>0</v>
      </c>
      <c r="U1751" s="93">
        <f t="shared" si="118"/>
        <v>0</v>
      </c>
      <c r="V1751" s="93">
        <f t="shared" si="119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6"/>
        <v>0</v>
      </c>
      <c r="T1752" s="93">
        <f t="shared" si="117"/>
        <v>0</v>
      </c>
      <c r="U1752" s="93">
        <f t="shared" si="118"/>
        <v>0</v>
      </c>
      <c r="V1752" s="93">
        <f t="shared" si="119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6"/>
        <v>0</v>
      </c>
      <c r="T1753" s="93">
        <f t="shared" si="117"/>
        <v>0</v>
      </c>
      <c r="U1753" s="93">
        <f t="shared" si="118"/>
        <v>0</v>
      </c>
      <c r="V1753" s="93">
        <f t="shared" si="119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6"/>
        <v>0</v>
      </c>
      <c r="T1754" s="93">
        <f t="shared" si="117"/>
        <v>0</v>
      </c>
      <c r="U1754" s="93">
        <f t="shared" si="118"/>
        <v>0</v>
      </c>
      <c r="V1754" s="93">
        <f t="shared" si="119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6"/>
        <v>0</v>
      </c>
      <c r="T1755" s="93">
        <f t="shared" si="117"/>
        <v>0</v>
      </c>
      <c r="U1755" s="93">
        <f t="shared" si="118"/>
        <v>0</v>
      </c>
      <c r="V1755" s="93">
        <f t="shared" si="119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6"/>
        <v>0</v>
      </c>
      <c r="T1756" s="93">
        <f t="shared" si="117"/>
        <v>0</v>
      </c>
      <c r="U1756" s="93">
        <f t="shared" si="118"/>
        <v>0</v>
      </c>
      <c r="V1756" s="93">
        <f t="shared" si="119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6"/>
        <v>0</v>
      </c>
      <c r="T1757" s="93">
        <f t="shared" si="117"/>
        <v>0</v>
      </c>
      <c r="U1757" s="93">
        <f t="shared" si="118"/>
        <v>0</v>
      </c>
      <c r="V1757" s="93">
        <f t="shared" si="119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6"/>
        <v>0</v>
      </c>
      <c r="T1758" s="93">
        <f t="shared" si="117"/>
        <v>0</v>
      </c>
      <c r="U1758" s="93">
        <f t="shared" si="118"/>
        <v>0</v>
      </c>
      <c r="V1758" s="93">
        <f t="shared" si="119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6"/>
        <v>0</v>
      </c>
      <c r="T1759" s="93">
        <f t="shared" si="117"/>
        <v>0</v>
      </c>
      <c r="U1759" s="93">
        <f t="shared" si="118"/>
        <v>0</v>
      </c>
      <c r="V1759" s="93">
        <f t="shared" si="119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6"/>
        <v>0</v>
      </c>
      <c r="T1760" s="93">
        <f t="shared" si="117"/>
        <v>0</v>
      </c>
      <c r="U1760" s="93">
        <f t="shared" si="118"/>
        <v>0</v>
      </c>
      <c r="V1760" s="93">
        <f t="shared" si="119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6"/>
        <v>0</v>
      </c>
      <c r="T1761" s="93">
        <f t="shared" si="117"/>
        <v>0</v>
      </c>
      <c r="U1761" s="93">
        <f t="shared" si="118"/>
        <v>0</v>
      </c>
      <c r="V1761" s="93">
        <f t="shared" si="119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6"/>
        <v>0</v>
      </c>
      <c r="T1762" s="93">
        <f t="shared" si="117"/>
        <v>0</v>
      </c>
      <c r="U1762" s="93">
        <f t="shared" si="118"/>
        <v>0</v>
      </c>
      <c r="V1762" s="93">
        <f t="shared" si="119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6"/>
        <v>0</v>
      </c>
      <c r="T1763" s="93">
        <f t="shared" si="117"/>
        <v>0</v>
      </c>
      <c r="U1763" s="93">
        <f t="shared" si="118"/>
        <v>0</v>
      </c>
      <c r="V1763" s="93">
        <f t="shared" si="119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6"/>
        <v>0</v>
      </c>
      <c r="T1764" s="93">
        <f t="shared" si="117"/>
        <v>0</v>
      </c>
      <c r="U1764" s="93">
        <f t="shared" si="118"/>
        <v>0</v>
      </c>
      <c r="V1764" s="93">
        <f t="shared" si="119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6"/>
        <v>0</v>
      </c>
      <c r="T1765" s="93">
        <f t="shared" si="117"/>
        <v>0</v>
      </c>
      <c r="U1765" s="93">
        <f t="shared" si="118"/>
        <v>0</v>
      </c>
      <c r="V1765" s="93">
        <f t="shared" si="119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6"/>
        <v>0</v>
      </c>
      <c r="T1766" s="93">
        <f t="shared" si="117"/>
        <v>0</v>
      </c>
      <c r="U1766" s="93">
        <f t="shared" si="118"/>
        <v>0</v>
      </c>
      <c r="V1766" s="93">
        <f t="shared" si="119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6"/>
        <v>0</v>
      </c>
      <c r="T1767" s="93">
        <f t="shared" si="117"/>
        <v>0</v>
      </c>
      <c r="U1767" s="93">
        <f t="shared" si="118"/>
        <v>0</v>
      </c>
      <c r="V1767" s="93">
        <f t="shared" si="119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6"/>
        <v>0</v>
      </c>
      <c r="T1768" s="93">
        <f t="shared" si="117"/>
        <v>0</v>
      </c>
      <c r="U1768" s="93">
        <f t="shared" si="118"/>
        <v>0</v>
      </c>
      <c r="V1768" s="93">
        <f t="shared" si="119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6"/>
        <v>0</v>
      </c>
      <c r="T1769" s="93">
        <f t="shared" si="117"/>
        <v>0</v>
      </c>
      <c r="U1769" s="93">
        <f t="shared" si="118"/>
        <v>0</v>
      </c>
      <c r="V1769" s="93">
        <f t="shared" si="119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6"/>
        <v>0</v>
      </c>
      <c r="T1770" s="93">
        <f t="shared" si="117"/>
        <v>0</v>
      </c>
      <c r="U1770" s="93">
        <f t="shared" si="118"/>
        <v>0</v>
      </c>
      <c r="V1770" s="93">
        <f t="shared" si="119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6"/>
        <v>0</v>
      </c>
      <c r="T1771" s="93">
        <f t="shared" si="117"/>
        <v>0</v>
      </c>
      <c r="U1771" s="93">
        <f t="shared" si="118"/>
        <v>0</v>
      </c>
      <c r="V1771" s="93">
        <f t="shared" si="119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6"/>
        <v>0</v>
      </c>
      <c r="T1772" s="93">
        <f t="shared" si="117"/>
        <v>0</v>
      </c>
      <c r="U1772" s="93">
        <f t="shared" si="118"/>
        <v>0</v>
      </c>
      <c r="V1772" s="93">
        <f t="shared" si="119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6"/>
        <v>0</v>
      </c>
      <c r="T1773" s="93">
        <f t="shared" si="117"/>
        <v>0</v>
      </c>
      <c r="U1773" s="93">
        <f t="shared" si="118"/>
        <v>0</v>
      </c>
      <c r="V1773" s="93">
        <f t="shared" si="119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6"/>
        <v>0</v>
      </c>
      <c r="T1774" s="93">
        <f t="shared" si="117"/>
        <v>0</v>
      </c>
      <c r="U1774" s="93">
        <f t="shared" si="118"/>
        <v>0</v>
      </c>
      <c r="V1774" s="93">
        <f t="shared" si="119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6"/>
        <v>0</v>
      </c>
      <c r="T1775" s="93">
        <f t="shared" si="117"/>
        <v>0</v>
      </c>
      <c r="U1775" s="93">
        <f t="shared" si="118"/>
        <v>0</v>
      </c>
      <c r="V1775" s="93">
        <f t="shared" si="119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6"/>
        <v>0</v>
      </c>
      <c r="T1776" s="93">
        <f t="shared" si="117"/>
        <v>0</v>
      </c>
      <c r="U1776" s="93">
        <f t="shared" si="118"/>
        <v>0</v>
      </c>
      <c r="V1776" s="93">
        <f t="shared" si="119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6"/>
        <v>0</v>
      </c>
      <c r="T1777" s="93">
        <f t="shared" si="117"/>
        <v>0</v>
      </c>
      <c r="U1777" s="93">
        <f t="shared" si="118"/>
        <v>0</v>
      </c>
      <c r="V1777" s="93">
        <f t="shared" si="119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6"/>
        <v>0</v>
      </c>
      <c r="T1778" s="93">
        <f t="shared" si="117"/>
        <v>0</v>
      </c>
      <c r="U1778" s="93">
        <f t="shared" si="118"/>
        <v>0</v>
      </c>
      <c r="V1778" s="93">
        <f t="shared" si="119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6"/>
        <v>0</v>
      </c>
      <c r="T1779" s="93">
        <f t="shared" si="117"/>
        <v>0</v>
      </c>
      <c r="U1779" s="93">
        <f t="shared" si="118"/>
        <v>0</v>
      </c>
      <c r="V1779" s="93">
        <f t="shared" si="119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6"/>
        <v>0</v>
      </c>
      <c r="T1780" s="93">
        <f t="shared" si="117"/>
        <v>0</v>
      </c>
      <c r="U1780" s="93">
        <f t="shared" si="118"/>
        <v>0</v>
      </c>
      <c r="V1780" s="93">
        <f t="shared" si="119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6"/>
        <v>0</v>
      </c>
      <c r="T1781" s="93">
        <f t="shared" si="117"/>
        <v>0</v>
      </c>
      <c r="U1781" s="93">
        <f t="shared" si="118"/>
        <v>0</v>
      </c>
      <c r="V1781" s="93">
        <f t="shared" si="119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6"/>
        <v>0</v>
      </c>
      <c r="T1782" s="93">
        <f t="shared" si="117"/>
        <v>0</v>
      </c>
      <c r="U1782" s="93">
        <f t="shared" si="118"/>
        <v>0</v>
      </c>
      <c r="V1782" s="93">
        <f t="shared" si="119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6"/>
        <v>0</v>
      </c>
      <c r="T1783" s="93">
        <f t="shared" si="117"/>
        <v>0</v>
      </c>
      <c r="U1783" s="93">
        <f t="shared" si="118"/>
        <v>0</v>
      </c>
      <c r="V1783" s="93">
        <f t="shared" si="119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6"/>
        <v>0</v>
      </c>
      <c r="T1784" s="93">
        <f t="shared" si="117"/>
        <v>0</v>
      </c>
      <c r="U1784" s="93">
        <f t="shared" si="118"/>
        <v>0</v>
      </c>
      <c r="V1784" s="93">
        <f t="shared" si="119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6"/>
        <v>0</v>
      </c>
      <c r="T1785" s="93">
        <f t="shared" si="117"/>
        <v>0</v>
      </c>
      <c r="U1785" s="93">
        <f t="shared" si="118"/>
        <v>0</v>
      </c>
      <c r="V1785" s="93">
        <f t="shared" si="119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6"/>
        <v>0</v>
      </c>
      <c r="T1786" s="93">
        <f t="shared" si="117"/>
        <v>0</v>
      </c>
      <c r="U1786" s="93">
        <f t="shared" si="118"/>
        <v>0</v>
      </c>
      <c r="V1786" s="93">
        <f t="shared" si="119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6"/>
        <v>0</v>
      </c>
      <c r="T1787" s="93">
        <f t="shared" si="117"/>
        <v>0</v>
      </c>
      <c r="U1787" s="93">
        <f t="shared" si="118"/>
        <v>0</v>
      </c>
      <c r="V1787" s="93">
        <f t="shared" si="119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6"/>
        <v>0</v>
      </c>
      <c r="T1788" s="93">
        <f t="shared" si="117"/>
        <v>0</v>
      </c>
      <c r="U1788" s="93">
        <f t="shared" si="118"/>
        <v>0</v>
      </c>
      <c r="V1788" s="93">
        <f t="shared" si="119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6"/>
        <v>0</v>
      </c>
      <c r="T1789" s="93">
        <f t="shared" si="117"/>
        <v>0</v>
      </c>
      <c r="U1789" s="93">
        <f t="shared" si="118"/>
        <v>0</v>
      </c>
      <c r="V1789" s="93">
        <f t="shared" si="119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6"/>
        <v>0</v>
      </c>
      <c r="T1790" s="93">
        <f t="shared" si="117"/>
        <v>0</v>
      </c>
      <c r="U1790" s="93">
        <f t="shared" si="118"/>
        <v>0</v>
      </c>
      <c r="V1790" s="93">
        <f t="shared" si="119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6"/>
        <v>0</v>
      </c>
      <c r="T1791" s="93">
        <f t="shared" si="117"/>
        <v>0</v>
      </c>
      <c r="U1791" s="93">
        <f t="shared" si="118"/>
        <v>0</v>
      </c>
      <c r="V1791" s="93">
        <f t="shared" si="119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6"/>
        <v>0</v>
      </c>
      <c r="T1792" s="93">
        <f t="shared" si="117"/>
        <v>0</v>
      </c>
      <c r="U1792" s="93">
        <f t="shared" si="118"/>
        <v>0</v>
      </c>
      <c r="V1792" s="93">
        <f t="shared" si="119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6"/>
        <v>0</v>
      </c>
      <c r="T1793" s="93">
        <f t="shared" si="117"/>
        <v>0</v>
      </c>
      <c r="U1793" s="93">
        <f t="shared" si="118"/>
        <v>0</v>
      </c>
      <c r="V1793" s="93">
        <f t="shared" si="119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6"/>
        <v>0</v>
      </c>
      <c r="T1794" s="93">
        <f t="shared" si="117"/>
        <v>0</v>
      </c>
      <c r="U1794" s="93">
        <f t="shared" si="118"/>
        <v>0</v>
      </c>
      <c r="V1794" s="93">
        <f t="shared" si="119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6"/>
        <v>0</v>
      </c>
      <c r="T1795" s="93">
        <f t="shared" si="117"/>
        <v>0</v>
      </c>
      <c r="U1795" s="93">
        <f t="shared" si="118"/>
        <v>0</v>
      </c>
      <c r="V1795" s="93">
        <f t="shared" si="119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6"/>
        <v>0</v>
      </c>
      <c r="T1796" s="93">
        <f t="shared" si="117"/>
        <v>0</v>
      </c>
      <c r="U1796" s="93">
        <f t="shared" si="118"/>
        <v>0</v>
      </c>
      <c r="V1796" s="93">
        <f t="shared" si="119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0">IF(J1797=$N$5,1,0)</f>
        <v>0</v>
      </c>
      <c r="T1797" s="93">
        <f t="shared" ref="T1797:T1860" si="121">IF(J1797=$N$7,1,0)</f>
        <v>0</v>
      </c>
      <c r="U1797" s="93">
        <f t="shared" ref="U1797:U1860" si="122">IF(J1797=$N$9,1,0)</f>
        <v>0</v>
      </c>
      <c r="V1797" s="93">
        <f t="shared" ref="V1797:V1860" si="123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0"/>
        <v>0</v>
      </c>
      <c r="T1798" s="93">
        <f t="shared" si="121"/>
        <v>0</v>
      </c>
      <c r="U1798" s="93">
        <f t="shared" si="122"/>
        <v>0</v>
      </c>
      <c r="V1798" s="93">
        <f t="shared" si="123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0"/>
        <v>0</v>
      </c>
      <c r="T1799" s="93">
        <f t="shared" si="121"/>
        <v>0</v>
      </c>
      <c r="U1799" s="93">
        <f t="shared" si="122"/>
        <v>0</v>
      </c>
      <c r="V1799" s="93">
        <f t="shared" si="123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0"/>
        <v>0</v>
      </c>
      <c r="T1800" s="93">
        <f t="shared" si="121"/>
        <v>0</v>
      </c>
      <c r="U1800" s="93">
        <f t="shared" si="122"/>
        <v>0</v>
      </c>
      <c r="V1800" s="93">
        <f t="shared" si="123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0"/>
        <v>0</v>
      </c>
      <c r="T1801" s="93">
        <f t="shared" si="121"/>
        <v>0</v>
      </c>
      <c r="U1801" s="93">
        <f t="shared" si="122"/>
        <v>0</v>
      </c>
      <c r="V1801" s="93">
        <f t="shared" si="123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0"/>
        <v>0</v>
      </c>
      <c r="T1802" s="93">
        <f t="shared" si="121"/>
        <v>0</v>
      </c>
      <c r="U1802" s="93">
        <f t="shared" si="122"/>
        <v>0</v>
      </c>
      <c r="V1802" s="93">
        <f t="shared" si="123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0"/>
        <v>0</v>
      </c>
      <c r="T1803" s="93">
        <f t="shared" si="121"/>
        <v>0</v>
      </c>
      <c r="U1803" s="93">
        <f t="shared" si="122"/>
        <v>0</v>
      </c>
      <c r="V1803" s="93">
        <f t="shared" si="123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0"/>
        <v>0</v>
      </c>
      <c r="T1804" s="93">
        <f t="shared" si="121"/>
        <v>0</v>
      </c>
      <c r="U1804" s="93">
        <f t="shared" si="122"/>
        <v>0</v>
      </c>
      <c r="V1804" s="93">
        <f t="shared" si="123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0"/>
        <v>0</v>
      </c>
      <c r="T1805" s="93">
        <f t="shared" si="121"/>
        <v>0</v>
      </c>
      <c r="U1805" s="93">
        <f t="shared" si="122"/>
        <v>0</v>
      </c>
      <c r="V1805" s="93">
        <f t="shared" si="123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0"/>
        <v>0</v>
      </c>
      <c r="T1806" s="93">
        <f t="shared" si="121"/>
        <v>0</v>
      </c>
      <c r="U1806" s="93">
        <f t="shared" si="122"/>
        <v>0</v>
      </c>
      <c r="V1806" s="93">
        <f t="shared" si="123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0"/>
        <v>0</v>
      </c>
      <c r="T1807" s="93">
        <f t="shared" si="121"/>
        <v>0</v>
      </c>
      <c r="U1807" s="93">
        <f t="shared" si="122"/>
        <v>0</v>
      </c>
      <c r="V1807" s="93">
        <f t="shared" si="123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0"/>
        <v>0</v>
      </c>
      <c r="T1808" s="93">
        <f t="shared" si="121"/>
        <v>0</v>
      </c>
      <c r="U1808" s="93">
        <f t="shared" si="122"/>
        <v>0</v>
      </c>
      <c r="V1808" s="93">
        <f t="shared" si="123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0"/>
        <v>0</v>
      </c>
      <c r="T1809" s="93">
        <f t="shared" si="121"/>
        <v>0</v>
      </c>
      <c r="U1809" s="93">
        <f t="shared" si="122"/>
        <v>0</v>
      </c>
      <c r="V1809" s="93">
        <f t="shared" si="123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0"/>
        <v>0</v>
      </c>
      <c r="T1810" s="93">
        <f t="shared" si="121"/>
        <v>0</v>
      </c>
      <c r="U1810" s="93">
        <f t="shared" si="122"/>
        <v>0</v>
      </c>
      <c r="V1810" s="93">
        <f t="shared" si="123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0"/>
        <v>0</v>
      </c>
      <c r="T1811" s="93">
        <f t="shared" si="121"/>
        <v>0</v>
      </c>
      <c r="U1811" s="93">
        <f t="shared" si="122"/>
        <v>0</v>
      </c>
      <c r="V1811" s="93">
        <f t="shared" si="123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0"/>
        <v>0</v>
      </c>
      <c r="T1812" s="93">
        <f t="shared" si="121"/>
        <v>0</v>
      </c>
      <c r="U1812" s="93">
        <f t="shared" si="122"/>
        <v>0</v>
      </c>
      <c r="V1812" s="93">
        <f t="shared" si="123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0"/>
        <v>0</v>
      </c>
      <c r="T1813" s="93">
        <f t="shared" si="121"/>
        <v>0</v>
      </c>
      <c r="U1813" s="93">
        <f t="shared" si="122"/>
        <v>0</v>
      </c>
      <c r="V1813" s="93">
        <f t="shared" si="123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0"/>
        <v>0</v>
      </c>
      <c r="T1814" s="93">
        <f t="shared" si="121"/>
        <v>0</v>
      </c>
      <c r="U1814" s="93">
        <f t="shared" si="122"/>
        <v>0</v>
      </c>
      <c r="V1814" s="93">
        <f t="shared" si="123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0"/>
        <v>0</v>
      </c>
      <c r="T1815" s="93">
        <f t="shared" si="121"/>
        <v>0</v>
      </c>
      <c r="U1815" s="93">
        <f t="shared" si="122"/>
        <v>0</v>
      </c>
      <c r="V1815" s="93">
        <f t="shared" si="123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0"/>
        <v>0</v>
      </c>
      <c r="T1816" s="93">
        <f t="shared" si="121"/>
        <v>0</v>
      </c>
      <c r="U1816" s="93">
        <f t="shared" si="122"/>
        <v>0</v>
      </c>
      <c r="V1816" s="93">
        <f t="shared" si="123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0"/>
        <v>0</v>
      </c>
      <c r="T1817" s="93">
        <f t="shared" si="121"/>
        <v>0</v>
      </c>
      <c r="U1817" s="93">
        <f t="shared" si="122"/>
        <v>0</v>
      </c>
      <c r="V1817" s="93">
        <f t="shared" si="123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0"/>
        <v>0</v>
      </c>
      <c r="T1818" s="93">
        <f t="shared" si="121"/>
        <v>0</v>
      </c>
      <c r="U1818" s="93">
        <f t="shared" si="122"/>
        <v>0</v>
      </c>
      <c r="V1818" s="93">
        <f t="shared" si="123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0"/>
        <v>0</v>
      </c>
      <c r="T1819" s="93">
        <f t="shared" si="121"/>
        <v>0</v>
      </c>
      <c r="U1819" s="93">
        <f t="shared" si="122"/>
        <v>0</v>
      </c>
      <c r="V1819" s="93">
        <f t="shared" si="123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0"/>
        <v>0</v>
      </c>
      <c r="T1820" s="93">
        <f t="shared" si="121"/>
        <v>0</v>
      </c>
      <c r="U1820" s="93">
        <f t="shared" si="122"/>
        <v>0</v>
      </c>
      <c r="V1820" s="93">
        <f t="shared" si="123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0"/>
        <v>0</v>
      </c>
      <c r="T1821" s="93">
        <f t="shared" si="121"/>
        <v>0</v>
      </c>
      <c r="U1821" s="93">
        <f t="shared" si="122"/>
        <v>0</v>
      </c>
      <c r="V1821" s="93">
        <f t="shared" si="123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0"/>
        <v>0</v>
      </c>
      <c r="T1822" s="93">
        <f t="shared" si="121"/>
        <v>0</v>
      </c>
      <c r="U1822" s="93">
        <f t="shared" si="122"/>
        <v>0</v>
      </c>
      <c r="V1822" s="93">
        <f t="shared" si="123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0"/>
        <v>0</v>
      </c>
      <c r="T1823" s="93">
        <f t="shared" si="121"/>
        <v>0</v>
      </c>
      <c r="U1823" s="93">
        <f t="shared" si="122"/>
        <v>0</v>
      </c>
      <c r="V1823" s="93">
        <f t="shared" si="123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0"/>
        <v>0</v>
      </c>
      <c r="T1824" s="93">
        <f t="shared" si="121"/>
        <v>0</v>
      </c>
      <c r="U1824" s="93">
        <f t="shared" si="122"/>
        <v>0</v>
      </c>
      <c r="V1824" s="93">
        <f t="shared" si="123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0"/>
        <v>0</v>
      </c>
      <c r="T1825" s="93">
        <f t="shared" si="121"/>
        <v>0</v>
      </c>
      <c r="U1825" s="93">
        <f t="shared" si="122"/>
        <v>0</v>
      </c>
      <c r="V1825" s="93">
        <f t="shared" si="123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0"/>
        <v>0</v>
      </c>
      <c r="T1826" s="93">
        <f t="shared" si="121"/>
        <v>0</v>
      </c>
      <c r="U1826" s="93">
        <f t="shared" si="122"/>
        <v>0</v>
      </c>
      <c r="V1826" s="93">
        <f t="shared" si="123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0"/>
        <v>0</v>
      </c>
      <c r="T1827" s="93">
        <f t="shared" si="121"/>
        <v>0</v>
      </c>
      <c r="U1827" s="93">
        <f t="shared" si="122"/>
        <v>0</v>
      </c>
      <c r="V1827" s="93">
        <f t="shared" si="123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0"/>
        <v>0</v>
      </c>
      <c r="T1828" s="93">
        <f t="shared" si="121"/>
        <v>0</v>
      </c>
      <c r="U1828" s="93">
        <f t="shared" si="122"/>
        <v>0</v>
      </c>
      <c r="V1828" s="93">
        <f t="shared" si="123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0"/>
        <v>0</v>
      </c>
      <c r="T1829" s="93">
        <f t="shared" si="121"/>
        <v>0</v>
      </c>
      <c r="U1829" s="93">
        <f t="shared" si="122"/>
        <v>0</v>
      </c>
      <c r="V1829" s="93">
        <f t="shared" si="123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0"/>
        <v>0</v>
      </c>
      <c r="T1830" s="93">
        <f t="shared" si="121"/>
        <v>0</v>
      </c>
      <c r="U1830" s="93">
        <f t="shared" si="122"/>
        <v>0</v>
      </c>
      <c r="V1830" s="93">
        <f t="shared" si="123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0"/>
        <v>0</v>
      </c>
      <c r="T1831" s="93">
        <f t="shared" si="121"/>
        <v>0</v>
      </c>
      <c r="U1831" s="93">
        <f t="shared" si="122"/>
        <v>0</v>
      </c>
      <c r="V1831" s="93">
        <f t="shared" si="123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0"/>
        <v>0</v>
      </c>
      <c r="T1832" s="93">
        <f t="shared" si="121"/>
        <v>0</v>
      </c>
      <c r="U1832" s="93">
        <f t="shared" si="122"/>
        <v>0</v>
      </c>
      <c r="V1832" s="93">
        <f t="shared" si="123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0"/>
        <v>0</v>
      </c>
      <c r="T1833" s="93">
        <f t="shared" si="121"/>
        <v>0</v>
      </c>
      <c r="U1833" s="93">
        <f t="shared" si="122"/>
        <v>0</v>
      </c>
      <c r="V1833" s="93">
        <f t="shared" si="123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0"/>
        <v>0</v>
      </c>
      <c r="T1834" s="93">
        <f t="shared" si="121"/>
        <v>0</v>
      </c>
      <c r="U1834" s="93">
        <f t="shared" si="122"/>
        <v>0</v>
      </c>
      <c r="V1834" s="93">
        <f t="shared" si="123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0"/>
        <v>0</v>
      </c>
      <c r="T1835" s="93">
        <f t="shared" si="121"/>
        <v>0</v>
      </c>
      <c r="U1835" s="93">
        <f t="shared" si="122"/>
        <v>0</v>
      </c>
      <c r="V1835" s="93">
        <f t="shared" si="123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0"/>
        <v>0</v>
      </c>
      <c r="T1836" s="93">
        <f t="shared" si="121"/>
        <v>0</v>
      </c>
      <c r="U1836" s="93">
        <f t="shared" si="122"/>
        <v>0</v>
      </c>
      <c r="V1836" s="93">
        <f t="shared" si="123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0"/>
        <v>0</v>
      </c>
      <c r="T1837" s="93">
        <f t="shared" si="121"/>
        <v>0</v>
      </c>
      <c r="U1837" s="93">
        <f t="shared" si="122"/>
        <v>0</v>
      </c>
      <c r="V1837" s="93">
        <f t="shared" si="123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0"/>
        <v>0</v>
      </c>
      <c r="T1838" s="93">
        <f t="shared" si="121"/>
        <v>0</v>
      </c>
      <c r="U1838" s="93">
        <f t="shared" si="122"/>
        <v>0</v>
      </c>
      <c r="V1838" s="93">
        <f t="shared" si="123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0"/>
        <v>0</v>
      </c>
      <c r="T1839" s="93">
        <f t="shared" si="121"/>
        <v>0</v>
      </c>
      <c r="U1839" s="93">
        <f t="shared" si="122"/>
        <v>0</v>
      </c>
      <c r="V1839" s="93">
        <f t="shared" si="123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0"/>
        <v>0</v>
      </c>
      <c r="T1840" s="93">
        <f t="shared" si="121"/>
        <v>0</v>
      </c>
      <c r="U1840" s="93">
        <f t="shared" si="122"/>
        <v>0</v>
      </c>
      <c r="V1840" s="93">
        <f t="shared" si="123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0"/>
        <v>0</v>
      </c>
      <c r="T1841" s="93">
        <f t="shared" si="121"/>
        <v>0</v>
      </c>
      <c r="U1841" s="93">
        <f t="shared" si="122"/>
        <v>0</v>
      </c>
      <c r="V1841" s="93">
        <f t="shared" si="123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0"/>
        <v>0</v>
      </c>
      <c r="T1842" s="93">
        <f t="shared" si="121"/>
        <v>0</v>
      </c>
      <c r="U1842" s="93">
        <f t="shared" si="122"/>
        <v>0</v>
      </c>
      <c r="V1842" s="93">
        <f t="shared" si="123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0"/>
        <v>0</v>
      </c>
      <c r="T1843" s="93">
        <f t="shared" si="121"/>
        <v>0</v>
      </c>
      <c r="U1843" s="93">
        <f t="shared" si="122"/>
        <v>0</v>
      </c>
      <c r="V1843" s="93">
        <f t="shared" si="123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0"/>
        <v>0</v>
      </c>
      <c r="T1844" s="93">
        <f t="shared" si="121"/>
        <v>0</v>
      </c>
      <c r="U1844" s="93">
        <f t="shared" si="122"/>
        <v>0</v>
      </c>
      <c r="V1844" s="93">
        <f t="shared" si="123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0"/>
        <v>0</v>
      </c>
      <c r="T1845" s="93">
        <f t="shared" si="121"/>
        <v>0</v>
      </c>
      <c r="U1845" s="93">
        <f t="shared" si="122"/>
        <v>0</v>
      </c>
      <c r="V1845" s="93">
        <f t="shared" si="123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0"/>
        <v>0</v>
      </c>
      <c r="T1846" s="93">
        <f t="shared" si="121"/>
        <v>0</v>
      </c>
      <c r="U1846" s="93">
        <f t="shared" si="122"/>
        <v>0</v>
      </c>
      <c r="V1846" s="93">
        <f t="shared" si="123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0"/>
        <v>0</v>
      </c>
      <c r="T1847" s="93">
        <f t="shared" si="121"/>
        <v>0</v>
      </c>
      <c r="U1847" s="93">
        <f t="shared" si="122"/>
        <v>0</v>
      </c>
      <c r="V1847" s="93">
        <f t="shared" si="123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0"/>
        <v>0</v>
      </c>
      <c r="T1848" s="93">
        <f t="shared" si="121"/>
        <v>0</v>
      </c>
      <c r="U1848" s="93">
        <f t="shared" si="122"/>
        <v>0</v>
      </c>
      <c r="V1848" s="93">
        <f t="shared" si="123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0"/>
        <v>0</v>
      </c>
      <c r="T1849" s="93">
        <f t="shared" si="121"/>
        <v>0</v>
      </c>
      <c r="U1849" s="93">
        <f t="shared" si="122"/>
        <v>0</v>
      </c>
      <c r="V1849" s="93">
        <f t="shared" si="123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0"/>
        <v>0</v>
      </c>
      <c r="T1850" s="93">
        <f t="shared" si="121"/>
        <v>0</v>
      </c>
      <c r="U1850" s="93">
        <f t="shared" si="122"/>
        <v>0</v>
      </c>
      <c r="V1850" s="93">
        <f t="shared" si="123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0"/>
        <v>0</v>
      </c>
      <c r="T1851" s="93">
        <f t="shared" si="121"/>
        <v>0</v>
      </c>
      <c r="U1851" s="93">
        <f t="shared" si="122"/>
        <v>0</v>
      </c>
      <c r="V1851" s="93">
        <f t="shared" si="123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0"/>
        <v>0</v>
      </c>
      <c r="T1852" s="93">
        <f t="shared" si="121"/>
        <v>0</v>
      </c>
      <c r="U1852" s="93">
        <f t="shared" si="122"/>
        <v>0</v>
      </c>
      <c r="V1852" s="93">
        <f t="shared" si="123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0"/>
        <v>0</v>
      </c>
      <c r="T1853" s="93">
        <f t="shared" si="121"/>
        <v>0</v>
      </c>
      <c r="U1853" s="93">
        <f t="shared" si="122"/>
        <v>0</v>
      </c>
      <c r="V1853" s="93">
        <f t="shared" si="123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0"/>
        <v>0</v>
      </c>
      <c r="T1854" s="93">
        <f t="shared" si="121"/>
        <v>0</v>
      </c>
      <c r="U1854" s="93">
        <f t="shared" si="122"/>
        <v>0</v>
      </c>
      <c r="V1854" s="93">
        <f t="shared" si="123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0"/>
        <v>0</v>
      </c>
      <c r="T1855" s="93">
        <f t="shared" si="121"/>
        <v>0</v>
      </c>
      <c r="U1855" s="93">
        <f t="shared" si="122"/>
        <v>0</v>
      </c>
      <c r="V1855" s="93">
        <f t="shared" si="123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0"/>
        <v>0</v>
      </c>
      <c r="T1856" s="93">
        <f t="shared" si="121"/>
        <v>0</v>
      </c>
      <c r="U1856" s="93">
        <f t="shared" si="122"/>
        <v>0</v>
      </c>
      <c r="V1856" s="93">
        <f t="shared" si="123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0"/>
        <v>0</v>
      </c>
      <c r="T1857" s="93">
        <f t="shared" si="121"/>
        <v>0</v>
      </c>
      <c r="U1857" s="93">
        <f t="shared" si="122"/>
        <v>0</v>
      </c>
      <c r="V1857" s="93">
        <f t="shared" si="123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0"/>
        <v>0</v>
      </c>
      <c r="T1858" s="93">
        <f t="shared" si="121"/>
        <v>0</v>
      </c>
      <c r="U1858" s="93">
        <f t="shared" si="122"/>
        <v>0</v>
      </c>
      <c r="V1858" s="93">
        <f t="shared" si="123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0"/>
        <v>0</v>
      </c>
      <c r="T1859" s="93">
        <f t="shared" si="121"/>
        <v>0</v>
      </c>
      <c r="U1859" s="93">
        <f t="shared" si="122"/>
        <v>0</v>
      </c>
      <c r="V1859" s="93">
        <f t="shared" si="123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0"/>
        <v>0</v>
      </c>
      <c r="T1860" s="93">
        <f t="shared" si="121"/>
        <v>0</v>
      </c>
      <c r="U1860" s="93">
        <f t="shared" si="122"/>
        <v>0</v>
      </c>
      <c r="V1860" s="93">
        <f t="shared" si="123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4">IF(J1861=$N$5,1,0)</f>
        <v>0</v>
      </c>
      <c r="T1861" s="93">
        <f t="shared" ref="T1861:T1924" si="125">IF(J1861=$N$7,1,0)</f>
        <v>0</v>
      </c>
      <c r="U1861" s="93">
        <f t="shared" ref="U1861:U1924" si="126">IF(J1861=$N$9,1,0)</f>
        <v>0</v>
      </c>
      <c r="V1861" s="93">
        <f t="shared" ref="V1861:V1924" si="127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4"/>
        <v>0</v>
      </c>
      <c r="T1862" s="93">
        <f t="shared" si="125"/>
        <v>0</v>
      </c>
      <c r="U1862" s="93">
        <f t="shared" si="126"/>
        <v>0</v>
      </c>
      <c r="V1862" s="93">
        <f t="shared" si="127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4"/>
        <v>0</v>
      </c>
      <c r="T1863" s="93">
        <f t="shared" si="125"/>
        <v>0</v>
      </c>
      <c r="U1863" s="93">
        <f t="shared" si="126"/>
        <v>0</v>
      </c>
      <c r="V1863" s="93">
        <f t="shared" si="127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4"/>
        <v>0</v>
      </c>
      <c r="T1864" s="93">
        <f t="shared" si="125"/>
        <v>0</v>
      </c>
      <c r="U1864" s="93">
        <f t="shared" si="126"/>
        <v>0</v>
      </c>
      <c r="V1864" s="93">
        <f t="shared" si="127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4"/>
        <v>0</v>
      </c>
      <c r="T1865" s="93">
        <f t="shared" si="125"/>
        <v>0</v>
      </c>
      <c r="U1865" s="93">
        <f t="shared" si="126"/>
        <v>0</v>
      </c>
      <c r="V1865" s="93">
        <f t="shared" si="127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4"/>
        <v>0</v>
      </c>
      <c r="T1866" s="93">
        <f t="shared" si="125"/>
        <v>0</v>
      </c>
      <c r="U1866" s="93">
        <f t="shared" si="126"/>
        <v>0</v>
      </c>
      <c r="V1866" s="93">
        <f t="shared" si="127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4"/>
        <v>0</v>
      </c>
      <c r="T1867" s="93">
        <f t="shared" si="125"/>
        <v>0</v>
      </c>
      <c r="U1867" s="93">
        <f t="shared" si="126"/>
        <v>0</v>
      </c>
      <c r="V1867" s="93">
        <f t="shared" si="127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4"/>
        <v>0</v>
      </c>
      <c r="T1868" s="93">
        <f t="shared" si="125"/>
        <v>0</v>
      </c>
      <c r="U1868" s="93">
        <f t="shared" si="126"/>
        <v>0</v>
      </c>
      <c r="V1868" s="93">
        <f t="shared" si="127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4"/>
        <v>0</v>
      </c>
      <c r="T1869" s="93">
        <f t="shared" si="125"/>
        <v>0</v>
      </c>
      <c r="U1869" s="93">
        <f t="shared" si="126"/>
        <v>0</v>
      </c>
      <c r="V1869" s="93">
        <f t="shared" si="127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4"/>
        <v>0</v>
      </c>
      <c r="T1870" s="93">
        <f t="shared" si="125"/>
        <v>0</v>
      </c>
      <c r="U1870" s="93">
        <f t="shared" si="126"/>
        <v>0</v>
      </c>
      <c r="V1870" s="93">
        <f t="shared" si="127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4"/>
        <v>0</v>
      </c>
      <c r="T1871" s="93">
        <f t="shared" si="125"/>
        <v>0</v>
      </c>
      <c r="U1871" s="93">
        <f t="shared" si="126"/>
        <v>0</v>
      </c>
      <c r="V1871" s="93">
        <f t="shared" si="127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4"/>
        <v>0</v>
      </c>
      <c r="T1872" s="93">
        <f t="shared" si="125"/>
        <v>0</v>
      </c>
      <c r="U1872" s="93">
        <f t="shared" si="126"/>
        <v>0</v>
      </c>
      <c r="V1872" s="93">
        <f t="shared" si="127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4"/>
        <v>0</v>
      </c>
      <c r="T1873" s="93">
        <f t="shared" si="125"/>
        <v>0</v>
      </c>
      <c r="U1873" s="93">
        <f t="shared" si="126"/>
        <v>0</v>
      </c>
      <c r="V1873" s="93">
        <f t="shared" si="127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4"/>
        <v>0</v>
      </c>
      <c r="T1874" s="93">
        <f t="shared" si="125"/>
        <v>0</v>
      </c>
      <c r="U1874" s="93">
        <f t="shared" si="126"/>
        <v>0</v>
      </c>
      <c r="V1874" s="93">
        <f t="shared" si="127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4"/>
        <v>0</v>
      </c>
      <c r="T1875" s="93">
        <f t="shared" si="125"/>
        <v>0</v>
      </c>
      <c r="U1875" s="93">
        <f t="shared" si="126"/>
        <v>0</v>
      </c>
      <c r="V1875" s="93">
        <f t="shared" si="127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4"/>
        <v>0</v>
      </c>
      <c r="T1876" s="93">
        <f t="shared" si="125"/>
        <v>0</v>
      </c>
      <c r="U1876" s="93">
        <f t="shared" si="126"/>
        <v>0</v>
      </c>
      <c r="V1876" s="93">
        <f t="shared" si="127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4"/>
        <v>0</v>
      </c>
      <c r="T1877" s="93">
        <f t="shared" si="125"/>
        <v>0</v>
      </c>
      <c r="U1877" s="93">
        <f t="shared" si="126"/>
        <v>0</v>
      </c>
      <c r="V1877" s="93">
        <f t="shared" si="127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4"/>
        <v>0</v>
      </c>
      <c r="T1878" s="93">
        <f t="shared" si="125"/>
        <v>0</v>
      </c>
      <c r="U1878" s="93">
        <f t="shared" si="126"/>
        <v>0</v>
      </c>
      <c r="V1878" s="93">
        <f t="shared" si="127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4"/>
        <v>0</v>
      </c>
      <c r="T1879" s="93">
        <f t="shared" si="125"/>
        <v>0</v>
      </c>
      <c r="U1879" s="93">
        <f t="shared" si="126"/>
        <v>0</v>
      </c>
      <c r="V1879" s="93">
        <f t="shared" si="127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4"/>
        <v>0</v>
      </c>
      <c r="T1880" s="93">
        <f t="shared" si="125"/>
        <v>0</v>
      </c>
      <c r="U1880" s="93">
        <f t="shared" si="126"/>
        <v>0</v>
      </c>
      <c r="V1880" s="93">
        <f t="shared" si="127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4"/>
        <v>0</v>
      </c>
      <c r="T1881" s="93">
        <f t="shared" si="125"/>
        <v>0</v>
      </c>
      <c r="U1881" s="93">
        <f t="shared" si="126"/>
        <v>0</v>
      </c>
      <c r="V1881" s="93">
        <f t="shared" si="127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4"/>
        <v>0</v>
      </c>
      <c r="T1882" s="93">
        <f t="shared" si="125"/>
        <v>0</v>
      </c>
      <c r="U1882" s="93">
        <f t="shared" si="126"/>
        <v>0</v>
      </c>
      <c r="V1882" s="93">
        <f t="shared" si="127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4"/>
        <v>0</v>
      </c>
      <c r="T1883" s="93">
        <f t="shared" si="125"/>
        <v>0</v>
      </c>
      <c r="U1883" s="93">
        <f t="shared" si="126"/>
        <v>0</v>
      </c>
      <c r="V1883" s="93">
        <f t="shared" si="127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4"/>
        <v>0</v>
      </c>
      <c r="T1884" s="93">
        <f t="shared" si="125"/>
        <v>0</v>
      </c>
      <c r="U1884" s="93">
        <f t="shared" si="126"/>
        <v>0</v>
      </c>
      <c r="V1884" s="93">
        <f t="shared" si="127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4"/>
        <v>0</v>
      </c>
      <c r="T1885" s="93">
        <f t="shared" si="125"/>
        <v>0</v>
      </c>
      <c r="U1885" s="93">
        <f t="shared" si="126"/>
        <v>0</v>
      </c>
      <c r="V1885" s="93">
        <f t="shared" si="127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4"/>
        <v>0</v>
      </c>
      <c r="T1886" s="93">
        <f t="shared" si="125"/>
        <v>0</v>
      </c>
      <c r="U1886" s="93">
        <f t="shared" si="126"/>
        <v>0</v>
      </c>
      <c r="V1886" s="93">
        <f t="shared" si="127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4"/>
        <v>0</v>
      </c>
      <c r="T1887" s="93">
        <f t="shared" si="125"/>
        <v>0</v>
      </c>
      <c r="U1887" s="93">
        <f t="shared" si="126"/>
        <v>0</v>
      </c>
      <c r="V1887" s="93">
        <f t="shared" si="127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4"/>
        <v>0</v>
      </c>
      <c r="T1888" s="93">
        <f t="shared" si="125"/>
        <v>0</v>
      </c>
      <c r="U1888" s="93">
        <f t="shared" si="126"/>
        <v>0</v>
      </c>
      <c r="V1888" s="93">
        <f t="shared" si="127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4"/>
        <v>0</v>
      </c>
      <c r="T1889" s="93">
        <f t="shared" si="125"/>
        <v>0</v>
      </c>
      <c r="U1889" s="93">
        <f t="shared" si="126"/>
        <v>0</v>
      </c>
      <c r="V1889" s="93">
        <f t="shared" si="127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4"/>
        <v>0</v>
      </c>
      <c r="T1890" s="93">
        <f t="shared" si="125"/>
        <v>0</v>
      </c>
      <c r="U1890" s="93">
        <f t="shared" si="126"/>
        <v>0</v>
      </c>
      <c r="V1890" s="93">
        <f t="shared" si="127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4"/>
        <v>0</v>
      </c>
      <c r="T1891" s="93">
        <f t="shared" si="125"/>
        <v>0</v>
      </c>
      <c r="U1891" s="93">
        <f t="shared" si="126"/>
        <v>0</v>
      </c>
      <c r="V1891" s="93">
        <f t="shared" si="127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4"/>
        <v>0</v>
      </c>
      <c r="T1892" s="93">
        <f t="shared" si="125"/>
        <v>0</v>
      </c>
      <c r="U1892" s="93">
        <f t="shared" si="126"/>
        <v>0</v>
      </c>
      <c r="V1892" s="93">
        <f t="shared" si="127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4"/>
        <v>0</v>
      </c>
      <c r="T1893" s="93">
        <f t="shared" si="125"/>
        <v>0</v>
      </c>
      <c r="U1893" s="93">
        <f t="shared" si="126"/>
        <v>0</v>
      </c>
      <c r="V1893" s="93">
        <f t="shared" si="127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4"/>
        <v>0</v>
      </c>
      <c r="T1894" s="93">
        <f t="shared" si="125"/>
        <v>0</v>
      </c>
      <c r="U1894" s="93">
        <f t="shared" si="126"/>
        <v>0</v>
      </c>
      <c r="V1894" s="93">
        <f t="shared" si="127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4"/>
        <v>0</v>
      </c>
      <c r="T1895" s="93">
        <f t="shared" si="125"/>
        <v>0</v>
      </c>
      <c r="U1895" s="93">
        <f t="shared" si="126"/>
        <v>0</v>
      </c>
      <c r="V1895" s="93">
        <f t="shared" si="127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4"/>
        <v>0</v>
      </c>
      <c r="T1896" s="93">
        <f t="shared" si="125"/>
        <v>0</v>
      </c>
      <c r="U1896" s="93">
        <f t="shared" si="126"/>
        <v>0</v>
      </c>
      <c r="V1896" s="93">
        <f t="shared" si="127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4"/>
        <v>0</v>
      </c>
      <c r="T1897" s="93">
        <f t="shared" si="125"/>
        <v>0</v>
      </c>
      <c r="U1897" s="93">
        <f t="shared" si="126"/>
        <v>0</v>
      </c>
      <c r="V1897" s="93">
        <f t="shared" si="127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4"/>
        <v>0</v>
      </c>
      <c r="T1898" s="93">
        <f t="shared" si="125"/>
        <v>0</v>
      </c>
      <c r="U1898" s="93">
        <f t="shared" si="126"/>
        <v>0</v>
      </c>
      <c r="V1898" s="93">
        <f t="shared" si="127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4"/>
        <v>0</v>
      </c>
      <c r="T1899" s="93">
        <f t="shared" si="125"/>
        <v>0</v>
      </c>
      <c r="U1899" s="93">
        <f t="shared" si="126"/>
        <v>0</v>
      </c>
      <c r="V1899" s="93">
        <f t="shared" si="127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4"/>
        <v>0</v>
      </c>
      <c r="T1900" s="93">
        <f t="shared" si="125"/>
        <v>0</v>
      </c>
      <c r="U1900" s="93">
        <f t="shared" si="126"/>
        <v>0</v>
      </c>
      <c r="V1900" s="93">
        <f t="shared" si="127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4"/>
        <v>0</v>
      </c>
      <c r="T1901" s="93">
        <f t="shared" si="125"/>
        <v>0</v>
      </c>
      <c r="U1901" s="93">
        <f t="shared" si="126"/>
        <v>0</v>
      </c>
      <c r="V1901" s="93">
        <f t="shared" si="127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4"/>
        <v>0</v>
      </c>
      <c r="T1902" s="93">
        <f t="shared" si="125"/>
        <v>0</v>
      </c>
      <c r="U1902" s="93">
        <f t="shared" si="126"/>
        <v>0</v>
      </c>
      <c r="V1902" s="93">
        <f t="shared" si="127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4"/>
        <v>0</v>
      </c>
      <c r="T1903" s="93">
        <f t="shared" si="125"/>
        <v>0</v>
      </c>
      <c r="U1903" s="93">
        <f t="shared" si="126"/>
        <v>0</v>
      </c>
      <c r="V1903" s="93">
        <f t="shared" si="127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4"/>
        <v>0</v>
      </c>
      <c r="T1904" s="93">
        <f t="shared" si="125"/>
        <v>0</v>
      </c>
      <c r="U1904" s="93">
        <f t="shared" si="126"/>
        <v>0</v>
      </c>
      <c r="V1904" s="93">
        <f t="shared" si="127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4"/>
        <v>0</v>
      </c>
      <c r="T1905" s="93">
        <f t="shared" si="125"/>
        <v>0</v>
      </c>
      <c r="U1905" s="93">
        <f t="shared" si="126"/>
        <v>0</v>
      </c>
      <c r="V1905" s="93">
        <f t="shared" si="127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4"/>
        <v>0</v>
      </c>
      <c r="T1906" s="93">
        <f t="shared" si="125"/>
        <v>0</v>
      </c>
      <c r="U1906" s="93">
        <f t="shared" si="126"/>
        <v>0</v>
      </c>
      <c r="V1906" s="93">
        <f t="shared" si="127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4"/>
        <v>0</v>
      </c>
      <c r="T1907" s="93">
        <f t="shared" si="125"/>
        <v>0</v>
      </c>
      <c r="U1907" s="93">
        <f t="shared" si="126"/>
        <v>0</v>
      </c>
      <c r="V1907" s="93">
        <f t="shared" si="127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4"/>
        <v>0</v>
      </c>
      <c r="T1908" s="93">
        <f t="shared" si="125"/>
        <v>0</v>
      </c>
      <c r="U1908" s="93">
        <f t="shared" si="126"/>
        <v>0</v>
      </c>
      <c r="V1908" s="93">
        <f t="shared" si="127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4"/>
        <v>0</v>
      </c>
      <c r="T1909" s="93">
        <f t="shared" si="125"/>
        <v>0</v>
      </c>
      <c r="U1909" s="93">
        <f t="shared" si="126"/>
        <v>0</v>
      </c>
      <c r="V1909" s="93">
        <f t="shared" si="127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4"/>
        <v>0</v>
      </c>
      <c r="T1910" s="93">
        <f t="shared" si="125"/>
        <v>0</v>
      </c>
      <c r="U1910" s="93">
        <f t="shared" si="126"/>
        <v>0</v>
      </c>
      <c r="V1910" s="93">
        <f t="shared" si="127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4"/>
        <v>0</v>
      </c>
      <c r="T1911" s="93">
        <f t="shared" si="125"/>
        <v>0</v>
      </c>
      <c r="U1911" s="93">
        <f t="shared" si="126"/>
        <v>0</v>
      </c>
      <c r="V1911" s="93">
        <f t="shared" si="127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4"/>
        <v>0</v>
      </c>
      <c r="T1912" s="93">
        <f t="shared" si="125"/>
        <v>0</v>
      </c>
      <c r="U1912" s="93">
        <f t="shared" si="126"/>
        <v>0</v>
      </c>
      <c r="V1912" s="93">
        <f t="shared" si="127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4"/>
        <v>0</v>
      </c>
      <c r="T1913" s="93">
        <f t="shared" si="125"/>
        <v>0</v>
      </c>
      <c r="U1913" s="93">
        <f t="shared" si="126"/>
        <v>0</v>
      </c>
      <c r="V1913" s="93">
        <f t="shared" si="127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4"/>
        <v>0</v>
      </c>
      <c r="T1914" s="93">
        <f t="shared" si="125"/>
        <v>0</v>
      </c>
      <c r="U1914" s="93">
        <f t="shared" si="126"/>
        <v>0</v>
      </c>
      <c r="V1914" s="93">
        <f t="shared" si="127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4"/>
        <v>0</v>
      </c>
      <c r="T1915" s="93">
        <f t="shared" si="125"/>
        <v>0</v>
      </c>
      <c r="U1915" s="93">
        <f t="shared" si="126"/>
        <v>0</v>
      </c>
      <c r="V1915" s="93">
        <f t="shared" si="127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4"/>
        <v>0</v>
      </c>
      <c r="T1916" s="93">
        <f t="shared" si="125"/>
        <v>0</v>
      </c>
      <c r="U1916" s="93">
        <f t="shared" si="126"/>
        <v>0</v>
      </c>
      <c r="V1916" s="93">
        <f t="shared" si="127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4"/>
        <v>0</v>
      </c>
      <c r="T1917" s="93">
        <f t="shared" si="125"/>
        <v>0</v>
      </c>
      <c r="U1917" s="93">
        <f t="shared" si="126"/>
        <v>0</v>
      </c>
      <c r="V1917" s="93">
        <f t="shared" si="127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4"/>
        <v>0</v>
      </c>
      <c r="T1918" s="93">
        <f t="shared" si="125"/>
        <v>0</v>
      </c>
      <c r="U1918" s="93">
        <f t="shared" si="126"/>
        <v>0</v>
      </c>
      <c r="V1918" s="93">
        <f t="shared" si="127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4"/>
        <v>0</v>
      </c>
      <c r="T1919" s="93">
        <f t="shared" si="125"/>
        <v>0</v>
      </c>
      <c r="U1919" s="93">
        <f t="shared" si="126"/>
        <v>0</v>
      </c>
      <c r="V1919" s="93">
        <f t="shared" si="127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4"/>
        <v>0</v>
      </c>
      <c r="T1920" s="93">
        <f t="shared" si="125"/>
        <v>0</v>
      </c>
      <c r="U1920" s="93">
        <f t="shared" si="126"/>
        <v>0</v>
      </c>
      <c r="V1920" s="93">
        <f t="shared" si="127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4"/>
        <v>0</v>
      </c>
      <c r="T1921" s="93">
        <f t="shared" si="125"/>
        <v>0</v>
      </c>
      <c r="U1921" s="93">
        <f t="shared" si="126"/>
        <v>0</v>
      </c>
      <c r="V1921" s="93">
        <f t="shared" si="127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4"/>
        <v>0</v>
      </c>
      <c r="T1922" s="93">
        <f t="shared" si="125"/>
        <v>0</v>
      </c>
      <c r="U1922" s="93">
        <f t="shared" si="126"/>
        <v>0</v>
      </c>
      <c r="V1922" s="93">
        <f t="shared" si="127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4"/>
        <v>0</v>
      </c>
      <c r="T1923" s="93">
        <f t="shared" si="125"/>
        <v>0</v>
      </c>
      <c r="U1923" s="93">
        <f t="shared" si="126"/>
        <v>0</v>
      </c>
      <c r="V1923" s="93">
        <f t="shared" si="127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4"/>
        <v>0</v>
      </c>
      <c r="T1924" s="93">
        <f t="shared" si="125"/>
        <v>0</v>
      </c>
      <c r="U1924" s="93">
        <f t="shared" si="126"/>
        <v>0</v>
      </c>
      <c r="V1924" s="93">
        <f t="shared" si="127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8">IF(J1925=$N$5,1,0)</f>
        <v>0</v>
      </c>
      <c r="T1925" s="93">
        <f t="shared" ref="T1925:T1988" si="129">IF(J1925=$N$7,1,0)</f>
        <v>0</v>
      </c>
      <c r="U1925" s="93">
        <f t="shared" ref="U1925:U1988" si="130">IF(J1925=$N$9,1,0)</f>
        <v>0</v>
      </c>
      <c r="V1925" s="93">
        <f t="shared" ref="V1925:V1988" si="131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8"/>
        <v>0</v>
      </c>
      <c r="T1926" s="93">
        <f t="shared" si="129"/>
        <v>0</v>
      </c>
      <c r="U1926" s="93">
        <f t="shared" si="130"/>
        <v>0</v>
      </c>
      <c r="V1926" s="93">
        <f t="shared" si="131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8"/>
        <v>0</v>
      </c>
      <c r="T1927" s="93">
        <f t="shared" si="129"/>
        <v>0</v>
      </c>
      <c r="U1927" s="93">
        <f t="shared" si="130"/>
        <v>0</v>
      </c>
      <c r="V1927" s="93">
        <f t="shared" si="131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8"/>
        <v>0</v>
      </c>
      <c r="T1928" s="93">
        <f t="shared" si="129"/>
        <v>0</v>
      </c>
      <c r="U1928" s="93">
        <f t="shared" si="130"/>
        <v>0</v>
      </c>
      <c r="V1928" s="93">
        <f t="shared" si="131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8"/>
        <v>0</v>
      </c>
      <c r="T1929" s="93">
        <f t="shared" si="129"/>
        <v>0</v>
      </c>
      <c r="U1929" s="93">
        <f t="shared" si="130"/>
        <v>0</v>
      </c>
      <c r="V1929" s="93">
        <f t="shared" si="131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8"/>
        <v>0</v>
      </c>
      <c r="T1930" s="93">
        <f t="shared" si="129"/>
        <v>0</v>
      </c>
      <c r="U1930" s="93">
        <f t="shared" si="130"/>
        <v>0</v>
      </c>
      <c r="V1930" s="93">
        <f t="shared" si="131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8"/>
        <v>0</v>
      </c>
      <c r="T1931" s="93">
        <f t="shared" si="129"/>
        <v>0</v>
      </c>
      <c r="U1931" s="93">
        <f t="shared" si="130"/>
        <v>0</v>
      </c>
      <c r="V1931" s="93">
        <f t="shared" si="131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8"/>
        <v>0</v>
      </c>
      <c r="T1932" s="93">
        <f t="shared" si="129"/>
        <v>0</v>
      </c>
      <c r="U1932" s="93">
        <f t="shared" si="130"/>
        <v>0</v>
      </c>
      <c r="V1932" s="93">
        <f t="shared" si="131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8"/>
        <v>0</v>
      </c>
      <c r="T1933" s="93">
        <f t="shared" si="129"/>
        <v>0</v>
      </c>
      <c r="U1933" s="93">
        <f t="shared" si="130"/>
        <v>0</v>
      </c>
      <c r="V1933" s="93">
        <f t="shared" si="131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8"/>
        <v>0</v>
      </c>
      <c r="T1934" s="93">
        <f t="shared" si="129"/>
        <v>0</v>
      </c>
      <c r="U1934" s="93">
        <f t="shared" si="130"/>
        <v>0</v>
      </c>
      <c r="V1934" s="93">
        <f t="shared" si="131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8"/>
        <v>0</v>
      </c>
      <c r="T1935" s="93">
        <f t="shared" si="129"/>
        <v>0</v>
      </c>
      <c r="U1935" s="93">
        <f t="shared" si="130"/>
        <v>0</v>
      </c>
      <c r="V1935" s="93">
        <f t="shared" si="131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8"/>
        <v>0</v>
      </c>
      <c r="T1936" s="93">
        <f t="shared" si="129"/>
        <v>0</v>
      </c>
      <c r="U1936" s="93">
        <f t="shared" si="130"/>
        <v>0</v>
      </c>
      <c r="V1936" s="93">
        <f t="shared" si="131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8"/>
        <v>0</v>
      </c>
      <c r="T1937" s="93">
        <f t="shared" si="129"/>
        <v>0</v>
      </c>
      <c r="U1937" s="93">
        <f t="shared" si="130"/>
        <v>0</v>
      </c>
      <c r="V1937" s="93">
        <f t="shared" si="131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8"/>
        <v>0</v>
      </c>
      <c r="T1938" s="93">
        <f t="shared" si="129"/>
        <v>0</v>
      </c>
      <c r="U1938" s="93">
        <f t="shared" si="130"/>
        <v>0</v>
      </c>
      <c r="V1938" s="93">
        <f t="shared" si="131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8"/>
        <v>0</v>
      </c>
      <c r="T1939" s="93">
        <f t="shared" si="129"/>
        <v>0</v>
      </c>
      <c r="U1939" s="93">
        <f t="shared" si="130"/>
        <v>0</v>
      </c>
      <c r="V1939" s="93">
        <f t="shared" si="131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8"/>
        <v>0</v>
      </c>
      <c r="T1940" s="93">
        <f t="shared" si="129"/>
        <v>0</v>
      </c>
      <c r="U1940" s="93">
        <f t="shared" si="130"/>
        <v>0</v>
      </c>
      <c r="V1940" s="93">
        <f t="shared" si="131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8"/>
        <v>0</v>
      </c>
      <c r="T1941" s="93">
        <f t="shared" si="129"/>
        <v>0</v>
      </c>
      <c r="U1941" s="93">
        <f t="shared" si="130"/>
        <v>0</v>
      </c>
      <c r="V1941" s="93">
        <f t="shared" si="131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8"/>
        <v>0</v>
      </c>
      <c r="T1942" s="93">
        <f t="shared" si="129"/>
        <v>0</v>
      </c>
      <c r="U1942" s="93">
        <f t="shared" si="130"/>
        <v>0</v>
      </c>
      <c r="V1942" s="93">
        <f t="shared" si="131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8"/>
        <v>0</v>
      </c>
      <c r="T1943" s="93">
        <f t="shared" si="129"/>
        <v>0</v>
      </c>
      <c r="U1943" s="93">
        <f t="shared" si="130"/>
        <v>0</v>
      </c>
      <c r="V1943" s="93">
        <f t="shared" si="131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8"/>
        <v>0</v>
      </c>
      <c r="T1944" s="93">
        <f t="shared" si="129"/>
        <v>0</v>
      </c>
      <c r="U1944" s="93">
        <f t="shared" si="130"/>
        <v>0</v>
      </c>
      <c r="V1944" s="93">
        <f t="shared" si="131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8"/>
        <v>0</v>
      </c>
      <c r="T1945" s="93">
        <f t="shared" si="129"/>
        <v>0</v>
      </c>
      <c r="U1945" s="93">
        <f t="shared" si="130"/>
        <v>0</v>
      </c>
      <c r="V1945" s="93">
        <f t="shared" si="131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8"/>
        <v>0</v>
      </c>
      <c r="T1946" s="93">
        <f t="shared" si="129"/>
        <v>0</v>
      </c>
      <c r="U1946" s="93">
        <f t="shared" si="130"/>
        <v>0</v>
      </c>
      <c r="V1946" s="93">
        <f t="shared" si="131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8"/>
        <v>0</v>
      </c>
      <c r="T1947" s="93">
        <f t="shared" si="129"/>
        <v>0</v>
      </c>
      <c r="U1947" s="93">
        <f t="shared" si="130"/>
        <v>0</v>
      </c>
      <c r="V1947" s="93">
        <f t="shared" si="131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8"/>
        <v>0</v>
      </c>
      <c r="T1948" s="93">
        <f t="shared" si="129"/>
        <v>0</v>
      </c>
      <c r="U1948" s="93">
        <f t="shared" si="130"/>
        <v>0</v>
      </c>
      <c r="V1948" s="93">
        <f t="shared" si="131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8"/>
        <v>0</v>
      </c>
      <c r="T1949" s="93">
        <f t="shared" si="129"/>
        <v>0</v>
      </c>
      <c r="U1949" s="93">
        <f t="shared" si="130"/>
        <v>0</v>
      </c>
      <c r="V1949" s="93">
        <f t="shared" si="131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8"/>
        <v>0</v>
      </c>
      <c r="T1950" s="93">
        <f t="shared" si="129"/>
        <v>0</v>
      </c>
      <c r="U1950" s="93">
        <f t="shared" si="130"/>
        <v>0</v>
      </c>
      <c r="V1950" s="93">
        <f t="shared" si="131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8"/>
        <v>0</v>
      </c>
      <c r="T1951" s="93">
        <f t="shared" si="129"/>
        <v>0</v>
      </c>
      <c r="U1951" s="93">
        <f t="shared" si="130"/>
        <v>0</v>
      </c>
      <c r="V1951" s="93">
        <f t="shared" si="131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8"/>
        <v>0</v>
      </c>
      <c r="T1952" s="93">
        <f t="shared" si="129"/>
        <v>0</v>
      </c>
      <c r="U1952" s="93">
        <f t="shared" si="130"/>
        <v>0</v>
      </c>
      <c r="V1952" s="93">
        <f t="shared" si="131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8"/>
        <v>0</v>
      </c>
      <c r="T1953" s="93">
        <f t="shared" si="129"/>
        <v>0</v>
      </c>
      <c r="U1953" s="93">
        <f t="shared" si="130"/>
        <v>0</v>
      </c>
      <c r="V1953" s="93">
        <f t="shared" si="131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8"/>
        <v>0</v>
      </c>
      <c r="T1954" s="93">
        <f t="shared" si="129"/>
        <v>0</v>
      </c>
      <c r="U1954" s="93">
        <f t="shared" si="130"/>
        <v>0</v>
      </c>
      <c r="V1954" s="93">
        <f t="shared" si="131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8"/>
        <v>0</v>
      </c>
      <c r="T1955" s="93">
        <f t="shared" si="129"/>
        <v>0</v>
      </c>
      <c r="U1955" s="93">
        <f t="shared" si="130"/>
        <v>0</v>
      </c>
      <c r="V1955" s="93">
        <f t="shared" si="131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8"/>
        <v>0</v>
      </c>
      <c r="T1956" s="93">
        <f t="shared" si="129"/>
        <v>0</v>
      </c>
      <c r="U1956" s="93">
        <f t="shared" si="130"/>
        <v>0</v>
      </c>
      <c r="V1956" s="93">
        <f t="shared" si="131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8"/>
        <v>0</v>
      </c>
      <c r="T1957" s="93">
        <f t="shared" si="129"/>
        <v>0</v>
      </c>
      <c r="U1957" s="93">
        <f t="shared" si="130"/>
        <v>0</v>
      </c>
      <c r="V1957" s="93">
        <f t="shared" si="131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8"/>
        <v>0</v>
      </c>
      <c r="T1958" s="93">
        <f t="shared" si="129"/>
        <v>0</v>
      </c>
      <c r="U1958" s="93">
        <f t="shared" si="130"/>
        <v>0</v>
      </c>
      <c r="V1958" s="93">
        <f t="shared" si="131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8"/>
        <v>0</v>
      </c>
      <c r="T1959" s="93">
        <f t="shared" si="129"/>
        <v>0</v>
      </c>
      <c r="U1959" s="93">
        <f t="shared" si="130"/>
        <v>0</v>
      </c>
      <c r="V1959" s="93">
        <f t="shared" si="131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8"/>
        <v>0</v>
      </c>
      <c r="T1960" s="93">
        <f t="shared" si="129"/>
        <v>0</v>
      </c>
      <c r="U1960" s="93">
        <f t="shared" si="130"/>
        <v>0</v>
      </c>
      <c r="V1960" s="93">
        <f t="shared" si="131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8"/>
        <v>0</v>
      </c>
      <c r="T1961" s="93">
        <f t="shared" si="129"/>
        <v>0</v>
      </c>
      <c r="U1961" s="93">
        <f t="shared" si="130"/>
        <v>0</v>
      </c>
      <c r="V1961" s="93">
        <f t="shared" si="131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8"/>
        <v>0</v>
      </c>
      <c r="T1962" s="93">
        <f t="shared" si="129"/>
        <v>0</v>
      </c>
      <c r="U1962" s="93">
        <f t="shared" si="130"/>
        <v>0</v>
      </c>
      <c r="V1962" s="93">
        <f t="shared" si="131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8"/>
        <v>0</v>
      </c>
      <c r="T1963" s="93">
        <f t="shared" si="129"/>
        <v>0</v>
      </c>
      <c r="U1963" s="93">
        <f t="shared" si="130"/>
        <v>0</v>
      </c>
      <c r="V1963" s="93">
        <f t="shared" si="131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8"/>
        <v>0</v>
      </c>
      <c r="T1964" s="93">
        <f t="shared" si="129"/>
        <v>0</v>
      </c>
      <c r="U1964" s="93">
        <f t="shared" si="130"/>
        <v>0</v>
      </c>
      <c r="V1964" s="93">
        <f t="shared" si="131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8"/>
        <v>0</v>
      </c>
      <c r="T1965" s="93">
        <f t="shared" si="129"/>
        <v>0</v>
      </c>
      <c r="U1965" s="93">
        <f t="shared" si="130"/>
        <v>0</v>
      </c>
      <c r="V1965" s="93">
        <f t="shared" si="131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8"/>
        <v>0</v>
      </c>
      <c r="T1966" s="93">
        <f t="shared" si="129"/>
        <v>0</v>
      </c>
      <c r="U1966" s="93">
        <f t="shared" si="130"/>
        <v>0</v>
      </c>
      <c r="V1966" s="93">
        <f t="shared" si="131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8"/>
        <v>0</v>
      </c>
      <c r="T1967" s="93">
        <f t="shared" si="129"/>
        <v>0</v>
      </c>
      <c r="U1967" s="93">
        <f t="shared" si="130"/>
        <v>0</v>
      </c>
      <c r="V1967" s="93">
        <f t="shared" si="131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8"/>
        <v>0</v>
      </c>
      <c r="T1968" s="93">
        <f t="shared" si="129"/>
        <v>0</v>
      </c>
      <c r="U1968" s="93">
        <f t="shared" si="130"/>
        <v>0</v>
      </c>
      <c r="V1968" s="93">
        <f t="shared" si="131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8"/>
        <v>0</v>
      </c>
      <c r="T1969" s="93">
        <f t="shared" si="129"/>
        <v>0</v>
      </c>
      <c r="U1969" s="93">
        <f t="shared" si="130"/>
        <v>0</v>
      </c>
      <c r="V1969" s="93">
        <f t="shared" si="131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8"/>
        <v>0</v>
      </c>
      <c r="T1970" s="93">
        <f t="shared" si="129"/>
        <v>0</v>
      </c>
      <c r="U1970" s="93">
        <f t="shared" si="130"/>
        <v>0</v>
      </c>
      <c r="V1970" s="93">
        <f t="shared" si="131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8"/>
        <v>0</v>
      </c>
      <c r="T1971" s="93">
        <f t="shared" si="129"/>
        <v>0</v>
      </c>
      <c r="U1971" s="93">
        <f t="shared" si="130"/>
        <v>0</v>
      </c>
      <c r="V1971" s="93">
        <f t="shared" si="131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8"/>
        <v>0</v>
      </c>
      <c r="T1972" s="93">
        <f t="shared" si="129"/>
        <v>0</v>
      </c>
      <c r="U1972" s="93">
        <f t="shared" si="130"/>
        <v>0</v>
      </c>
      <c r="V1972" s="93">
        <f t="shared" si="131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8"/>
        <v>0</v>
      </c>
      <c r="T1973" s="93">
        <f t="shared" si="129"/>
        <v>0</v>
      </c>
      <c r="U1973" s="93">
        <f t="shared" si="130"/>
        <v>0</v>
      </c>
      <c r="V1973" s="93">
        <f t="shared" si="131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8"/>
        <v>0</v>
      </c>
      <c r="T1974" s="93">
        <f t="shared" si="129"/>
        <v>0</v>
      </c>
      <c r="U1974" s="93">
        <f t="shared" si="130"/>
        <v>0</v>
      </c>
      <c r="V1974" s="93">
        <f t="shared" si="131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8"/>
        <v>0</v>
      </c>
      <c r="T1975" s="93">
        <f t="shared" si="129"/>
        <v>0</v>
      </c>
      <c r="U1975" s="93">
        <f t="shared" si="130"/>
        <v>0</v>
      </c>
      <c r="V1975" s="93">
        <f t="shared" si="131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8"/>
        <v>0</v>
      </c>
      <c r="T1976" s="93">
        <f t="shared" si="129"/>
        <v>0</v>
      </c>
      <c r="U1976" s="93">
        <f t="shared" si="130"/>
        <v>0</v>
      </c>
      <c r="V1976" s="93">
        <f t="shared" si="131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8"/>
        <v>0</v>
      </c>
      <c r="T1977" s="93">
        <f t="shared" si="129"/>
        <v>0</v>
      </c>
      <c r="U1977" s="93">
        <f t="shared" si="130"/>
        <v>0</v>
      </c>
      <c r="V1977" s="93">
        <f t="shared" si="131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8"/>
        <v>0</v>
      </c>
      <c r="T1978" s="93">
        <f t="shared" si="129"/>
        <v>0</v>
      </c>
      <c r="U1978" s="93">
        <f t="shared" si="130"/>
        <v>0</v>
      </c>
      <c r="V1978" s="93">
        <f t="shared" si="131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8"/>
        <v>0</v>
      </c>
      <c r="T1979" s="93">
        <f t="shared" si="129"/>
        <v>0</v>
      </c>
      <c r="U1979" s="93">
        <f t="shared" si="130"/>
        <v>0</v>
      </c>
      <c r="V1979" s="93">
        <f t="shared" si="131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8"/>
        <v>0</v>
      </c>
      <c r="T1980" s="93">
        <f t="shared" si="129"/>
        <v>0</v>
      </c>
      <c r="U1980" s="93">
        <f t="shared" si="130"/>
        <v>0</v>
      </c>
      <c r="V1980" s="93">
        <f t="shared" si="131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8"/>
        <v>0</v>
      </c>
      <c r="T1981" s="93">
        <f t="shared" si="129"/>
        <v>0</v>
      </c>
      <c r="U1981" s="93">
        <f t="shared" si="130"/>
        <v>0</v>
      </c>
      <c r="V1981" s="93">
        <f t="shared" si="131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8"/>
        <v>0</v>
      </c>
      <c r="T1982" s="93">
        <f t="shared" si="129"/>
        <v>0</v>
      </c>
      <c r="U1982" s="93">
        <f t="shared" si="130"/>
        <v>0</v>
      </c>
      <c r="V1982" s="93">
        <f t="shared" si="131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8"/>
        <v>0</v>
      </c>
      <c r="T1983" s="93">
        <f t="shared" si="129"/>
        <v>0</v>
      </c>
      <c r="U1983" s="93">
        <f t="shared" si="130"/>
        <v>0</v>
      </c>
      <c r="V1983" s="93">
        <f t="shared" si="131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8"/>
        <v>0</v>
      </c>
      <c r="T1984" s="93">
        <f t="shared" si="129"/>
        <v>0</v>
      </c>
      <c r="U1984" s="93">
        <f t="shared" si="130"/>
        <v>0</v>
      </c>
      <c r="V1984" s="93">
        <f t="shared" si="131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8"/>
        <v>0</v>
      </c>
      <c r="T1985" s="93">
        <f t="shared" si="129"/>
        <v>0</v>
      </c>
      <c r="U1985" s="93">
        <f t="shared" si="130"/>
        <v>0</v>
      </c>
      <c r="V1985" s="93">
        <f t="shared" si="131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8"/>
        <v>0</v>
      </c>
      <c r="T1986" s="93">
        <f t="shared" si="129"/>
        <v>0</v>
      </c>
      <c r="U1986" s="93">
        <f t="shared" si="130"/>
        <v>0</v>
      </c>
      <c r="V1986" s="93">
        <f t="shared" si="131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8"/>
        <v>0</v>
      </c>
      <c r="T1987" s="93">
        <f t="shared" si="129"/>
        <v>0</v>
      </c>
      <c r="U1987" s="93">
        <f t="shared" si="130"/>
        <v>0</v>
      </c>
      <c r="V1987" s="93">
        <f t="shared" si="131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8"/>
        <v>0</v>
      </c>
      <c r="T1988" s="93">
        <f t="shared" si="129"/>
        <v>0</v>
      </c>
      <c r="U1988" s="93">
        <f t="shared" si="130"/>
        <v>0</v>
      </c>
      <c r="V1988" s="93">
        <f t="shared" si="131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2">IF(J1989=$N$5,1,0)</f>
        <v>0</v>
      </c>
      <c r="T1989" s="93">
        <f t="shared" ref="T1989:T2052" si="133">IF(J1989=$N$7,1,0)</f>
        <v>0</v>
      </c>
      <c r="U1989" s="93">
        <f t="shared" ref="U1989:U2052" si="134">IF(J1989=$N$9,1,0)</f>
        <v>0</v>
      </c>
      <c r="V1989" s="93">
        <f t="shared" ref="V1989:V2052" si="135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2"/>
        <v>0</v>
      </c>
      <c r="T1990" s="93">
        <f t="shared" si="133"/>
        <v>0</v>
      </c>
      <c r="U1990" s="93">
        <f t="shared" si="134"/>
        <v>0</v>
      </c>
      <c r="V1990" s="93">
        <f t="shared" si="135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2"/>
        <v>0</v>
      </c>
      <c r="T1991" s="93">
        <f t="shared" si="133"/>
        <v>0</v>
      </c>
      <c r="U1991" s="93">
        <f t="shared" si="134"/>
        <v>0</v>
      </c>
      <c r="V1991" s="93">
        <f t="shared" si="135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2"/>
        <v>0</v>
      </c>
      <c r="T1992" s="93">
        <f t="shared" si="133"/>
        <v>0</v>
      </c>
      <c r="U1992" s="93">
        <f t="shared" si="134"/>
        <v>0</v>
      </c>
      <c r="V1992" s="93">
        <f t="shared" si="135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2"/>
        <v>0</v>
      </c>
      <c r="T1993" s="93">
        <f t="shared" si="133"/>
        <v>0</v>
      </c>
      <c r="U1993" s="93">
        <f t="shared" si="134"/>
        <v>0</v>
      </c>
      <c r="V1993" s="93">
        <f t="shared" si="135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2"/>
        <v>0</v>
      </c>
      <c r="T1994" s="93">
        <f t="shared" si="133"/>
        <v>0</v>
      </c>
      <c r="U1994" s="93">
        <f t="shared" si="134"/>
        <v>0</v>
      </c>
      <c r="V1994" s="93">
        <f t="shared" si="135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2"/>
        <v>0</v>
      </c>
      <c r="T1995" s="93">
        <f t="shared" si="133"/>
        <v>0</v>
      </c>
      <c r="U1995" s="93">
        <f t="shared" si="134"/>
        <v>0</v>
      </c>
      <c r="V1995" s="93">
        <f t="shared" si="135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2"/>
        <v>0</v>
      </c>
      <c r="T1996" s="93">
        <f t="shared" si="133"/>
        <v>0</v>
      </c>
      <c r="U1996" s="93">
        <f t="shared" si="134"/>
        <v>0</v>
      </c>
      <c r="V1996" s="93">
        <f t="shared" si="135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2"/>
        <v>0</v>
      </c>
      <c r="T1997" s="93">
        <f t="shared" si="133"/>
        <v>0</v>
      </c>
      <c r="U1997" s="93">
        <f t="shared" si="134"/>
        <v>0</v>
      </c>
      <c r="V1997" s="93">
        <f t="shared" si="135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2"/>
        <v>0</v>
      </c>
      <c r="T1998" s="93">
        <f t="shared" si="133"/>
        <v>0</v>
      </c>
      <c r="U1998" s="93">
        <f t="shared" si="134"/>
        <v>0</v>
      </c>
      <c r="V1998" s="93">
        <f t="shared" si="135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2"/>
        <v>0</v>
      </c>
      <c r="T1999" s="93">
        <f t="shared" si="133"/>
        <v>0</v>
      </c>
      <c r="U1999" s="93">
        <f t="shared" si="134"/>
        <v>0</v>
      </c>
      <c r="V1999" s="93">
        <f t="shared" si="135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2"/>
        <v>0</v>
      </c>
      <c r="T2000" s="93">
        <f t="shared" si="133"/>
        <v>0</v>
      </c>
      <c r="U2000" s="93">
        <f t="shared" si="134"/>
        <v>0</v>
      </c>
      <c r="V2000" s="93">
        <f t="shared" si="135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2"/>
        <v>0</v>
      </c>
      <c r="T2001" s="93">
        <f t="shared" si="133"/>
        <v>0</v>
      </c>
      <c r="U2001" s="93">
        <f t="shared" si="134"/>
        <v>0</v>
      </c>
      <c r="V2001" s="93">
        <f t="shared" si="135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2"/>
        <v>0</v>
      </c>
      <c r="T2002" s="93">
        <f t="shared" si="133"/>
        <v>0</v>
      </c>
      <c r="U2002" s="93">
        <f t="shared" si="134"/>
        <v>0</v>
      </c>
      <c r="V2002" s="93">
        <f t="shared" si="135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2"/>
        <v>0</v>
      </c>
      <c r="T2003" s="93">
        <f t="shared" si="133"/>
        <v>0</v>
      </c>
      <c r="U2003" s="93">
        <f t="shared" si="134"/>
        <v>0</v>
      </c>
      <c r="V2003" s="93">
        <f t="shared" si="135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2"/>
        <v>0</v>
      </c>
      <c r="T2004" s="93">
        <f t="shared" si="133"/>
        <v>0</v>
      </c>
      <c r="U2004" s="93">
        <f t="shared" si="134"/>
        <v>0</v>
      </c>
      <c r="V2004" s="93">
        <f t="shared" si="135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2"/>
        <v>0</v>
      </c>
      <c r="T2005" s="93">
        <f t="shared" si="133"/>
        <v>0</v>
      </c>
      <c r="U2005" s="93">
        <f t="shared" si="134"/>
        <v>0</v>
      </c>
      <c r="V2005" s="93">
        <f t="shared" si="135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2"/>
        <v>0</v>
      </c>
      <c r="T2006" s="93">
        <f t="shared" si="133"/>
        <v>0</v>
      </c>
      <c r="U2006" s="93">
        <f t="shared" si="134"/>
        <v>0</v>
      </c>
      <c r="V2006" s="93">
        <f t="shared" si="135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2"/>
        <v>0</v>
      </c>
      <c r="T2007" s="93">
        <f t="shared" si="133"/>
        <v>0</v>
      </c>
      <c r="U2007" s="93">
        <f t="shared" si="134"/>
        <v>0</v>
      </c>
      <c r="V2007" s="93">
        <f t="shared" si="135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2"/>
        <v>0</v>
      </c>
      <c r="T2008" s="93">
        <f t="shared" si="133"/>
        <v>0</v>
      </c>
      <c r="U2008" s="93">
        <f t="shared" si="134"/>
        <v>0</v>
      </c>
      <c r="V2008" s="93">
        <f t="shared" si="135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2"/>
        <v>0</v>
      </c>
      <c r="T2009" s="93">
        <f t="shared" si="133"/>
        <v>0</v>
      </c>
      <c r="U2009" s="93">
        <f t="shared" si="134"/>
        <v>0</v>
      </c>
      <c r="V2009" s="93">
        <f t="shared" si="135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2"/>
        <v>0</v>
      </c>
      <c r="T2010" s="93">
        <f t="shared" si="133"/>
        <v>0</v>
      </c>
      <c r="U2010" s="93">
        <f t="shared" si="134"/>
        <v>0</v>
      </c>
      <c r="V2010" s="93">
        <f t="shared" si="135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2"/>
        <v>0</v>
      </c>
      <c r="T2011" s="93">
        <f t="shared" si="133"/>
        <v>0</v>
      </c>
      <c r="U2011" s="93">
        <f t="shared" si="134"/>
        <v>0</v>
      </c>
      <c r="V2011" s="93">
        <f t="shared" si="135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2"/>
        <v>0</v>
      </c>
      <c r="T2012" s="93">
        <f t="shared" si="133"/>
        <v>0</v>
      </c>
      <c r="U2012" s="93">
        <f t="shared" si="134"/>
        <v>0</v>
      </c>
      <c r="V2012" s="93">
        <f t="shared" si="135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2"/>
        <v>0</v>
      </c>
      <c r="T2013" s="93">
        <f t="shared" si="133"/>
        <v>0</v>
      </c>
      <c r="U2013" s="93">
        <f t="shared" si="134"/>
        <v>0</v>
      </c>
      <c r="V2013" s="93">
        <f t="shared" si="135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2"/>
        <v>0</v>
      </c>
      <c r="T2014" s="93">
        <f t="shared" si="133"/>
        <v>0</v>
      </c>
      <c r="U2014" s="93">
        <f t="shared" si="134"/>
        <v>0</v>
      </c>
      <c r="V2014" s="93">
        <f t="shared" si="135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2"/>
        <v>0</v>
      </c>
      <c r="T2015" s="93">
        <f t="shared" si="133"/>
        <v>0</v>
      </c>
      <c r="U2015" s="93">
        <f t="shared" si="134"/>
        <v>0</v>
      </c>
      <c r="V2015" s="93">
        <f t="shared" si="135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2"/>
        <v>0</v>
      </c>
      <c r="T2016" s="93">
        <f t="shared" si="133"/>
        <v>0</v>
      </c>
      <c r="U2016" s="93">
        <f t="shared" si="134"/>
        <v>0</v>
      </c>
      <c r="V2016" s="93">
        <f t="shared" si="135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2"/>
        <v>0</v>
      </c>
      <c r="T2017" s="93">
        <f t="shared" si="133"/>
        <v>0</v>
      </c>
      <c r="U2017" s="93">
        <f t="shared" si="134"/>
        <v>0</v>
      </c>
      <c r="V2017" s="93">
        <f t="shared" si="135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2"/>
        <v>0</v>
      </c>
      <c r="T2018" s="93">
        <f t="shared" si="133"/>
        <v>0</v>
      </c>
      <c r="U2018" s="93">
        <f t="shared" si="134"/>
        <v>0</v>
      </c>
      <c r="V2018" s="93">
        <f t="shared" si="135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2"/>
        <v>0</v>
      </c>
      <c r="T2019" s="93">
        <f t="shared" si="133"/>
        <v>0</v>
      </c>
      <c r="U2019" s="93">
        <f t="shared" si="134"/>
        <v>0</v>
      </c>
      <c r="V2019" s="93">
        <f t="shared" si="135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2"/>
        <v>0</v>
      </c>
      <c r="T2020" s="93">
        <f t="shared" si="133"/>
        <v>0</v>
      </c>
      <c r="U2020" s="93">
        <f t="shared" si="134"/>
        <v>0</v>
      </c>
      <c r="V2020" s="93">
        <f t="shared" si="135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2"/>
        <v>0</v>
      </c>
      <c r="T2021" s="93">
        <f t="shared" si="133"/>
        <v>0</v>
      </c>
      <c r="U2021" s="93">
        <f t="shared" si="134"/>
        <v>0</v>
      </c>
      <c r="V2021" s="93">
        <f t="shared" si="135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2"/>
        <v>0</v>
      </c>
      <c r="T2022" s="93">
        <f t="shared" si="133"/>
        <v>0</v>
      </c>
      <c r="U2022" s="93">
        <f t="shared" si="134"/>
        <v>0</v>
      </c>
      <c r="V2022" s="93">
        <f t="shared" si="135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2"/>
        <v>0</v>
      </c>
      <c r="T2023" s="93">
        <f t="shared" si="133"/>
        <v>0</v>
      </c>
      <c r="U2023" s="93">
        <f t="shared" si="134"/>
        <v>0</v>
      </c>
      <c r="V2023" s="93">
        <f t="shared" si="135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2"/>
        <v>0</v>
      </c>
      <c r="T2024" s="93">
        <f t="shared" si="133"/>
        <v>0</v>
      </c>
      <c r="U2024" s="93">
        <f t="shared" si="134"/>
        <v>0</v>
      </c>
      <c r="V2024" s="93">
        <f t="shared" si="135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2"/>
        <v>0</v>
      </c>
      <c r="T2025" s="93">
        <f t="shared" si="133"/>
        <v>0</v>
      </c>
      <c r="U2025" s="93">
        <f t="shared" si="134"/>
        <v>0</v>
      </c>
      <c r="V2025" s="93">
        <f t="shared" si="135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2"/>
        <v>0</v>
      </c>
      <c r="T2026" s="93">
        <f t="shared" si="133"/>
        <v>0</v>
      </c>
      <c r="U2026" s="93">
        <f t="shared" si="134"/>
        <v>0</v>
      </c>
      <c r="V2026" s="93">
        <f t="shared" si="135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2"/>
        <v>0</v>
      </c>
      <c r="T2027" s="93">
        <f t="shared" si="133"/>
        <v>0</v>
      </c>
      <c r="U2027" s="93">
        <f t="shared" si="134"/>
        <v>0</v>
      </c>
      <c r="V2027" s="93">
        <f t="shared" si="135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2"/>
        <v>0</v>
      </c>
      <c r="T2028" s="93">
        <f t="shared" si="133"/>
        <v>0</v>
      </c>
      <c r="U2028" s="93">
        <f t="shared" si="134"/>
        <v>0</v>
      </c>
      <c r="V2028" s="93">
        <f t="shared" si="135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2"/>
        <v>0</v>
      </c>
      <c r="T2029" s="93">
        <f t="shared" si="133"/>
        <v>0</v>
      </c>
      <c r="U2029" s="93">
        <f t="shared" si="134"/>
        <v>0</v>
      </c>
      <c r="V2029" s="93">
        <f t="shared" si="135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2"/>
        <v>0</v>
      </c>
      <c r="T2030" s="93">
        <f t="shared" si="133"/>
        <v>0</v>
      </c>
      <c r="U2030" s="93">
        <f t="shared" si="134"/>
        <v>0</v>
      </c>
      <c r="V2030" s="93">
        <f t="shared" si="135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2"/>
        <v>0</v>
      </c>
      <c r="T2031" s="93">
        <f t="shared" si="133"/>
        <v>0</v>
      </c>
      <c r="U2031" s="93">
        <f t="shared" si="134"/>
        <v>0</v>
      </c>
      <c r="V2031" s="93">
        <f t="shared" si="135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2"/>
        <v>0</v>
      </c>
      <c r="T2032" s="93">
        <f t="shared" si="133"/>
        <v>0</v>
      </c>
      <c r="U2032" s="93">
        <f t="shared" si="134"/>
        <v>0</v>
      </c>
      <c r="V2032" s="93">
        <f t="shared" si="135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2"/>
        <v>0</v>
      </c>
      <c r="T2033" s="93">
        <f t="shared" si="133"/>
        <v>0</v>
      </c>
      <c r="U2033" s="93">
        <f t="shared" si="134"/>
        <v>0</v>
      </c>
      <c r="V2033" s="93">
        <f t="shared" si="135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2"/>
        <v>0</v>
      </c>
      <c r="T2034" s="93">
        <f t="shared" si="133"/>
        <v>0</v>
      </c>
      <c r="U2034" s="93">
        <f t="shared" si="134"/>
        <v>0</v>
      </c>
      <c r="V2034" s="93">
        <f t="shared" si="135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2"/>
        <v>0</v>
      </c>
      <c r="T2035" s="93">
        <f t="shared" si="133"/>
        <v>0</v>
      </c>
      <c r="U2035" s="93">
        <f t="shared" si="134"/>
        <v>0</v>
      </c>
      <c r="V2035" s="93">
        <f t="shared" si="135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2"/>
        <v>0</v>
      </c>
      <c r="T2036" s="93">
        <f t="shared" si="133"/>
        <v>0</v>
      </c>
      <c r="U2036" s="93">
        <f t="shared" si="134"/>
        <v>0</v>
      </c>
      <c r="V2036" s="93">
        <f t="shared" si="135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2"/>
        <v>0</v>
      </c>
      <c r="T2037" s="93">
        <f t="shared" si="133"/>
        <v>0</v>
      </c>
      <c r="U2037" s="93">
        <f t="shared" si="134"/>
        <v>0</v>
      </c>
      <c r="V2037" s="93">
        <f t="shared" si="135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2"/>
        <v>0</v>
      </c>
      <c r="T2038" s="93">
        <f t="shared" si="133"/>
        <v>0</v>
      </c>
      <c r="U2038" s="93">
        <f t="shared" si="134"/>
        <v>0</v>
      </c>
      <c r="V2038" s="93">
        <f t="shared" si="135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2"/>
        <v>0</v>
      </c>
      <c r="T2039" s="93">
        <f t="shared" si="133"/>
        <v>0</v>
      </c>
      <c r="U2039" s="93">
        <f t="shared" si="134"/>
        <v>0</v>
      </c>
      <c r="V2039" s="93">
        <f t="shared" si="135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2"/>
        <v>0</v>
      </c>
      <c r="T2040" s="93">
        <f t="shared" si="133"/>
        <v>0</v>
      </c>
      <c r="U2040" s="93">
        <f t="shared" si="134"/>
        <v>0</v>
      </c>
      <c r="V2040" s="93">
        <f t="shared" si="135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2"/>
        <v>0</v>
      </c>
      <c r="T2041" s="93">
        <f t="shared" si="133"/>
        <v>0</v>
      </c>
      <c r="U2041" s="93">
        <f t="shared" si="134"/>
        <v>0</v>
      </c>
      <c r="V2041" s="93">
        <f t="shared" si="135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2"/>
        <v>0</v>
      </c>
      <c r="T2042" s="93">
        <f t="shared" si="133"/>
        <v>0</v>
      </c>
      <c r="U2042" s="93">
        <f t="shared" si="134"/>
        <v>0</v>
      </c>
      <c r="V2042" s="93">
        <f t="shared" si="135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2"/>
        <v>0</v>
      </c>
      <c r="T2043" s="93">
        <f t="shared" si="133"/>
        <v>0</v>
      </c>
      <c r="U2043" s="93">
        <f t="shared" si="134"/>
        <v>0</v>
      </c>
      <c r="V2043" s="93">
        <f t="shared" si="135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2"/>
        <v>0</v>
      </c>
      <c r="T2044" s="93">
        <f t="shared" si="133"/>
        <v>0</v>
      </c>
      <c r="U2044" s="93">
        <f t="shared" si="134"/>
        <v>0</v>
      </c>
      <c r="V2044" s="93">
        <f t="shared" si="135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2"/>
        <v>0</v>
      </c>
      <c r="T2045" s="93">
        <f t="shared" si="133"/>
        <v>0</v>
      </c>
      <c r="U2045" s="93">
        <f t="shared" si="134"/>
        <v>0</v>
      </c>
      <c r="V2045" s="93">
        <f t="shared" si="135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2"/>
        <v>0</v>
      </c>
      <c r="T2046" s="93">
        <f t="shared" si="133"/>
        <v>0</v>
      </c>
      <c r="U2046" s="93">
        <f t="shared" si="134"/>
        <v>0</v>
      </c>
      <c r="V2046" s="93">
        <f t="shared" si="135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2"/>
        <v>0</v>
      </c>
      <c r="T2047" s="93">
        <f t="shared" si="133"/>
        <v>0</v>
      </c>
      <c r="U2047" s="93">
        <f t="shared" si="134"/>
        <v>0</v>
      </c>
      <c r="V2047" s="93">
        <f t="shared" si="135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2"/>
        <v>0</v>
      </c>
      <c r="T2048" s="93">
        <f t="shared" si="133"/>
        <v>0</v>
      </c>
      <c r="U2048" s="93">
        <f t="shared" si="134"/>
        <v>0</v>
      </c>
      <c r="V2048" s="93">
        <f t="shared" si="135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2"/>
        <v>0</v>
      </c>
      <c r="T2049" s="93">
        <f t="shared" si="133"/>
        <v>0</v>
      </c>
      <c r="U2049" s="93">
        <f t="shared" si="134"/>
        <v>0</v>
      </c>
      <c r="V2049" s="93">
        <f t="shared" si="135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2"/>
        <v>0</v>
      </c>
      <c r="T2050" s="93">
        <f t="shared" si="133"/>
        <v>0</v>
      </c>
      <c r="U2050" s="93">
        <f t="shared" si="134"/>
        <v>0</v>
      </c>
      <c r="V2050" s="93">
        <f t="shared" si="135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2"/>
        <v>0</v>
      </c>
      <c r="T2051" s="93">
        <f t="shared" si="133"/>
        <v>0</v>
      </c>
      <c r="U2051" s="93">
        <f t="shared" si="134"/>
        <v>0</v>
      </c>
      <c r="V2051" s="93">
        <f t="shared" si="135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2"/>
        <v>0</v>
      </c>
      <c r="T2052" s="93">
        <f t="shared" si="133"/>
        <v>0</v>
      </c>
      <c r="U2052" s="93">
        <f t="shared" si="134"/>
        <v>0</v>
      </c>
      <c r="V2052" s="93">
        <f t="shared" si="135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6">IF(J2053=$N$5,1,0)</f>
        <v>0</v>
      </c>
      <c r="T2053" s="93">
        <f t="shared" ref="T2053:T2116" si="137">IF(J2053=$N$7,1,0)</f>
        <v>0</v>
      </c>
      <c r="U2053" s="93">
        <f t="shared" ref="U2053:U2116" si="138">IF(J2053=$N$9,1,0)</f>
        <v>0</v>
      </c>
      <c r="V2053" s="93">
        <f t="shared" ref="V2053:V2116" si="139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6"/>
        <v>0</v>
      </c>
      <c r="T2054" s="93">
        <f t="shared" si="137"/>
        <v>0</v>
      </c>
      <c r="U2054" s="93">
        <f t="shared" si="138"/>
        <v>0</v>
      </c>
      <c r="V2054" s="93">
        <f t="shared" si="139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6"/>
        <v>0</v>
      </c>
      <c r="T2055" s="93">
        <f t="shared" si="137"/>
        <v>0</v>
      </c>
      <c r="U2055" s="93">
        <f t="shared" si="138"/>
        <v>0</v>
      </c>
      <c r="V2055" s="93">
        <f t="shared" si="139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6"/>
        <v>0</v>
      </c>
      <c r="T2056" s="93">
        <f t="shared" si="137"/>
        <v>0</v>
      </c>
      <c r="U2056" s="93">
        <f t="shared" si="138"/>
        <v>0</v>
      </c>
      <c r="V2056" s="93">
        <f t="shared" si="139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6"/>
        <v>0</v>
      </c>
      <c r="T2057" s="93">
        <f t="shared" si="137"/>
        <v>0</v>
      </c>
      <c r="U2057" s="93">
        <f t="shared" si="138"/>
        <v>0</v>
      </c>
      <c r="V2057" s="93">
        <f t="shared" si="139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6"/>
        <v>0</v>
      </c>
      <c r="T2058" s="93">
        <f t="shared" si="137"/>
        <v>0</v>
      </c>
      <c r="U2058" s="93">
        <f t="shared" si="138"/>
        <v>0</v>
      </c>
      <c r="V2058" s="93">
        <f t="shared" si="139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6"/>
        <v>0</v>
      </c>
      <c r="T2059" s="93">
        <f t="shared" si="137"/>
        <v>0</v>
      </c>
      <c r="U2059" s="93">
        <f t="shared" si="138"/>
        <v>0</v>
      </c>
      <c r="V2059" s="93">
        <f t="shared" si="139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6"/>
        <v>0</v>
      </c>
      <c r="T2060" s="93">
        <f t="shared" si="137"/>
        <v>0</v>
      </c>
      <c r="U2060" s="93">
        <f t="shared" si="138"/>
        <v>0</v>
      </c>
      <c r="V2060" s="93">
        <f t="shared" si="139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6"/>
        <v>0</v>
      </c>
      <c r="T2061" s="93">
        <f t="shared" si="137"/>
        <v>0</v>
      </c>
      <c r="U2061" s="93">
        <f t="shared" si="138"/>
        <v>0</v>
      </c>
      <c r="V2061" s="93">
        <f t="shared" si="139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6"/>
        <v>0</v>
      </c>
      <c r="T2062" s="93">
        <f t="shared" si="137"/>
        <v>0</v>
      </c>
      <c r="U2062" s="93">
        <f t="shared" si="138"/>
        <v>0</v>
      </c>
      <c r="V2062" s="93">
        <f t="shared" si="139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6"/>
        <v>0</v>
      </c>
      <c r="T2063" s="93">
        <f t="shared" si="137"/>
        <v>0</v>
      </c>
      <c r="U2063" s="93">
        <f t="shared" si="138"/>
        <v>0</v>
      </c>
      <c r="V2063" s="93">
        <f t="shared" si="139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6"/>
        <v>0</v>
      </c>
      <c r="T2064" s="93">
        <f t="shared" si="137"/>
        <v>0</v>
      </c>
      <c r="U2064" s="93">
        <f t="shared" si="138"/>
        <v>0</v>
      </c>
      <c r="V2064" s="93">
        <f t="shared" si="139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6"/>
        <v>0</v>
      </c>
      <c r="T2065" s="93">
        <f t="shared" si="137"/>
        <v>0</v>
      </c>
      <c r="U2065" s="93">
        <f t="shared" si="138"/>
        <v>0</v>
      </c>
      <c r="V2065" s="93">
        <f t="shared" si="139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6"/>
        <v>0</v>
      </c>
      <c r="T2066" s="93">
        <f t="shared" si="137"/>
        <v>0</v>
      </c>
      <c r="U2066" s="93">
        <f t="shared" si="138"/>
        <v>0</v>
      </c>
      <c r="V2066" s="93">
        <f t="shared" si="139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6"/>
        <v>0</v>
      </c>
      <c r="T2067" s="93">
        <f t="shared" si="137"/>
        <v>0</v>
      </c>
      <c r="U2067" s="93">
        <f t="shared" si="138"/>
        <v>0</v>
      </c>
      <c r="V2067" s="93">
        <f t="shared" si="139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6"/>
        <v>0</v>
      </c>
      <c r="T2068" s="93">
        <f t="shared" si="137"/>
        <v>0</v>
      </c>
      <c r="U2068" s="93">
        <f t="shared" si="138"/>
        <v>0</v>
      </c>
      <c r="V2068" s="93">
        <f t="shared" si="139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6"/>
        <v>0</v>
      </c>
      <c r="T2069" s="93">
        <f t="shared" si="137"/>
        <v>0</v>
      </c>
      <c r="U2069" s="93">
        <f t="shared" si="138"/>
        <v>0</v>
      </c>
      <c r="V2069" s="93">
        <f t="shared" si="139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6"/>
        <v>0</v>
      </c>
      <c r="T2070" s="93">
        <f t="shared" si="137"/>
        <v>0</v>
      </c>
      <c r="U2070" s="93">
        <f t="shared" si="138"/>
        <v>0</v>
      </c>
      <c r="V2070" s="93">
        <f t="shared" si="139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6"/>
        <v>0</v>
      </c>
      <c r="T2071" s="93">
        <f t="shared" si="137"/>
        <v>0</v>
      </c>
      <c r="U2071" s="93">
        <f t="shared" si="138"/>
        <v>0</v>
      </c>
      <c r="V2071" s="93">
        <f t="shared" si="139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6"/>
        <v>0</v>
      </c>
      <c r="T2072" s="93">
        <f t="shared" si="137"/>
        <v>0</v>
      </c>
      <c r="U2072" s="93">
        <f t="shared" si="138"/>
        <v>0</v>
      </c>
      <c r="V2072" s="93">
        <f t="shared" si="139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6"/>
        <v>0</v>
      </c>
      <c r="T2073" s="93">
        <f t="shared" si="137"/>
        <v>0</v>
      </c>
      <c r="U2073" s="93">
        <f t="shared" si="138"/>
        <v>0</v>
      </c>
      <c r="V2073" s="93">
        <f t="shared" si="139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6"/>
        <v>0</v>
      </c>
      <c r="T2074" s="93">
        <f t="shared" si="137"/>
        <v>0</v>
      </c>
      <c r="U2074" s="93">
        <f t="shared" si="138"/>
        <v>0</v>
      </c>
      <c r="V2074" s="93">
        <f t="shared" si="139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6"/>
        <v>0</v>
      </c>
      <c r="T2075" s="93">
        <f t="shared" si="137"/>
        <v>0</v>
      </c>
      <c r="U2075" s="93">
        <f t="shared" si="138"/>
        <v>0</v>
      </c>
      <c r="V2075" s="93">
        <f t="shared" si="139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6"/>
        <v>0</v>
      </c>
      <c r="T2076" s="93">
        <f t="shared" si="137"/>
        <v>0</v>
      </c>
      <c r="U2076" s="93">
        <f t="shared" si="138"/>
        <v>0</v>
      </c>
      <c r="V2076" s="93">
        <f t="shared" si="139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6"/>
        <v>0</v>
      </c>
      <c r="T2077" s="93">
        <f t="shared" si="137"/>
        <v>0</v>
      </c>
      <c r="U2077" s="93">
        <f t="shared" si="138"/>
        <v>0</v>
      </c>
      <c r="V2077" s="93">
        <f t="shared" si="139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6"/>
        <v>0</v>
      </c>
      <c r="T2078" s="93">
        <f t="shared" si="137"/>
        <v>0</v>
      </c>
      <c r="U2078" s="93">
        <f t="shared" si="138"/>
        <v>0</v>
      </c>
      <c r="V2078" s="93">
        <f t="shared" si="139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6"/>
        <v>0</v>
      </c>
      <c r="T2079" s="93">
        <f t="shared" si="137"/>
        <v>0</v>
      </c>
      <c r="U2079" s="93">
        <f t="shared" si="138"/>
        <v>0</v>
      </c>
      <c r="V2079" s="93">
        <f t="shared" si="139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6"/>
        <v>0</v>
      </c>
      <c r="T2080" s="93">
        <f t="shared" si="137"/>
        <v>0</v>
      </c>
      <c r="U2080" s="93">
        <f t="shared" si="138"/>
        <v>0</v>
      </c>
      <c r="V2080" s="93">
        <f t="shared" si="139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6"/>
        <v>0</v>
      </c>
      <c r="T2081" s="93">
        <f t="shared" si="137"/>
        <v>0</v>
      </c>
      <c r="U2081" s="93">
        <f t="shared" si="138"/>
        <v>0</v>
      </c>
      <c r="V2081" s="93">
        <f t="shared" si="139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6"/>
        <v>0</v>
      </c>
      <c r="T2082" s="93">
        <f t="shared" si="137"/>
        <v>0</v>
      </c>
      <c r="U2082" s="93">
        <f t="shared" si="138"/>
        <v>0</v>
      </c>
      <c r="V2082" s="93">
        <f t="shared" si="139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6"/>
        <v>0</v>
      </c>
      <c r="T2083" s="93">
        <f t="shared" si="137"/>
        <v>0</v>
      </c>
      <c r="U2083" s="93">
        <f t="shared" si="138"/>
        <v>0</v>
      </c>
      <c r="V2083" s="93">
        <f t="shared" si="139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6"/>
        <v>0</v>
      </c>
      <c r="T2084" s="93">
        <f t="shared" si="137"/>
        <v>0</v>
      </c>
      <c r="U2084" s="93">
        <f t="shared" si="138"/>
        <v>0</v>
      </c>
      <c r="V2084" s="93">
        <f t="shared" si="139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6"/>
        <v>0</v>
      </c>
      <c r="T2085" s="93">
        <f t="shared" si="137"/>
        <v>0</v>
      </c>
      <c r="U2085" s="93">
        <f t="shared" si="138"/>
        <v>0</v>
      </c>
      <c r="V2085" s="93">
        <f t="shared" si="139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6"/>
        <v>0</v>
      </c>
      <c r="T2086" s="93">
        <f t="shared" si="137"/>
        <v>0</v>
      </c>
      <c r="U2086" s="93">
        <f t="shared" si="138"/>
        <v>0</v>
      </c>
      <c r="V2086" s="93">
        <f t="shared" si="139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6"/>
        <v>0</v>
      </c>
      <c r="T2087" s="93">
        <f t="shared" si="137"/>
        <v>0</v>
      </c>
      <c r="U2087" s="93">
        <f t="shared" si="138"/>
        <v>0</v>
      </c>
      <c r="V2087" s="93">
        <f t="shared" si="139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6"/>
        <v>0</v>
      </c>
      <c r="T2088" s="93">
        <f t="shared" si="137"/>
        <v>0</v>
      </c>
      <c r="U2088" s="93">
        <f t="shared" si="138"/>
        <v>0</v>
      </c>
      <c r="V2088" s="93">
        <f t="shared" si="139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6"/>
        <v>0</v>
      </c>
      <c r="T2089" s="93">
        <f t="shared" si="137"/>
        <v>0</v>
      </c>
      <c r="U2089" s="93">
        <f t="shared" si="138"/>
        <v>0</v>
      </c>
      <c r="V2089" s="93">
        <f t="shared" si="139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6"/>
        <v>0</v>
      </c>
      <c r="T2090" s="93">
        <f t="shared" si="137"/>
        <v>0</v>
      </c>
      <c r="U2090" s="93">
        <f t="shared" si="138"/>
        <v>0</v>
      </c>
      <c r="V2090" s="93">
        <f t="shared" si="139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6"/>
        <v>0</v>
      </c>
      <c r="T2091" s="93">
        <f t="shared" si="137"/>
        <v>0</v>
      </c>
      <c r="U2091" s="93">
        <f t="shared" si="138"/>
        <v>0</v>
      </c>
      <c r="V2091" s="93">
        <f t="shared" si="139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6"/>
        <v>0</v>
      </c>
      <c r="T2092" s="93">
        <f t="shared" si="137"/>
        <v>0</v>
      </c>
      <c r="U2092" s="93">
        <f t="shared" si="138"/>
        <v>0</v>
      </c>
      <c r="V2092" s="93">
        <f t="shared" si="139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6"/>
        <v>0</v>
      </c>
      <c r="T2093" s="93">
        <f t="shared" si="137"/>
        <v>0</v>
      </c>
      <c r="U2093" s="93">
        <f t="shared" si="138"/>
        <v>0</v>
      </c>
      <c r="V2093" s="93">
        <f t="shared" si="139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6"/>
        <v>0</v>
      </c>
      <c r="T2094" s="93">
        <f t="shared" si="137"/>
        <v>0</v>
      </c>
      <c r="U2094" s="93">
        <f t="shared" si="138"/>
        <v>0</v>
      </c>
      <c r="V2094" s="93">
        <f t="shared" si="139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6"/>
        <v>0</v>
      </c>
      <c r="T2095" s="93">
        <f t="shared" si="137"/>
        <v>0</v>
      </c>
      <c r="U2095" s="93">
        <f t="shared" si="138"/>
        <v>0</v>
      </c>
      <c r="V2095" s="93">
        <f t="shared" si="139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6"/>
        <v>0</v>
      </c>
      <c r="T2096" s="93">
        <f t="shared" si="137"/>
        <v>0</v>
      </c>
      <c r="U2096" s="93">
        <f t="shared" si="138"/>
        <v>0</v>
      </c>
      <c r="V2096" s="93">
        <f t="shared" si="139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6"/>
        <v>0</v>
      </c>
      <c r="T2097" s="93">
        <f t="shared" si="137"/>
        <v>0</v>
      </c>
      <c r="U2097" s="93">
        <f t="shared" si="138"/>
        <v>0</v>
      </c>
      <c r="V2097" s="93">
        <f t="shared" si="139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6"/>
        <v>0</v>
      </c>
      <c r="T2098" s="93">
        <f t="shared" si="137"/>
        <v>0</v>
      </c>
      <c r="U2098" s="93">
        <f t="shared" si="138"/>
        <v>0</v>
      </c>
      <c r="V2098" s="93">
        <f t="shared" si="139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6"/>
        <v>0</v>
      </c>
      <c r="T2099" s="93">
        <f t="shared" si="137"/>
        <v>0</v>
      </c>
      <c r="U2099" s="93">
        <f t="shared" si="138"/>
        <v>0</v>
      </c>
      <c r="V2099" s="93">
        <f t="shared" si="139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6"/>
        <v>0</v>
      </c>
      <c r="T2100" s="93">
        <f t="shared" si="137"/>
        <v>0</v>
      </c>
      <c r="U2100" s="93">
        <f t="shared" si="138"/>
        <v>0</v>
      </c>
      <c r="V2100" s="93">
        <f t="shared" si="139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6"/>
        <v>0</v>
      </c>
      <c r="T2101" s="93">
        <f t="shared" si="137"/>
        <v>0</v>
      </c>
      <c r="U2101" s="93">
        <f t="shared" si="138"/>
        <v>0</v>
      </c>
      <c r="V2101" s="93">
        <f t="shared" si="139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6"/>
        <v>0</v>
      </c>
      <c r="T2102" s="93">
        <f t="shared" si="137"/>
        <v>0</v>
      </c>
      <c r="U2102" s="93">
        <f t="shared" si="138"/>
        <v>0</v>
      </c>
      <c r="V2102" s="93">
        <f t="shared" si="139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6"/>
        <v>0</v>
      </c>
      <c r="T2103" s="93">
        <f t="shared" si="137"/>
        <v>0</v>
      </c>
      <c r="U2103" s="93">
        <f t="shared" si="138"/>
        <v>0</v>
      </c>
      <c r="V2103" s="93">
        <f t="shared" si="139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6"/>
        <v>0</v>
      </c>
      <c r="T2104" s="93">
        <f t="shared" si="137"/>
        <v>0</v>
      </c>
      <c r="U2104" s="93">
        <f t="shared" si="138"/>
        <v>0</v>
      </c>
      <c r="V2104" s="93">
        <f t="shared" si="139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6"/>
        <v>0</v>
      </c>
      <c r="T2105" s="93">
        <f t="shared" si="137"/>
        <v>0</v>
      </c>
      <c r="U2105" s="93">
        <f t="shared" si="138"/>
        <v>0</v>
      </c>
      <c r="V2105" s="93">
        <f t="shared" si="139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6"/>
        <v>0</v>
      </c>
      <c r="T2106" s="93">
        <f t="shared" si="137"/>
        <v>0</v>
      </c>
      <c r="U2106" s="93">
        <f t="shared" si="138"/>
        <v>0</v>
      </c>
      <c r="V2106" s="93">
        <f t="shared" si="139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6"/>
        <v>0</v>
      </c>
      <c r="T2107" s="93">
        <f t="shared" si="137"/>
        <v>0</v>
      </c>
      <c r="U2107" s="93">
        <f t="shared" si="138"/>
        <v>0</v>
      </c>
      <c r="V2107" s="93">
        <f t="shared" si="139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6"/>
        <v>0</v>
      </c>
      <c r="T2108" s="93">
        <f t="shared" si="137"/>
        <v>0</v>
      </c>
      <c r="U2108" s="93">
        <f t="shared" si="138"/>
        <v>0</v>
      </c>
      <c r="V2108" s="93">
        <f t="shared" si="139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6"/>
        <v>0</v>
      </c>
      <c r="T2109" s="93">
        <f t="shared" si="137"/>
        <v>0</v>
      </c>
      <c r="U2109" s="93">
        <f t="shared" si="138"/>
        <v>0</v>
      </c>
      <c r="V2109" s="93">
        <f t="shared" si="139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6"/>
        <v>0</v>
      </c>
      <c r="T2110" s="93">
        <f t="shared" si="137"/>
        <v>0</v>
      </c>
      <c r="U2110" s="93">
        <f t="shared" si="138"/>
        <v>0</v>
      </c>
      <c r="V2110" s="93">
        <f t="shared" si="139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6"/>
        <v>0</v>
      </c>
      <c r="T2111" s="93">
        <f t="shared" si="137"/>
        <v>0</v>
      </c>
      <c r="U2111" s="93">
        <f t="shared" si="138"/>
        <v>0</v>
      </c>
      <c r="V2111" s="93">
        <f t="shared" si="139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6"/>
        <v>0</v>
      </c>
      <c r="T2112" s="93">
        <f t="shared" si="137"/>
        <v>0</v>
      </c>
      <c r="U2112" s="93">
        <f t="shared" si="138"/>
        <v>0</v>
      </c>
      <c r="V2112" s="93">
        <f t="shared" si="139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6"/>
        <v>0</v>
      </c>
      <c r="T2113" s="93">
        <f t="shared" si="137"/>
        <v>0</v>
      </c>
      <c r="U2113" s="93">
        <f t="shared" si="138"/>
        <v>0</v>
      </c>
      <c r="V2113" s="93">
        <f t="shared" si="139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6"/>
        <v>0</v>
      </c>
      <c r="T2114" s="93">
        <f t="shared" si="137"/>
        <v>0</v>
      </c>
      <c r="U2114" s="93">
        <f t="shared" si="138"/>
        <v>0</v>
      </c>
      <c r="V2114" s="93">
        <f t="shared" si="139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6"/>
        <v>0</v>
      </c>
      <c r="T2115" s="93">
        <f t="shared" si="137"/>
        <v>0</v>
      </c>
      <c r="U2115" s="93">
        <f t="shared" si="138"/>
        <v>0</v>
      </c>
      <c r="V2115" s="93">
        <f t="shared" si="139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6"/>
        <v>0</v>
      </c>
      <c r="T2116" s="93">
        <f t="shared" si="137"/>
        <v>0</v>
      </c>
      <c r="U2116" s="93">
        <f t="shared" si="138"/>
        <v>0</v>
      </c>
      <c r="V2116" s="93">
        <f t="shared" si="139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0">IF(J2117=$N$5,1,0)</f>
        <v>0</v>
      </c>
      <c r="T2117" s="93">
        <f t="shared" ref="T2117:T2180" si="141">IF(J2117=$N$7,1,0)</f>
        <v>0</v>
      </c>
      <c r="U2117" s="93">
        <f t="shared" ref="U2117:U2180" si="142">IF(J2117=$N$9,1,0)</f>
        <v>0</v>
      </c>
      <c r="V2117" s="93">
        <f t="shared" ref="V2117:V2180" si="143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0"/>
        <v>0</v>
      </c>
      <c r="T2118" s="93">
        <f t="shared" si="141"/>
        <v>0</v>
      </c>
      <c r="U2118" s="93">
        <f t="shared" si="142"/>
        <v>0</v>
      </c>
      <c r="V2118" s="93">
        <f t="shared" si="143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0"/>
        <v>0</v>
      </c>
      <c r="T2119" s="93">
        <f t="shared" si="141"/>
        <v>0</v>
      </c>
      <c r="U2119" s="93">
        <f t="shared" si="142"/>
        <v>0</v>
      </c>
      <c r="V2119" s="93">
        <f t="shared" si="143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0"/>
        <v>0</v>
      </c>
      <c r="T2120" s="93">
        <f t="shared" si="141"/>
        <v>0</v>
      </c>
      <c r="U2120" s="93">
        <f t="shared" si="142"/>
        <v>0</v>
      </c>
      <c r="V2120" s="93">
        <f t="shared" si="143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0"/>
        <v>0</v>
      </c>
      <c r="T2121" s="93">
        <f t="shared" si="141"/>
        <v>0</v>
      </c>
      <c r="U2121" s="93">
        <f t="shared" si="142"/>
        <v>0</v>
      </c>
      <c r="V2121" s="93">
        <f t="shared" si="143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0"/>
        <v>0</v>
      </c>
      <c r="T2122" s="93">
        <f t="shared" si="141"/>
        <v>0</v>
      </c>
      <c r="U2122" s="93">
        <f t="shared" si="142"/>
        <v>0</v>
      </c>
      <c r="V2122" s="93">
        <f t="shared" si="143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0"/>
        <v>0</v>
      </c>
      <c r="T2123" s="93">
        <f t="shared" si="141"/>
        <v>0</v>
      </c>
      <c r="U2123" s="93">
        <f t="shared" si="142"/>
        <v>0</v>
      </c>
      <c r="V2123" s="93">
        <f t="shared" si="143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0"/>
        <v>0</v>
      </c>
      <c r="T2124" s="93">
        <f t="shared" si="141"/>
        <v>0</v>
      </c>
      <c r="U2124" s="93">
        <f t="shared" si="142"/>
        <v>0</v>
      </c>
      <c r="V2124" s="93">
        <f t="shared" si="143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0"/>
        <v>0</v>
      </c>
      <c r="T2125" s="93">
        <f t="shared" si="141"/>
        <v>0</v>
      </c>
      <c r="U2125" s="93">
        <f t="shared" si="142"/>
        <v>0</v>
      </c>
      <c r="V2125" s="93">
        <f t="shared" si="143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0"/>
        <v>0</v>
      </c>
      <c r="T2126" s="93">
        <f t="shared" si="141"/>
        <v>0</v>
      </c>
      <c r="U2126" s="93">
        <f t="shared" si="142"/>
        <v>0</v>
      </c>
      <c r="V2126" s="93">
        <f t="shared" si="143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0"/>
        <v>0</v>
      </c>
      <c r="T2127" s="93">
        <f t="shared" si="141"/>
        <v>0</v>
      </c>
      <c r="U2127" s="93">
        <f t="shared" si="142"/>
        <v>0</v>
      </c>
      <c r="V2127" s="93">
        <f t="shared" si="143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0"/>
        <v>0</v>
      </c>
      <c r="T2128" s="93">
        <f t="shared" si="141"/>
        <v>0</v>
      </c>
      <c r="U2128" s="93">
        <f t="shared" si="142"/>
        <v>0</v>
      </c>
      <c r="V2128" s="93">
        <f t="shared" si="143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0"/>
        <v>0</v>
      </c>
      <c r="T2129" s="93">
        <f t="shared" si="141"/>
        <v>0</v>
      </c>
      <c r="U2129" s="93">
        <f t="shared" si="142"/>
        <v>0</v>
      </c>
      <c r="V2129" s="93">
        <f t="shared" si="143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0"/>
        <v>0</v>
      </c>
      <c r="T2130" s="93">
        <f t="shared" si="141"/>
        <v>0</v>
      </c>
      <c r="U2130" s="93">
        <f t="shared" si="142"/>
        <v>0</v>
      </c>
      <c r="V2130" s="93">
        <f t="shared" si="143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0"/>
        <v>0</v>
      </c>
      <c r="T2131" s="93">
        <f t="shared" si="141"/>
        <v>0</v>
      </c>
      <c r="U2131" s="93">
        <f t="shared" si="142"/>
        <v>0</v>
      </c>
      <c r="V2131" s="93">
        <f t="shared" si="143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0"/>
        <v>0</v>
      </c>
      <c r="T2132" s="93">
        <f t="shared" si="141"/>
        <v>0</v>
      </c>
      <c r="U2132" s="93">
        <f t="shared" si="142"/>
        <v>0</v>
      </c>
      <c r="V2132" s="93">
        <f t="shared" si="143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0"/>
        <v>0</v>
      </c>
      <c r="T2133" s="93">
        <f t="shared" si="141"/>
        <v>0</v>
      </c>
      <c r="U2133" s="93">
        <f t="shared" si="142"/>
        <v>0</v>
      </c>
      <c r="V2133" s="93">
        <f t="shared" si="143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0"/>
        <v>0</v>
      </c>
      <c r="T2134" s="93">
        <f t="shared" si="141"/>
        <v>0</v>
      </c>
      <c r="U2134" s="93">
        <f t="shared" si="142"/>
        <v>0</v>
      </c>
      <c r="V2134" s="93">
        <f t="shared" si="143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0"/>
        <v>0</v>
      </c>
      <c r="T2135" s="93">
        <f t="shared" si="141"/>
        <v>0</v>
      </c>
      <c r="U2135" s="93">
        <f t="shared" si="142"/>
        <v>0</v>
      </c>
      <c r="V2135" s="93">
        <f t="shared" si="143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0"/>
        <v>0</v>
      </c>
      <c r="T2136" s="93">
        <f t="shared" si="141"/>
        <v>0</v>
      </c>
      <c r="U2136" s="93">
        <f t="shared" si="142"/>
        <v>0</v>
      </c>
      <c r="V2136" s="93">
        <f t="shared" si="143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0"/>
        <v>0</v>
      </c>
      <c r="T2137" s="93">
        <f t="shared" si="141"/>
        <v>0</v>
      </c>
      <c r="U2137" s="93">
        <f t="shared" si="142"/>
        <v>0</v>
      </c>
      <c r="V2137" s="93">
        <f t="shared" si="143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0"/>
        <v>0</v>
      </c>
      <c r="T2138" s="93">
        <f t="shared" si="141"/>
        <v>0</v>
      </c>
      <c r="U2138" s="93">
        <f t="shared" si="142"/>
        <v>0</v>
      </c>
      <c r="V2138" s="93">
        <f t="shared" si="143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0"/>
        <v>0</v>
      </c>
      <c r="T2139" s="93">
        <f t="shared" si="141"/>
        <v>0</v>
      </c>
      <c r="U2139" s="93">
        <f t="shared" si="142"/>
        <v>0</v>
      </c>
      <c r="V2139" s="93">
        <f t="shared" si="143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0"/>
        <v>0</v>
      </c>
      <c r="T2140" s="93">
        <f t="shared" si="141"/>
        <v>0</v>
      </c>
      <c r="U2140" s="93">
        <f t="shared" si="142"/>
        <v>0</v>
      </c>
      <c r="V2140" s="93">
        <f t="shared" si="143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0"/>
        <v>0</v>
      </c>
      <c r="T2141" s="93">
        <f t="shared" si="141"/>
        <v>0</v>
      </c>
      <c r="U2141" s="93">
        <f t="shared" si="142"/>
        <v>0</v>
      </c>
      <c r="V2141" s="93">
        <f t="shared" si="143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0"/>
        <v>0</v>
      </c>
      <c r="T2142" s="93">
        <f t="shared" si="141"/>
        <v>0</v>
      </c>
      <c r="U2142" s="93">
        <f t="shared" si="142"/>
        <v>0</v>
      </c>
      <c r="V2142" s="93">
        <f t="shared" si="143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0"/>
        <v>0</v>
      </c>
      <c r="T2143" s="93">
        <f t="shared" si="141"/>
        <v>0</v>
      </c>
      <c r="U2143" s="93">
        <f t="shared" si="142"/>
        <v>0</v>
      </c>
      <c r="V2143" s="93">
        <f t="shared" si="143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0"/>
        <v>0</v>
      </c>
      <c r="T2144" s="93">
        <f t="shared" si="141"/>
        <v>0</v>
      </c>
      <c r="U2144" s="93">
        <f t="shared" si="142"/>
        <v>0</v>
      </c>
      <c r="V2144" s="93">
        <f t="shared" si="143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0"/>
        <v>0</v>
      </c>
      <c r="T2145" s="93">
        <f t="shared" si="141"/>
        <v>0</v>
      </c>
      <c r="U2145" s="93">
        <f t="shared" si="142"/>
        <v>0</v>
      </c>
      <c r="V2145" s="93">
        <f t="shared" si="143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0"/>
        <v>0</v>
      </c>
      <c r="T2146" s="93">
        <f t="shared" si="141"/>
        <v>0</v>
      </c>
      <c r="U2146" s="93">
        <f t="shared" si="142"/>
        <v>0</v>
      </c>
      <c r="V2146" s="93">
        <f t="shared" si="143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0"/>
        <v>0</v>
      </c>
      <c r="T2147" s="93">
        <f t="shared" si="141"/>
        <v>0</v>
      </c>
      <c r="U2147" s="93">
        <f t="shared" si="142"/>
        <v>0</v>
      </c>
      <c r="V2147" s="93">
        <f t="shared" si="143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0"/>
        <v>0</v>
      </c>
      <c r="T2148" s="93">
        <f t="shared" si="141"/>
        <v>0</v>
      </c>
      <c r="U2148" s="93">
        <f t="shared" si="142"/>
        <v>0</v>
      </c>
      <c r="V2148" s="93">
        <f t="shared" si="143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0"/>
        <v>0</v>
      </c>
      <c r="T2149" s="93">
        <f t="shared" si="141"/>
        <v>0</v>
      </c>
      <c r="U2149" s="93">
        <f t="shared" si="142"/>
        <v>0</v>
      </c>
      <c r="V2149" s="93">
        <f t="shared" si="143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0"/>
        <v>0</v>
      </c>
      <c r="T2150" s="93">
        <f t="shared" si="141"/>
        <v>0</v>
      </c>
      <c r="U2150" s="93">
        <f t="shared" si="142"/>
        <v>0</v>
      </c>
      <c r="V2150" s="93">
        <f t="shared" si="143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0"/>
        <v>0</v>
      </c>
      <c r="T2151" s="93">
        <f t="shared" si="141"/>
        <v>0</v>
      </c>
      <c r="U2151" s="93">
        <f t="shared" si="142"/>
        <v>0</v>
      </c>
      <c r="V2151" s="93">
        <f t="shared" si="143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0"/>
        <v>0</v>
      </c>
      <c r="T2152" s="93">
        <f t="shared" si="141"/>
        <v>0</v>
      </c>
      <c r="U2152" s="93">
        <f t="shared" si="142"/>
        <v>0</v>
      </c>
      <c r="V2152" s="93">
        <f t="shared" si="143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0"/>
        <v>0</v>
      </c>
      <c r="T2153" s="93">
        <f t="shared" si="141"/>
        <v>0</v>
      </c>
      <c r="U2153" s="93">
        <f t="shared" si="142"/>
        <v>0</v>
      </c>
      <c r="V2153" s="93">
        <f t="shared" si="143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0"/>
        <v>0</v>
      </c>
      <c r="T2154" s="93">
        <f t="shared" si="141"/>
        <v>0</v>
      </c>
      <c r="U2154" s="93">
        <f t="shared" si="142"/>
        <v>0</v>
      </c>
      <c r="V2154" s="93">
        <f t="shared" si="143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0"/>
        <v>0</v>
      </c>
      <c r="T2155" s="93">
        <f t="shared" si="141"/>
        <v>0</v>
      </c>
      <c r="U2155" s="93">
        <f t="shared" si="142"/>
        <v>0</v>
      </c>
      <c r="V2155" s="93">
        <f t="shared" si="143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0"/>
        <v>0</v>
      </c>
      <c r="T2156" s="93">
        <f t="shared" si="141"/>
        <v>0</v>
      </c>
      <c r="U2156" s="93">
        <f t="shared" si="142"/>
        <v>0</v>
      </c>
      <c r="V2156" s="93">
        <f t="shared" si="143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0"/>
        <v>0</v>
      </c>
      <c r="T2157" s="93">
        <f t="shared" si="141"/>
        <v>0</v>
      </c>
      <c r="U2157" s="93">
        <f t="shared" si="142"/>
        <v>0</v>
      </c>
      <c r="V2157" s="93">
        <f t="shared" si="143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0"/>
        <v>0</v>
      </c>
      <c r="T2158" s="93">
        <f t="shared" si="141"/>
        <v>0</v>
      </c>
      <c r="U2158" s="93">
        <f t="shared" si="142"/>
        <v>0</v>
      </c>
      <c r="V2158" s="93">
        <f t="shared" si="143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0"/>
        <v>0</v>
      </c>
      <c r="T2159" s="93">
        <f t="shared" si="141"/>
        <v>0</v>
      </c>
      <c r="U2159" s="93">
        <f t="shared" si="142"/>
        <v>0</v>
      </c>
      <c r="V2159" s="93">
        <f t="shared" si="143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0"/>
        <v>0</v>
      </c>
      <c r="T2160" s="93">
        <f t="shared" si="141"/>
        <v>0</v>
      </c>
      <c r="U2160" s="93">
        <f t="shared" si="142"/>
        <v>0</v>
      </c>
      <c r="V2160" s="93">
        <f t="shared" si="143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0"/>
        <v>0</v>
      </c>
      <c r="T2161" s="93">
        <f t="shared" si="141"/>
        <v>0</v>
      </c>
      <c r="U2161" s="93">
        <f t="shared" si="142"/>
        <v>0</v>
      </c>
      <c r="V2161" s="93">
        <f t="shared" si="143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0"/>
        <v>0</v>
      </c>
      <c r="T2162" s="93">
        <f t="shared" si="141"/>
        <v>0</v>
      </c>
      <c r="U2162" s="93">
        <f t="shared" si="142"/>
        <v>0</v>
      </c>
      <c r="V2162" s="93">
        <f t="shared" si="143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0"/>
        <v>0</v>
      </c>
      <c r="T2163" s="93">
        <f t="shared" si="141"/>
        <v>0</v>
      </c>
      <c r="U2163" s="93">
        <f t="shared" si="142"/>
        <v>0</v>
      </c>
      <c r="V2163" s="93">
        <f t="shared" si="143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0"/>
        <v>0</v>
      </c>
      <c r="T2164" s="93">
        <f t="shared" si="141"/>
        <v>0</v>
      </c>
      <c r="U2164" s="93">
        <f t="shared" si="142"/>
        <v>0</v>
      </c>
      <c r="V2164" s="93">
        <f t="shared" si="143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0"/>
        <v>0</v>
      </c>
      <c r="T2165" s="93">
        <f t="shared" si="141"/>
        <v>0</v>
      </c>
      <c r="U2165" s="93">
        <f t="shared" si="142"/>
        <v>0</v>
      </c>
      <c r="V2165" s="93">
        <f t="shared" si="143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0"/>
        <v>0</v>
      </c>
      <c r="T2166" s="93">
        <f t="shared" si="141"/>
        <v>0</v>
      </c>
      <c r="U2166" s="93">
        <f t="shared" si="142"/>
        <v>0</v>
      </c>
      <c r="V2166" s="93">
        <f t="shared" si="143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0"/>
        <v>0</v>
      </c>
      <c r="T2167" s="93">
        <f t="shared" si="141"/>
        <v>0</v>
      </c>
      <c r="U2167" s="93">
        <f t="shared" si="142"/>
        <v>0</v>
      </c>
      <c r="V2167" s="93">
        <f t="shared" si="143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0"/>
        <v>0</v>
      </c>
      <c r="T2168" s="93">
        <f t="shared" si="141"/>
        <v>0</v>
      </c>
      <c r="U2168" s="93">
        <f t="shared" si="142"/>
        <v>0</v>
      </c>
      <c r="V2168" s="93">
        <f t="shared" si="143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0"/>
        <v>0</v>
      </c>
      <c r="T2169" s="93">
        <f t="shared" si="141"/>
        <v>0</v>
      </c>
      <c r="U2169" s="93">
        <f t="shared" si="142"/>
        <v>0</v>
      </c>
      <c r="V2169" s="93">
        <f t="shared" si="143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0"/>
        <v>0</v>
      </c>
      <c r="T2170" s="93">
        <f t="shared" si="141"/>
        <v>0</v>
      </c>
      <c r="U2170" s="93">
        <f t="shared" si="142"/>
        <v>0</v>
      </c>
      <c r="V2170" s="93">
        <f t="shared" si="143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0"/>
        <v>0</v>
      </c>
      <c r="T2171" s="93">
        <f t="shared" si="141"/>
        <v>0</v>
      </c>
      <c r="U2171" s="93">
        <f t="shared" si="142"/>
        <v>0</v>
      </c>
      <c r="V2171" s="93">
        <f t="shared" si="143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0"/>
        <v>0</v>
      </c>
      <c r="T2172" s="93">
        <f t="shared" si="141"/>
        <v>0</v>
      </c>
      <c r="U2172" s="93">
        <f t="shared" si="142"/>
        <v>0</v>
      </c>
      <c r="V2172" s="93">
        <f t="shared" si="143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0"/>
        <v>0</v>
      </c>
      <c r="T2173" s="93">
        <f t="shared" si="141"/>
        <v>0</v>
      </c>
      <c r="U2173" s="93">
        <f t="shared" si="142"/>
        <v>0</v>
      </c>
      <c r="V2173" s="93">
        <f t="shared" si="143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0"/>
        <v>0</v>
      </c>
      <c r="T2174" s="93">
        <f t="shared" si="141"/>
        <v>0</v>
      </c>
      <c r="U2174" s="93">
        <f t="shared" si="142"/>
        <v>0</v>
      </c>
      <c r="V2174" s="93">
        <f t="shared" si="143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0"/>
        <v>0</v>
      </c>
      <c r="T2175" s="93">
        <f t="shared" si="141"/>
        <v>0</v>
      </c>
      <c r="U2175" s="93">
        <f t="shared" si="142"/>
        <v>0</v>
      </c>
      <c r="V2175" s="93">
        <f t="shared" si="143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0"/>
        <v>0</v>
      </c>
      <c r="T2176" s="93">
        <f t="shared" si="141"/>
        <v>0</v>
      </c>
      <c r="U2176" s="93">
        <f t="shared" si="142"/>
        <v>0</v>
      </c>
      <c r="V2176" s="93">
        <f t="shared" si="143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0"/>
        <v>0</v>
      </c>
      <c r="T2177" s="93">
        <f t="shared" si="141"/>
        <v>0</v>
      </c>
      <c r="U2177" s="93">
        <f t="shared" si="142"/>
        <v>0</v>
      </c>
      <c r="V2177" s="93">
        <f t="shared" si="143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0"/>
        <v>0</v>
      </c>
      <c r="T2178" s="93">
        <f t="shared" si="141"/>
        <v>0</v>
      </c>
      <c r="U2178" s="93">
        <f t="shared" si="142"/>
        <v>0</v>
      </c>
      <c r="V2178" s="93">
        <f t="shared" si="143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0"/>
        <v>0</v>
      </c>
      <c r="T2179" s="93">
        <f t="shared" si="141"/>
        <v>0</v>
      </c>
      <c r="U2179" s="93">
        <f t="shared" si="142"/>
        <v>0</v>
      </c>
      <c r="V2179" s="93">
        <f t="shared" si="143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0"/>
        <v>0</v>
      </c>
      <c r="T2180" s="93">
        <f t="shared" si="141"/>
        <v>0</v>
      </c>
      <c r="U2180" s="93">
        <f t="shared" si="142"/>
        <v>0</v>
      </c>
      <c r="V2180" s="93">
        <f t="shared" si="143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4">IF(J2181=$N$5,1,0)</f>
        <v>0</v>
      </c>
      <c r="T2181" s="93">
        <f t="shared" ref="T2181:T2244" si="145">IF(J2181=$N$7,1,0)</f>
        <v>0</v>
      </c>
      <c r="U2181" s="93">
        <f t="shared" ref="U2181:U2244" si="146">IF(J2181=$N$9,1,0)</f>
        <v>0</v>
      </c>
      <c r="V2181" s="93">
        <f t="shared" ref="V2181:V2244" si="147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4"/>
        <v>0</v>
      </c>
      <c r="T2182" s="93">
        <f t="shared" si="145"/>
        <v>0</v>
      </c>
      <c r="U2182" s="93">
        <f t="shared" si="146"/>
        <v>0</v>
      </c>
      <c r="V2182" s="93">
        <f t="shared" si="147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4"/>
        <v>0</v>
      </c>
      <c r="T2183" s="93">
        <f t="shared" si="145"/>
        <v>0</v>
      </c>
      <c r="U2183" s="93">
        <f t="shared" si="146"/>
        <v>0</v>
      </c>
      <c r="V2183" s="93">
        <f t="shared" si="147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4"/>
        <v>0</v>
      </c>
      <c r="T2184" s="93">
        <f t="shared" si="145"/>
        <v>0</v>
      </c>
      <c r="U2184" s="93">
        <f t="shared" si="146"/>
        <v>0</v>
      </c>
      <c r="V2184" s="93">
        <f t="shared" si="147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4"/>
        <v>0</v>
      </c>
      <c r="T2185" s="93">
        <f t="shared" si="145"/>
        <v>0</v>
      </c>
      <c r="U2185" s="93">
        <f t="shared" si="146"/>
        <v>0</v>
      </c>
      <c r="V2185" s="93">
        <f t="shared" si="147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4"/>
        <v>0</v>
      </c>
      <c r="T2186" s="93">
        <f t="shared" si="145"/>
        <v>0</v>
      </c>
      <c r="U2186" s="93">
        <f t="shared" si="146"/>
        <v>0</v>
      </c>
      <c r="V2186" s="93">
        <f t="shared" si="147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4"/>
        <v>0</v>
      </c>
      <c r="T2187" s="93">
        <f t="shared" si="145"/>
        <v>0</v>
      </c>
      <c r="U2187" s="93">
        <f t="shared" si="146"/>
        <v>0</v>
      </c>
      <c r="V2187" s="93">
        <f t="shared" si="147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4"/>
        <v>0</v>
      </c>
      <c r="T2188" s="93">
        <f t="shared" si="145"/>
        <v>0</v>
      </c>
      <c r="U2188" s="93">
        <f t="shared" si="146"/>
        <v>0</v>
      </c>
      <c r="V2188" s="93">
        <f t="shared" si="147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4"/>
        <v>0</v>
      </c>
      <c r="T2189" s="93">
        <f t="shared" si="145"/>
        <v>0</v>
      </c>
      <c r="U2189" s="93">
        <f t="shared" si="146"/>
        <v>0</v>
      </c>
      <c r="V2189" s="93">
        <f t="shared" si="147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4"/>
        <v>0</v>
      </c>
      <c r="T2190" s="93">
        <f t="shared" si="145"/>
        <v>0</v>
      </c>
      <c r="U2190" s="93">
        <f t="shared" si="146"/>
        <v>0</v>
      </c>
      <c r="V2190" s="93">
        <f t="shared" si="147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4"/>
        <v>0</v>
      </c>
      <c r="T2191" s="93">
        <f t="shared" si="145"/>
        <v>0</v>
      </c>
      <c r="U2191" s="93">
        <f t="shared" si="146"/>
        <v>0</v>
      </c>
      <c r="V2191" s="93">
        <f t="shared" si="147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4"/>
        <v>0</v>
      </c>
      <c r="T2192" s="93">
        <f t="shared" si="145"/>
        <v>0</v>
      </c>
      <c r="U2192" s="93">
        <f t="shared" si="146"/>
        <v>0</v>
      </c>
      <c r="V2192" s="93">
        <f t="shared" si="147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4"/>
        <v>0</v>
      </c>
      <c r="T2193" s="93">
        <f t="shared" si="145"/>
        <v>0</v>
      </c>
      <c r="U2193" s="93">
        <f t="shared" si="146"/>
        <v>0</v>
      </c>
      <c r="V2193" s="93">
        <f t="shared" si="147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4"/>
        <v>0</v>
      </c>
      <c r="T2194" s="93">
        <f t="shared" si="145"/>
        <v>0</v>
      </c>
      <c r="U2194" s="93">
        <f t="shared" si="146"/>
        <v>0</v>
      </c>
      <c r="V2194" s="93">
        <f t="shared" si="147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4"/>
        <v>0</v>
      </c>
      <c r="T2195" s="93">
        <f t="shared" si="145"/>
        <v>0</v>
      </c>
      <c r="U2195" s="93">
        <f t="shared" si="146"/>
        <v>0</v>
      </c>
      <c r="V2195" s="93">
        <f t="shared" si="147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4"/>
        <v>0</v>
      </c>
      <c r="T2196" s="93">
        <f t="shared" si="145"/>
        <v>0</v>
      </c>
      <c r="U2196" s="93">
        <f t="shared" si="146"/>
        <v>0</v>
      </c>
      <c r="V2196" s="93">
        <f t="shared" si="147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4"/>
        <v>0</v>
      </c>
      <c r="T2197" s="93">
        <f t="shared" si="145"/>
        <v>0</v>
      </c>
      <c r="U2197" s="93">
        <f t="shared" si="146"/>
        <v>0</v>
      </c>
      <c r="V2197" s="93">
        <f t="shared" si="147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4"/>
        <v>0</v>
      </c>
      <c r="T2198" s="93">
        <f t="shared" si="145"/>
        <v>0</v>
      </c>
      <c r="U2198" s="93">
        <f t="shared" si="146"/>
        <v>0</v>
      </c>
      <c r="V2198" s="93">
        <f t="shared" si="147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4"/>
        <v>0</v>
      </c>
      <c r="T2199" s="93">
        <f t="shared" si="145"/>
        <v>0</v>
      </c>
      <c r="U2199" s="93">
        <f t="shared" si="146"/>
        <v>0</v>
      </c>
      <c r="V2199" s="93">
        <f t="shared" si="147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4"/>
        <v>0</v>
      </c>
      <c r="T2200" s="93">
        <f t="shared" si="145"/>
        <v>0</v>
      </c>
      <c r="U2200" s="93">
        <f t="shared" si="146"/>
        <v>0</v>
      </c>
      <c r="V2200" s="93">
        <f t="shared" si="147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4"/>
        <v>0</v>
      </c>
      <c r="T2201" s="93">
        <f t="shared" si="145"/>
        <v>0</v>
      </c>
      <c r="U2201" s="93">
        <f t="shared" si="146"/>
        <v>0</v>
      </c>
      <c r="V2201" s="93">
        <f t="shared" si="147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4"/>
        <v>0</v>
      </c>
      <c r="T2202" s="93">
        <f t="shared" si="145"/>
        <v>0</v>
      </c>
      <c r="U2202" s="93">
        <f t="shared" si="146"/>
        <v>0</v>
      </c>
      <c r="V2202" s="93">
        <f t="shared" si="147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4"/>
        <v>0</v>
      </c>
      <c r="T2203" s="93">
        <f t="shared" si="145"/>
        <v>0</v>
      </c>
      <c r="U2203" s="93">
        <f t="shared" si="146"/>
        <v>0</v>
      </c>
      <c r="V2203" s="93">
        <f t="shared" si="147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4"/>
        <v>0</v>
      </c>
      <c r="T2204" s="93">
        <f t="shared" si="145"/>
        <v>0</v>
      </c>
      <c r="U2204" s="93">
        <f t="shared" si="146"/>
        <v>0</v>
      </c>
      <c r="V2204" s="93">
        <f t="shared" si="147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4"/>
        <v>0</v>
      </c>
      <c r="T2205" s="93">
        <f t="shared" si="145"/>
        <v>0</v>
      </c>
      <c r="U2205" s="93">
        <f t="shared" si="146"/>
        <v>0</v>
      </c>
      <c r="V2205" s="93">
        <f t="shared" si="147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4"/>
        <v>0</v>
      </c>
      <c r="T2206" s="93">
        <f t="shared" si="145"/>
        <v>0</v>
      </c>
      <c r="U2206" s="93">
        <f t="shared" si="146"/>
        <v>0</v>
      </c>
      <c r="V2206" s="93">
        <f t="shared" si="147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4"/>
        <v>0</v>
      </c>
      <c r="T2207" s="93">
        <f t="shared" si="145"/>
        <v>0</v>
      </c>
      <c r="U2207" s="93">
        <f t="shared" si="146"/>
        <v>0</v>
      </c>
      <c r="V2207" s="93">
        <f t="shared" si="147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4"/>
        <v>0</v>
      </c>
      <c r="T2208" s="93">
        <f t="shared" si="145"/>
        <v>0</v>
      </c>
      <c r="U2208" s="93">
        <f t="shared" si="146"/>
        <v>0</v>
      </c>
      <c r="V2208" s="93">
        <f t="shared" si="147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4"/>
        <v>0</v>
      </c>
      <c r="T2209" s="93">
        <f t="shared" si="145"/>
        <v>0</v>
      </c>
      <c r="U2209" s="93">
        <f t="shared" si="146"/>
        <v>0</v>
      </c>
      <c r="V2209" s="93">
        <f t="shared" si="147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4"/>
        <v>0</v>
      </c>
      <c r="T2210" s="93">
        <f t="shared" si="145"/>
        <v>0</v>
      </c>
      <c r="U2210" s="93">
        <f t="shared" si="146"/>
        <v>0</v>
      </c>
      <c r="V2210" s="93">
        <f t="shared" si="147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4"/>
        <v>0</v>
      </c>
      <c r="T2211" s="93">
        <f t="shared" si="145"/>
        <v>0</v>
      </c>
      <c r="U2211" s="93">
        <f t="shared" si="146"/>
        <v>0</v>
      </c>
      <c r="V2211" s="93">
        <f t="shared" si="147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4"/>
        <v>0</v>
      </c>
      <c r="T2212" s="93">
        <f t="shared" si="145"/>
        <v>0</v>
      </c>
      <c r="U2212" s="93">
        <f t="shared" si="146"/>
        <v>0</v>
      </c>
      <c r="V2212" s="93">
        <f t="shared" si="147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4"/>
        <v>0</v>
      </c>
      <c r="T2213" s="93">
        <f t="shared" si="145"/>
        <v>0</v>
      </c>
      <c r="U2213" s="93">
        <f t="shared" si="146"/>
        <v>0</v>
      </c>
      <c r="V2213" s="93">
        <f t="shared" si="147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4"/>
        <v>0</v>
      </c>
      <c r="T2214" s="93">
        <f t="shared" si="145"/>
        <v>0</v>
      </c>
      <c r="U2214" s="93">
        <f t="shared" si="146"/>
        <v>0</v>
      </c>
      <c r="V2214" s="93">
        <f t="shared" si="147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4"/>
        <v>0</v>
      </c>
      <c r="T2215" s="93">
        <f t="shared" si="145"/>
        <v>0</v>
      </c>
      <c r="U2215" s="93">
        <f t="shared" si="146"/>
        <v>0</v>
      </c>
      <c r="V2215" s="93">
        <f t="shared" si="147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4"/>
        <v>0</v>
      </c>
      <c r="T2216" s="93">
        <f t="shared" si="145"/>
        <v>0</v>
      </c>
      <c r="U2216" s="93">
        <f t="shared" si="146"/>
        <v>0</v>
      </c>
      <c r="V2216" s="93">
        <f t="shared" si="147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4"/>
        <v>0</v>
      </c>
      <c r="T2217" s="93">
        <f t="shared" si="145"/>
        <v>0</v>
      </c>
      <c r="U2217" s="93">
        <f t="shared" si="146"/>
        <v>0</v>
      </c>
      <c r="V2217" s="93">
        <f t="shared" si="147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4"/>
        <v>0</v>
      </c>
      <c r="T2218" s="93">
        <f t="shared" si="145"/>
        <v>0</v>
      </c>
      <c r="U2218" s="93">
        <f t="shared" si="146"/>
        <v>0</v>
      </c>
      <c r="V2218" s="93">
        <f t="shared" si="147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4"/>
        <v>0</v>
      </c>
      <c r="T2219" s="93">
        <f t="shared" si="145"/>
        <v>0</v>
      </c>
      <c r="U2219" s="93">
        <f t="shared" si="146"/>
        <v>0</v>
      </c>
      <c r="V2219" s="93">
        <f t="shared" si="147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4"/>
        <v>0</v>
      </c>
      <c r="T2220" s="93">
        <f t="shared" si="145"/>
        <v>0</v>
      </c>
      <c r="U2220" s="93">
        <f t="shared" si="146"/>
        <v>0</v>
      </c>
      <c r="V2220" s="93">
        <f t="shared" si="147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4"/>
        <v>0</v>
      </c>
      <c r="T2221" s="93">
        <f t="shared" si="145"/>
        <v>0</v>
      </c>
      <c r="U2221" s="93">
        <f t="shared" si="146"/>
        <v>0</v>
      </c>
      <c r="V2221" s="93">
        <f t="shared" si="147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4"/>
        <v>0</v>
      </c>
      <c r="T2222" s="93">
        <f t="shared" si="145"/>
        <v>0</v>
      </c>
      <c r="U2222" s="93">
        <f t="shared" si="146"/>
        <v>0</v>
      </c>
      <c r="V2222" s="93">
        <f t="shared" si="147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4"/>
        <v>0</v>
      </c>
      <c r="T2223" s="93">
        <f t="shared" si="145"/>
        <v>0</v>
      </c>
      <c r="U2223" s="93">
        <f t="shared" si="146"/>
        <v>0</v>
      </c>
      <c r="V2223" s="93">
        <f t="shared" si="147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4"/>
        <v>0</v>
      </c>
      <c r="T2224" s="93">
        <f t="shared" si="145"/>
        <v>0</v>
      </c>
      <c r="U2224" s="93">
        <f t="shared" si="146"/>
        <v>0</v>
      </c>
      <c r="V2224" s="93">
        <f t="shared" si="147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4"/>
        <v>0</v>
      </c>
      <c r="T2225" s="93">
        <f t="shared" si="145"/>
        <v>0</v>
      </c>
      <c r="U2225" s="93">
        <f t="shared" si="146"/>
        <v>0</v>
      </c>
      <c r="V2225" s="93">
        <f t="shared" si="147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4"/>
        <v>0</v>
      </c>
      <c r="T2226" s="93">
        <f t="shared" si="145"/>
        <v>0</v>
      </c>
      <c r="U2226" s="93">
        <f t="shared" si="146"/>
        <v>0</v>
      </c>
      <c r="V2226" s="93">
        <f t="shared" si="147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4"/>
        <v>0</v>
      </c>
      <c r="T2227" s="93">
        <f t="shared" si="145"/>
        <v>0</v>
      </c>
      <c r="U2227" s="93">
        <f t="shared" si="146"/>
        <v>0</v>
      </c>
      <c r="V2227" s="93">
        <f t="shared" si="147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4"/>
        <v>0</v>
      </c>
      <c r="T2228" s="93">
        <f t="shared" si="145"/>
        <v>0</v>
      </c>
      <c r="U2228" s="93">
        <f t="shared" si="146"/>
        <v>0</v>
      </c>
      <c r="V2228" s="93">
        <f t="shared" si="147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4"/>
        <v>0</v>
      </c>
      <c r="T2229" s="93">
        <f t="shared" si="145"/>
        <v>0</v>
      </c>
      <c r="U2229" s="93">
        <f t="shared" si="146"/>
        <v>0</v>
      </c>
      <c r="V2229" s="93">
        <f t="shared" si="147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4"/>
        <v>0</v>
      </c>
      <c r="T2230" s="93">
        <f t="shared" si="145"/>
        <v>0</v>
      </c>
      <c r="U2230" s="93">
        <f t="shared" si="146"/>
        <v>0</v>
      </c>
      <c r="V2230" s="93">
        <f t="shared" si="147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4"/>
        <v>0</v>
      </c>
      <c r="T2231" s="93">
        <f t="shared" si="145"/>
        <v>0</v>
      </c>
      <c r="U2231" s="93">
        <f t="shared" si="146"/>
        <v>0</v>
      </c>
      <c r="V2231" s="93">
        <f t="shared" si="147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4"/>
        <v>0</v>
      </c>
      <c r="T2232" s="93">
        <f t="shared" si="145"/>
        <v>0</v>
      </c>
      <c r="U2232" s="93">
        <f t="shared" si="146"/>
        <v>0</v>
      </c>
      <c r="V2232" s="93">
        <f t="shared" si="147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4"/>
        <v>0</v>
      </c>
      <c r="T2233" s="93">
        <f t="shared" si="145"/>
        <v>0</v>
      </c>
      <c r="U2233" s="93">
        <f t="shared" si="146"/>
        <v>0</v>
      </c>
      <c r="V2233" s="93">
        <f t="shared" si="147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4"/>
        <v>0</v>
      </c>
      <c r="T2234" s="93">
        <f t="shared" si="145"/>
        <v>0</v>
      </c>
      <c r="U2234" s="93">
        <f t="shared" si="146"/>
        <v>0</v>
      </c>
      <c r="V2234" s="93">
        <f t="shared" si="147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4"/>
        <v>0</v>
      </c>
      <c r="T2235" s="93">
        <f t="shared" si="145"/>
        <v>0</v>
      </c>
      <c r="U2235" s="93">
        <f t="shared" si="146"/>
        <v>0</v>
      </c>
      <c r="V2235" s="93">
        <f t="shared" si="147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4"/>
        <v>0</v>
      </c>
      <c r="T2236" s="93">
        <f t="shared" si="145"/>
        <v>0</v>
      </c>
      <c r="U2236" s="93">
        <f t="shared" si="146"/>
        <v>0</v>
      </c>
      <c r="V2236" s="93">
        <f t="shared" si="147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4"/>
        <v>0</v>
      </c>
      <c r="T2237" s="93">
        <f t="shared" si="145"/>
        <v>0</v>
      </c>
      <c r="U2237" s="93">
        <f t="shared" si="146"/>
        <v>0</v>
      </c>
      <c r="V2237" s="93">
        <f t="shared" si="147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4"/>
        <v>0</v>
      </c>
      <c r="T2238" s="93">
        <f t="shared" si="145"/>
        <v>0</v>
      </c>
      <c r="U2238" s="93">
        <f t="shared" si="146"/>
        <v>0</v>
      </c>
      <c r="V2238" s="93">
        <f t="shared" si="147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4"/>
        <v>0</v>
      </c>
      <c r="T2239" s="93">
        <f t="shared" si="145"/>
        <v>0</v>
      </c>
      <c r="U2239" s="93">
        <f t="shared" si="146"/>
        <v>0</v>
      </c>
      <c r="V2239" s="93">
        <f t="shared" si="147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4"/>
        <v>0</v>
      </c>
      <c r="T2240" s="93">
        <f t="shared" si="145"/>
        <v>0</v>
      </c>
      <c r="U2240" s="93">
        <f t="shared" si="146"/>
        <v>0</v>
      </c>
      <c r="V2240" s="93">
        <f t="shared" si="147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4"/>
        <v>0</v>
      </c>
      <c r="T2241" s="93">
        <f t="shared" si="145"/>
        <v>0</v>
      </c>
      <c r="U2241" s="93">
        <f t="shared" si="146"/>
        <v>0</v>
      </c>
      <c r="V2241" s="93">
        <f t="shared" si="147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4"/>
        <v>0</v>
      </c>
      <c r="T2242" s="93">
        <f t="shared" si="145"/>
        <v>0</v>
      </c>
      <c r="U2242" s="93">
        <f t="shared" si="146"/>
        <v>0</v>
      </c>
      <c r="V2242" s="93">
        <f t="shared" si="147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4"/>
        <v>0</v>
      </c>
      <c r="T2243" s="93">
        <f t="shared" si="145"/>
        <v>0</v>
      </c>
      <c r="U2243" s="93">
        <f t="shared" si="146"/>
        <v>0</v>
      </c>
      <c r="V2243" s="93">
        <f t="shared" si="147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4"/>
        <v>0</v>
      </c>
      <c r="T2244" s="93">
        <f t="shared" si="145"/>
        <v>0</v>
      </c>
      <c r="U2244" s="93">
        <f t="shared" si="146"/>
        <v>0</v>
      </c>
      <c r="V2244" s="93">
        <f t="shared" si="147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8">IF(J2245=$N$5,1,0)</f>
        <v>0</v>
      </c>
      <c r="T2245" s="93">
        <f t="shared" ref="T2245:T2308" si="149">IF(J2245=$N$7,1,0)</f>
        <v>0</v>
      </c>
      <c r="U2245" s="93">
        <f t="shared" ref="U2245:U2308" si="150">IF(J2245=$N$9,1,0)</f>
        <v>0</v>
      </c>
      <c r="V2245" s="93">
        <f t="shared" ref="V2245:V2308" si="151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8"/>
        <v>0</v>
      </c>
      <c r="T2246" s="93">
        <f t="shared" si="149"/>
        <v>0</v>
      </c>
      <c r="U2246" s="93">
        <f t="shared" si="150"/>
        <v>0</v>
      </c>
      <c r="V2246" s="93">
        <f t="shared" si="151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8"/>
        <v>0</v>
      </c>
      <c r="T2247" s="93">
        <f t="shared" si="149"/>
        <v>0</v>
      </c>
      <c r="U2247" s="93">
        <f t="shared" si="150"/>
        <v>0</v>
      </c>
      <c r="V2247" s="93">
        <f t="shared" si="151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8"/>
        <v>0</v>
      </c>
      <c r="T2248" s="93">
        <f t="shared" si="149"/>
        <v>0</v>
      </c>
      <c r="U2248" s="93">
        <f t="shared" si="150"/>
        <v>0</v>
      </c>
      <c r="V2248" s="93">
        <f t="shared" si="151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8"/>
        <v>0</v>
      </c>
      <c r="T2249" s="93">
        <f t="shared" si="149"/>
        <v>0</v>
      </c>
      <c r="U2249" s="93">
        <f t="shared" si="150"/>
        <v>0</v>
      </c>
      <c r="V2249" s="93">
        <f t="shared" si="151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8"/>
        <v>0</v>
      </c>
      <c r="T2250" s="93">
        <f t="shared" si="149"/>
        <v>0</v>
      </c>
      <c r="U2250" s="93">
        <f t="shared" si="150"/>
        <v>0</v>
      </c>
      <c r="V2250" s="93">
        <f t="shared" si="151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8"/>
        <v>0</v>
      </c>
      <c r="T2251" s="93">
        <f t="shared" si="149"/>
        <v>0</v>
      </c>
      <c r="U2251" s="93">
        <f t="shared" si="150"/>
        <v>0</v>
      </c>
      <c r="V2251" s="93">
        <f t="shared" si="151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8"/>
        <v>0</v>
      </c>
      <c r="T2252" s="93">
        <f t="shared" si="149"/>
        <v>0</v>
      </c>
      <c r="U2252" s="93">
        <f t="shared" si="150"/>
        <v>0</v>
      </c>
      <c r="V2252" s="93">
        <f t="shared" si="151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8"/>
        <v>0</v>
      </c>
      <c r="T2253" s="93">
        <f t="shared" si="149"/>
        <v>0</v>
      </c>
      <c r="U2253" s="93">
        <f t="shared" si="150"/>
        <v>0</v>
      </c>
      <c r="V2253" s="93">
        <f t="shared" si="151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8"/>
        <v>0</v>
      </c>
      <c r="T2254" s="93">
        <f t="shared" si="149"/>
        <v>0</v>
      </c>
      <c r="U2254" s="93">
        <f t="shared" si="150"/>
        <v>0</v>
      </c>
      <c r="V2254" s="93">
        <f t="shared" si="151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8"/>
        <v>0</v>
      </c>
      <c r="T2255" s="93">
        <f t="shared" si="149"/>
        <v>0</v>
      </c>
      <c r="U2255" s="93">
        <f t="shared" si="150"/>
        <v>0</v>
      </c>
      <c r="V2255" s="93">
        <f t="shared" si="151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8"/>
        <v>0</v>
      </c>
      <c r="T2256" s="93">
        <f t="shared" si="149"/>
        <v>0</v>
      </c>
      <c r="U2256" s="93">
        <f t="shared" si="150"/>
        <v>0</v>
      </c>
      <c r="V2256" s="93">
        <f t="shared" si="151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8"/>
        <v>0</v>
      </c>
      <c r="T2257" s="93">
        <f t="shared" si="149"/>
        <v>0</v>
      </c>
      <c r="U2257" s="93">
        <f t="shared" si="150"/>
        <v>0</v>
      </c>
      <c r="V2257" s="93">
        <f t="shared" si="151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8"/>
        <v>0</v>
      </c>
      <c r="T2258" s="93">
        <f t="shared" si="149"/>
        <v>0</v>
      </c>
      <c r="U2258" s="93">
        <f t="shared" si="150"/>
        <v>0</v>
      </c>
      <c r="V2258" s="93">
        <f t="shared" si="151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8"/>
        <v>0</v>
      </c>
      <c r="T2259" s="93">
        <f t="shared" si="149"/>
        <v>0</v>
      </c>
      <c r="U2259" s="93">
        <f t="shared" si="150"/>
        <v>0</v>
      </c>
      <c r="V2259" s="93">
        <f t="shared" si="151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8"/>
        <v>0</v>
      </c>
      <c r="T2260" s="93">
        <f t="shared" si="149"/>
        <v>0</v>
      </c>
      <c r="U2260" s="93">
        <f t="shared" si="150"/>
        <v>0</v>
      </c>
      <c r="V2260" s="93">
        <f t="shared" si="151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8"/>
        <v>0</v>
      </c>
      <c r="T2261" s="93">
        <f t="shared" si="149"/>
        <v>0</v>
      </c>
      <c r="U2261" s="93">
        <f t="shared" si="150"/>
        <v>0</v>
      </c>
      <c r="V2261" s="93">
        <f t="shared" si="151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8"/>
        <v>0</v>
      </c>
      <c r="T2262" s="93">
        <f t="shared" si="149"/>
        <v>0</v>
      </c>
      <c r="U2262" s="93">
        <f t="shared" si="150"/>
        <v>0</v>
      </c>
      <c r="V2262" s="93">
        <f t="shared" si="151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8"/>
        <v>0</v>
      </c>
      <c r="T2263" s="93">
        <f t="shared" si="149"/>
        <v>0</v>
      </c>
      <c r="U2263" s="93">
        <f t="shared" si="150"/>
        <v>0</v>
      </c>
      <c r="V2263" s="93">
        <f t="shared" si="151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8"/>
        <v>0</v>
      </c>
      <c r="T2264" s="93">
        <f t="shared" si="149"/>
        <v>0</v>
      </c>
      <c r="U2264" s="93">
        <f t="shared" si="150"/>
        <v>0</v>
      </c>
      <c r="V2264" s="93">
        <f t="shared" si="151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8"/>
        <v>0</v>
      </c>
      <c r="T2265" s="93">
        <f t="shared" si="149"/>
        <v>0</v>
      </c>
      <c r="U2265" s="93">
        <f t="shared" si="150"/>
        <v>0</v>
      </c>
      <c r="V2265" s="93">
        <f t="shared" si="151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8"/>
        <v>0</v>
      </c>
      <c r="T2266" s="93">
        <f t="shared" si="149"/>
        <v>0</v>
      </c>
      <c r="U2266" s="93">
        <f t="shared" si="150"/>
        <v>0</v>
      </c>
      <c r="V2266" s="93">
        <f t="shared" si="151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8"/>
        <v>0</v>
      </c>
      <c r="T2267" s="93">
        <f t="shared" si="149"/>
        <v>0</v>
      </c>
      <c r="U2267" s="93">
        <f t="shared" si="150"/>
        <v>0</v>
      </c>
      <c r="V2267" s="93">
        <f t="shared" si="151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8"/>
        <v>0</v>
      </c>
      <c r="T2268" s="93">
        <f t="shared" si="149"/>
        <v>0</v>
      </c>
      <c r="U2268" s="93">
        <f t="shared" si="150"/>
        <v>0</v>
      </c>
      <c r="V2268" s="93">
        <f t="shared" si="151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8"/>
        <v>0</v>
      </c>
      <c r="T2269" s="93">
        <f t="shared" si="149"/>
        <v>0</v>
      </c>
      <c r="U2269" s="93">
        <f t="shared" si="150"/>
        <v>0</v>
      </c>
      <c r="V2269" s="93">
        <f t="shared" si="151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8"/>
        <v>0</v>
      </c>
      <c r="T2270" s="93">
        <f t="shared" si="149"/>
        <v>0</v>
      </c>
      <c r="U2270" s="93">
        <f t="shared" si="150"/>
        <v>0</v>
      </c>
      <c r="V2270" s="93">
        <f t="shared" si="151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8"/>
        <v>0</v>
      </c>
      <c r="T2271" s="93">
        <f t="shared" si="149"/>
        <v>0</v>
      </c>
      <c r="U2271" s="93">
        <f t="shared" si="150"/>
        <v>0</v>
      </c>
      <c r="V2271" s="93">
        <f t="shared" si="151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8"/>
        <v>0</v>
      </c>
      <c r="T2272" s="93">
        <f t="shared" si="149"/>
        <v>0</v>
      </c>
      <c r="U2272" s="93">
        <f t="shared" si="150"/>
        <v>0</v>
      </c>
      <c r="V2272" s="93">
        <f t="shared" si="151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8"/>
        <v>0</v>
      </c>
      <c r="T2273" s="93">
        <f t="shared" si="149"/>
        <v>0</v>
      </c>
      <c r="U2273" s="93">
        <f t="shared" si="150"/>
        <v>0</v>
      </c>
      <c r="V2273" s="93">
        <f t="shared" si="151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8"/>
        <v>0</v>
      </c>
      <c r="T2274" s="93">
        <f t="shared" si="149"/>
        <v>0</v>
      </c>
      <c r="U2274" s="93">
        <f t="shared" si="150"/>
        <v>0</v>
      </c>
      <c r="V2274" s="93">
        <f t="shared" si="151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8"/>
        <v>0</v>
      </c>
      <c r="T2275" s="93">
        <f t="shared" si="149"/>
        <v>0</v>
      </c>
      <c r="U2275" s="93">
        <f t="shared" si="150"/>
        <v>0</v>
      </c>
      <c r="V2275" s="93">
        <f t="shared" si="151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8"/>
        <v>0</v>
      </c>
      <c r="T2276" s="93">
        <f t="shared" si="149"/>
        <v>0</v>
      </c>
      <c r="U2276" s="93">
        <f t="shared" si="150"/>
        <v>0</v>
      </c>
      <c r="V2276" s="93">
        <f t="shared" si="151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8"/>
        <v>0</v>
      </c>
      <c r="T2277" s="93">
        <f t="shared" si="149"/>
        <v>0</v>
      </c>
      <c r="U2277" s="93">
        <f t="shared" si="150"/>
        <v>0</v>
      </c>
      <c r="V2277" s="93">
        <f t="shared" si="151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8"/>
        <v>0</v>
      </c>
      <c r="T2278" s="93">
        <f t="shared" si="149"/>
        <v>0</v>
      </c>
      <c r="U2278" s="93">
        <f t="shared" si="150"/>
        <v>0</v>
      </c>
      <c r="V2278" s="93">
        <f t="shared" si="151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8"/>
        <v>0</v>
      </c>
      <c r="T2279" s="93">
        <f t="shared" si="149"/>
        <v>0</v>
      </c>
      <c r="U2279" s="93">
        <f t="shared" si="150"/>
        <v>0</v>
      </c>
      <c r="V2279" s="93">
        <f t="shared" si="151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8"/>
        <v>0</v>
      </c>
      <c r="T2280" s="93">
        <f t="shared" si="149"/>
        <v>0</v>
      </c>
      <c r="U2280" s="93">
        <f t="shared" si="150"/>
        <v>0</v>
      </c>
      <c r="V2280" s="93">
        <f t="shared" si="151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8"/>
        <v>0</v>
      </c>
      <c r="T2281" s="93">
        <f t="shared" si="149"/>
        <v>0</v>
      </c>
      <c r="U2281" s="93">
        <f t="shared" si="150"/>
        <v>0</v>
      </c>
      <c r="V2281" s="93">
        <f t="shared" si="151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8"/>
        <v>0</v>
      </c>
      <c r="T2282" s="93">
        <f t="shared" si="149"/>
        <v>0</v>
      </c>
      <c r="U2282" s="93">
        <f t="shared" si="150"/>
        <v>0</v>
      </c>
      <c r="V2282" s="93">
        <f t="shared" si="151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8"/>
        <v>0</v>
      </c>
      <c r="T2283" s="93">
        <f t="shared" si="149"/>
        <v>0</v>
      </c>
      <c r="U2283" s="93">
        <f t="shared" si="150"/>
        <v>0</v>
      </c>
      <c r="V2283" s="93">
        <f t="shared" si="151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8"/>
        <v>0</v>
      </c>
      <c r="T2284" s="93">
        <f t="shared" si="149"/>
        <v>0</v>
      </c>
      <c r="U2284" s="93">
        <f t="shared" si="150"/>
        <v>0</v>
      </c>
      <c r="V2284" s="93">
        <f t="shared" si="151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8"/>
        <v>0</v>
      </c>
      <c r="T2285" s="93">
        <f t="shared" si="149"/>
        <v>0</v>
      </c>
      <c r="U2285" s="93">
        <f t="shared" si="150"/>
        <v>0</v>
      </c>
      <c r="V2285" s="93">
        <f t="shared" si="151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8"/>
        <v>0</v>
      </c>
      <c r="T2286" s="93">
        <f t="shared" si="149"/>
        <v>0</v>
      </c>
      <c r="U2286" s="93">
        <f t="shared" si="150"/>
        <v>0</v>
      </c>
      <c r="V2286" s="93">
        <f t="shared" si="151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8"/>
        <v>0</v>
      </c>
      <c r="T2287" s="93">
        <f t="shared" si="149"/>
        <v>0</v>
      </c>
      <c r="U2287" s="93">
        <f t="shared" si="150"/>
        <v>0</v>
      </c>
      <c r="V2287" s="93">
        <f t="shared" si="151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8"/>
        <v>0</v>
      </c>
      <c r="T2288" s="93">
        <f t="shared" si="149"/>
        <v>0</v>
      </c>
      <c r="U2288" s="93">
        <f t="shared" si="150"/>
        <v>0</v>
      </c>
      <c r="V2288" s="93">
        <f t="shared" si="151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8"/>
        <v>0</v>
      </c>
      <c r="T2289" s="93">
        <f t="shared" si="149"/>
        <v>0</v>
      </c>
      <c r="U2289" s="93">
        <f t="shared" si="150"/>
        <v>0</v>
      </c>
      <c r="V2289" s="93">
        <f t="shared" si="151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8"/>
        <v>0</v>
      </c>
      <c r="T2290" s="93">
        <f t="shared" si="149"/>
        <v>0</v>
      </c>
      <c r="U2290" s="93">
        <f t="shared" si="150"/>
        <v>0</v>
      </c>
      <c r="V2290" s="93">
        <f t="shared" si="151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8"/>
        <v>0</v>
      </c>
      <c r="T2291" s="93">
        <f t="shared" si="149"/>
        <v>0</v>
      </c>
      <c r="U2291" s="93">
        <f t="shared" si="150"/>
        <v>0</v>
      </c>
      <c r="V2291" s="93">
        <f t="shared" si="151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8"/>
        <v>0</v>
      </c>
      <c r="T2292" s="93">
        <f t="shared" si="149"/>
        <v>0</v>
      </c>
      <c r="U2292" s="93">
        <f t="shared" si="150"/>
        <v>0</v>
      </c>
      <c r="V2292" s="93">
        <f t="shared" si="151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8"/>
        <v>0</v>
      </c>
      <c r="T2293" s="93">
        <f t="shared" si="149"/>
        <v>0</v>
      </c>
      <c r="U2293" s="93">
        <f t="shared" si="150"/>
        <v>0</v>
      </c>
      <c r="V2293" s="93">
        <f t="shared" si="151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8"/>
        <v>0</v>
      </c>
      <c r="T2294" s="93">
        <f t="shared" si="149"/>
        <v>0</v>
      </c>
      <c r="U2294" s="93">
        <f t="shared" si="150"/>
        <v>0</v>
      </c>
      <c r="V2294" s="93">
        <f t="shared" si="151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8"/>
        <v>0</v>
      </c>
      <c r="T2295" s="93">
        <f t="shared" si="149"/>
        <v>0</v>
      </c>
      <c r="U2295" s="93">
        <f t="shared" si="150"/>
        <v>0</v>
      </c>
      <c r="V2295" s="93">
        <f t="shared" si="151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8"/>
        <v>0</v>
      </c>
      <c r="T2296" s="93">
        <f t="shared" si="149"/>
        <v>0</v>
      </c>
      <c r="U2296" s="93">
        <f t="shared" si="150"/>
        <v>0</v>
      </c>
      <c r="V2296" s="93">
        <f t="shared" si="151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8"/>
        <v>0</v>
      </c>
      <c r="T2297" s="93">
        <f t="shared" si="149"/>
        <v>0</v>
      </c>
      <c r="U2297" s="93">
        <f t="shared" si="150"/>
        <v>0</v>
      </c>
      <c r="V2297" s="93">
        <f t="shared" si="151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8"/>
        <v>0</v>
      </c>
      <c r="T2298" s="93">
        <f t="shared" si="149"/>
        <v>0</v>
      </c>
      <c r="U2298" s="93">
        <f t="shared" si="150"/>
        <v>0</v>
      </c>
      <c r="V2298" s="93">
        <f t="shared" si="151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8"/>
        <v>0</v>
      </c>
      <c r="T2299" s="93">
        <f t="shared" si="149"/>
        <v>0</v>
      </c>
      <c r="U2299" s="93">
        <f t="shared" si="150"/>
        <v>0</v>
      </c>
      <c r="V2299" s="93">
        <f t="shared" si="151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8"/>
        <v>0</v>
      </c>
      <c r="T2300" s="93">
        <f t="shared" si="149"/>
        <v>0</v>
      </c>
      <c r="U2300" s="93">
        <f t="shared" si="150"/>
        <v>0</v>
      </c>
      <c r="V2300" s="93">
        <f t="shared" si="151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8"/>
        <v>0</v>
      </c>
      <c r="T2301" s="93">
        <f t="shared" si="149"/>
        <v>0</v>
      </c>
      <c r="U2301" s="93">
        <f t="shared" si="150"/>
        <v>0</v>
      </c>
      <c r="V2301" s="93">
        <f t="shared" si="151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8"/>
        <v>0</v>
      </c>
      <c r="T2302" s="93">
        <f t="shared" si="149"/>
        <v>0</v>
      </c>
      <c r="U2302" s="93">
        <f t="shared" si="150"/>
        <v>0</v>
      </c>
      <c r="V2302" s="93">
        <f t="shared" si="151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8"/>
        <v>0</v>
      </c>
      <c r="T2303" s="93">
        <f t="shared" si="149"/>
        <v>0</v>
      </c>
      <c r="U2303" s="93">
        <f t="shared" si="150"/>
        <v>0</v>
      </c>
      <c r="V2303" s="93">
        <f t="shared" si="151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8"/>
        <v>0</v>
      </c>
      <c r="T2304" s="93">
        <f t="shared" si="149"/>
        <v>0</v>
      </c>
      <c r="U2304" s="93">
        <f t="shared" si="150"/>
        <v>0</v>
      </c>
      <c r="V2304" s="93">
        <f t="shared" si="151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8"/>
        <v>0</v>
      </c>
      <c r="T2305" s="93">
        <f t="shared" si="149"/>
        <v>0</v>
      </c>
      <c r="U2305" s="93">
        <f t="shared" si="150"/>
        <v>0</v>
      </c>
      <c r="V2305" s="93">
        <f t="shared" si="151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8"/>
        <v>0</v>
      </c>
      <c r="T2306" s="93">
        <f t="shared" si="149"/>
        <v>0</v>
      </c>
      <c r="U2306" s="93">
        <f t="shared" si="150"/>
        <v>0</v>
      </c>
      <c r="V2306" s="93">
        <f t="shared" si="151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8"/>
        <v>0</v>
      </c>
      <c r="T2307" s="93">
        <f t="shared" si="149"/>
        <v>0</v>
      </c>
      <c r="U2307" s="93">
        <f t="shared" si="150"/>
        <v>0</v>
      </c>
      <c r="V2307" s="93">
        <f t="shared" si="151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8"/>
        <v>0</v>
      </c>
      <c r="T2308" s="93">
        <f t="shared" si="149"/>
        <v>0</v>
      </c>
      <c r="U2308" s="93">
        <f t="shared" si="150"/>
        <v>0</v>
      </c>
      <c r="V2308" s="93">
        <f t="shared" si="151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2">IF(J2309=$N$5,1,0)</f>
        <v>0</v>
      </c>
      <c r="T2309" s="93">
        <f t="shared" ref="T2309:T2372" si="153">IF(J2309=$N$7,1,0)</f>
        <v>0</v>
      </c>
      <c r="U2309" s="93">
        <f t="shared" ref="U2309:U2372" si="154">IF(J2309=$N$9,1,0)</f>
        <v>0</v>
      </c>
      <c r="V2309" s="93">
        <f t="shared" ref="V2309:V2372" si="155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2"/>
        <v>0</v>
      </c>
      <c r="T2310" s="93">
        <f t="shared" si="153"/>
        <v>0</v>
      </c>
      <c r="U2310" s="93">
        <f t="shared" si="154"/>
        <v>0</v>
      </c>
      <c r="V2310" s="93">
        <f t="shared" si="155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2"/>
        <v>0</v>
      </c>
      <c r="T2311" s="93">
        <f t="shared" si="153"/>
        <v>0</v>
      </c>
      <c r="U2311" s="93">
        <f t="shared" si="154"/>
        <v>0</v>
      </c>
      <c r="V2311" s="93">
        <f t="shared" si="155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2"/>
        <v>0</v>
      </c>
      <c r="T2312" s="93">
        <f t="shared" si="153"/>
        <v>0</v>
      </c>
      <c r="U2312" s="93">
        <f t="shared" si="154"/>
        <v>0</v>
      </c>
      <c r="V2312" s="93">
        <f t="shared" si="155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2"/>
        <v>0</v>
      </c>
      <c r="T2313" s="93">
        <f t="shared" si="153"/>
        <v>0</v>
      </c>
      <c r="U2313" s="93">
        <f t="shared" si="154"/>
        <v>0</v>
      </c>
      <c r="V2313" s="93">
        <f t="shared" si="155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2"/>
        <v>0</v>
      </c>
      <c r="T2314" s="93">
        <f t="shared" si="153"/>
        <v>0</v>
      </c>
      <c r="U2314" s="93">
        <f t="shared" si="154"/>
        <v>0</v>
      </c>
      <c r="V2314" s="93">
        <f t="shared" si="155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2"/>
        <v>0</v>
      </c>
      <c r="T2315" s="93">
        <f t="shared" si="153"/>
        <v>0</v>
      </c>
      <c r="U2315" s="93">
        <f t="shared" si="154"/>
        <v>0</v>
      </c>
      <c r="V2315" s="93">
        <f t="shared" si="155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2"/>
        <v>0</v>
      </c>
      <c r="T2316" s="93">
        <f t="shared" si="153"/>
        <v>0</v>
      </c>
      <c r="U2316" s="93">
        <f t="shared" si="154"/>
        <v>0</v>
      </c>
      <c r="V2316" s="93">
        <f t="shared" si="155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2"/>
        <v>0</v>
      </c>
      <c r="T2317" s="93">
        <f t="shared" si="153"/>
        <v>0</v>
      </c>
      <c r="U2317" s="93">
        <f t="shared" si="154"/>
        <v>0</v>
      </c>
      <c r="V2317" s="93">
        <f t="shared" si="155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2"/>
        <v>0</v>
      </c>
      <c r="T2318" s="93">
        <f t="shared" si="153"/>
        <v>0</v>
      </c>
      <c r="U2318" s="93">
        <f t="shared" si="154"/>
        <v>0</v>
      </c>
      <c r="V2318" s="93">
        <f t="shared" si="155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2"/>
        <v>0</v>
      </c>
      <c r="T2319" s="93">
        <f t="shared" si="153"/>
        <v>0</v>
      </c>
      <c r="U2319" s="93">
        <f t="shared" si="154"/>
        <v>0</v>
      </c>
      <c r="V2319" s="93">
        <f t="shared" si="155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2"/>
        <v>0</v>
      </c>
      <c r="T2320" s="93">
        <f t="shared" si="153"/>
        <v>0</v>
      </c>
      <c r="U2320" s="93">
        <f t="shared" si="154"/>
        <v>0</v>
      </c>
      <c r="V2320" s="93">
        <f t="shared" si="155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2"/>
        <v>0</v>
      </c>
      <c r="T2321" s="93">
        <f t="shared" si="153"/>
        <v>0</v>
      </c>
      <c r="U2321" s="93">
        <f t="shared" si="154"/>
        <v>0</v>
      </c>
      <c r="V2321" s="93">
        <f t="shared" si="155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2"/>
        <v>0</v>
      </c>
      <c r="T2322" s="93">
        <f t="shared" si="153"/>
        <v>0</v>
      </c>
      <c r="U2322" s="93">
        <f t="shared" si="154"/>
        <v>0</v>
      </c>
      <c r="V2322" s="93">
        <f t="shared" si="155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2"/>
        <v>0</v>
      </c>
      <c r="T2323" s="93">
        <f t="shared" si="153"/>
        <v>0</v>
      </c>
      <c r="U2323" s="93">
        <f t="shared" si="154"/>
        <v>0</v>
      </c>
      <c r="V2323" s="93">
        <f t="shared" si="155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2"/>
        <v>0</v>
      </c>
      <c r="T2324" s="93">
        <f t="shared" si="153"/>
        <v>0</v>
      </c>
      <c r="U2324" s="93">
        <f t="shared" si="154"/>
        <v>0</v>
      </c>
      <c r="V2324" s="93">
        <f t="shared" si="155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2"/>
        <v>0</v>
      </c>
      <c r="T2325" s="93">
        <f t="shared" si="153"/>
        <v>0</v>
      </c>
      <c r="U2325" s="93">
        <f t="shared" si="154"/>
        <v>0</v>
      </c>
      <c r="V2325" s="93">
        <f t="shared" si="155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2"/>
        <v>0</v>
      </c>
      <c r="T2326" s="93">
        <f t="shared" si="153"/>
        <v>0</v>
      </c>
      <c r="U2326" s="93">
        <f t="shared" si="154"/>
        <v>0</v>
      </c>
      <c r="V2326" s="93">
        <f t="shared" si="155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2"/>
        <v>0</v>
      </c>
      <c r="T2327" s="93">
        <f t="shared" si="153"/>
        <v>0</v>
      </c>
      <c r="U2327" s="93">
        <f t="shared" si="154"/>
        <v>0</v>
      </c>
      <c r="V2327" s="93">
        <f t="shared" si="155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2"/>
        <v>0</v>
      </c>
      <c r="T2328" s="93">
        <f t="shared" si="153"/>
        <v>0</v>
      </c>
      <c r="U2328" s="93">
        <f t="shared" si="154"/>
        <v>0</v>
      </c>
      <c r="V2328" s="93">
        <f t="shared" si="155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2"/>
        <v>0</v>
      </c>
      <c r="T2329" s="93">
        <f t="shared" si="153"/>
        <v>0</v>
      </c>
      <c r="U2329" s="93">
        <f t="shared" si="154"/>
        <v>0</v>
      </c>
      <c r="V2329" s="93">
        <f t="shared" si="155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2"/>
        <v>0</v>
      </c>
      <c r="T2330" s="93">
        <f t="shared" si="153"/>
        <v>0</v>
      </c>
      <c r="U2330" s="93">
        <f t="shared" si="154"/>
        <v>0</v>
      </c>
      <c r="V2330" s="93">
        <f t="shared" si="155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2"/>
        <v>0</v>
      </c>
      <c r="T2331" s="93">
        <f t="shared" si="153"/>
        <v>0</v>
      </c>
      <c r="U2331" s="93">
        <f t="shared" si="154"/>
        <v>0</v>
      </c>
      <c r="V2331" s="93">
        <f t="shared" si="155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2"/>
        <v>0</v>
      </c>
      <c r="T2332" s="93">
        <f t="shared" si="153"/>
        <v>0</v>
      </c>
      <c r="U2332" s="93">
        <f t="shared" si="154"/>
        <v>0</v>
      </c>
      <c r="V2332" s="93">
        <f t="shared" si="155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2"/>
        <v>0</v>
      </c>
      <c r="T2333" s="93">
        <f t="shared" si="153"/>
        <v>0</v>
      </c>
      <c r="U2333" s="93">
        <f t="shared" si="154"/>
        <v>0</v>
      </c>
      <c r="V2333" s="93">
        <f t="shared" si="155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2"/>
        <v>0</v>
      </c>
      <c r="T2334" s="93">
        <f t="shared" si="153"/>
        <v>0</v>
      </c>
      <c r="U2334" s="93">
        <f t="shared" si="154"/>
        <v>0</v>
      </c>
      <c r="V2334" s="93">
        <f t="shared" si="155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2"/>
        <v>0</v>
      </c>
      <c r="T2335" s="93">
        <f t="shared" si="153"/>
        <v>0</v>
      </c>
      <c r="U2335" s="93">
        <f t="shared" si="154"/>
        <v>0</v>
      </c>
      <c r="V2335" s="93">
        <f t="shared" si="155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2"/>
        <v>0</v>
      </c>
      <c r="T2336" s="93">
        <f t="shared" si="153"/>
        <v>0</v>
      </c>
      <c r="U2336" s="93">
        <f t="shared" si="154"/>
        <v>0</v>
      </c>
      <c r="V2336" s="93">
        <f t="shared" si="155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2"/>
        <v>0</v>
      </c>
      <c r="T2337" s="93">
        <f t="shared" si="153"/>
        <v>0</v>
      </c>
      <c r="U2337" s="93">
        <f t="shared" si="154"/>
        <v>0</v>
      </c>
      <c r="V2337" s="93">
        <f t="shared" si="155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2"/>
        <v>0</v>
      </c>
      <c r="T2338" s="93">
        <f t="shared" si="153"/>
        <v>0</v>
      </c>
      <c r="U2338" s="93">
        <f t="shared" si="154"/>
        <v>0</v>
      </c>
      <c r="V2338" s="93">
        <f t="shared" si="155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2"/>
        <v>0</v>
      </c>
      <c r="T2339" s="93">
        <f t="shared" si="153"/>
        <v>0</v>
      </c>
      <c r="U2339" s="93">
        <f t="shared" si="154"/>
        <v>0</v>
      </c>
      <c r="V2339" s="93">
        <f t="shared" si="155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2"/>
        <v>0</v>
      </c>
      <c r="T2340" s="93">
        <f t="shared" si="153"/>
        <v>0</v>
      </c>
      <c r="U2340" s="93">
        <f t="shared" si="154"/>
        <v>0</v>
      </c>
      <c r="V2340" s="93">
        <f t="shared" si="155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2"/>
        <v>0</v>
      </c>
      <c r="T2341" s="93">
        <f t="shared" si="153"/>
        <v>0</v>
      </c>
      <c r="U2341" s="93">
        <f t="shared" si="154"/>
        <v>0</v>
      </c>
      <c r="V2341" s="93">
        <f t="shared" si="155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2"/>
        <v>0</v>
      </c>
      <c r="T2342" s="93">
        <f t="shared" si="153"/>
        <v>0</v>
      </c>
      <c r="U2342" s="93">
        <f t="shared" si="154"/>
        <v>0</v>
      </c>
      <c r="V2342" s="93">
        <f t="shared" si="155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2"/>
        <v>0</v>
      </c>
      <c r="T2343" s="93">
        <f t="shared" si="153"/>
        <v>0</v>
      </c>
      <c r="U2343" s="93">
        <f t="shared" si="154"/>
        <v>0</v>
      </c>
      <c r="V2343" s="93">
        <f t="shared" si="155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2"/>
        <v>0</v>
      </c>
      <c r="T2344" s="93">
        <f t="shared" si="153"/>
        <v>0</v>
      </c>
      <c r="U2344" s="93">
        <f t="shared" si="154"/>
        <v>0</v>
      </c>
      <c r="V2344" s="93">
        <f t="shared" si="155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2"/>
        <v>0</v>
      </c>
      <c r="T2345" s="93">
        <f t="shared" si="153"/>
        <v>0</v>
      </c>
      <c r="U2345" s="93">
        <f t="shared" si="154"/>
        <v>0</v>
      </c>
      <c r="V2345" s="93">
        <f t="shared" si="155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2"/>
        <v>0</v>
      </c>
      <c r="T2346" s="93">
        <f t="shared" si="153"/>
        <v>0</v>
      </c>
      <c r="U2346" s="93">
        <f t="shared" si="154"/>
        <v>0</v>
      </c>
      <c r="V2346" s="93">
        <f t="shared" si="155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2"/>
        <v>0</v>
      </c>
      <c r="T2347" s="93">
        <f t="shared" si="153"/>
        <v>0</v>
      </c>
      <c r="U2347" s="93">
        <f t="shared" si="154"/>
        <v>0</v>
      </c>
      <c r="V2347" s="93">
        <f t="shared" si="155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2"/>
        <v>0</v>
      </c>
      <c r="T2348" s="93">
        <f t="shared" si="153"/>
        <v>0</v>
      </c>
      <c r="U2348" s="93">
        <f t="shared" si="154"/>
        <v>0</v>
      </c>
      <c r="V2348" s="93">
        <f t="shared" si="155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2"/>
        <v>0</v>
      </c>
      <c r="T2349" s="93">
        <f t="shared" si="153"/>
        <v>0</v>
      </c>
      <c r="U2349" s="93">
        <f t="shared" si="154"/>
        <v>0</v>
      </c>
      <c r="V2349" s="93">
        <f t="shared" si="155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2"/>
        <v>0</v>
      </c>
      <c r="T2350" s="93">
        <f t="shared" si="153"/>
        <v>0</v>
      </c>
      <c r="U2350" s="93">
        <f t="shared" si="154"/>
        <v>0</v>
      </c>
      <c r="V2350" s="93">
        <f t="shared" si="155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2"/>
        <v>0</v>
      </c>
      <c r="T2351" s="93">
        <f t="shared" si="153"/>
        <v>0</v>
      </c>
      <c r="U2351" s="93">
        <f t="shared" si="154"/>
        <v>0</v>
      </c>
      <c r="V2351" s="93">
        <f t="shared" si="155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2"/>
        <v>0</v>
      </c>
      <c r="T2352" s="93">
        <f t="shared" si="153"/>
        <v>0</v>
      </c>
      <c r="U2352" s="93">
        <f t="shared" si="154"/>
        <v>0</v>
      </c>
      <c r="V2352" s="93">
        <f t="shared" si="155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2"/>
        <v>0</v>
      </c>
      <c r="T2353" s="93">
        <f t="shared" si="153"/>
        <v>0</v>
      </c>
      <c r="U2353" s="93">
        <f t="shared" si="154"/>
        <v>0</v>
      </c>
      <c r="V2353" s="93">
        <f t="shared" si="155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2"/>
        <v>0</v>
      </c>
      <c r="T2354" s="93">
        <f t="shared" si="153"/>
        <v>0</v>
      </c>
      <c r="U2354" s="93">
        <f t="shared" si="154"/>
        <v>0</v>
      </c>
      <c r="V2354" s="93">
        <f t="shared" si="155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2"/>
        <v>0</v>
      </c>
      <c r="T2355" s="93">
        <f t="shared" si="153"/>
        <v>0</v>
      </c>
      <c r="U2355" s="93">
        <f t="shared" si="154"/>
        <v>0</v>
      </c>
      <c r="V2355" s="93">
        <f t="shared" si="155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2"/>
        <v>0</v>
      </c>
      <c r="T2356" s="93">
        <f t="shared" si="153"/>
        <v>0</v>
      </c>
      <c r="U2356" s="93">
        <f t="shared" si="154"/>
        <v>0</v>
      </c>
      <c r="V2356" s="93">
        <f t="shared" si="155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2"/>
        <v>0</v>
      </c>
      <c r="T2357" s="93">
        <f t="shared" si="153"/>
        <v>0</v>
      </c>
      <c r="U2357" s="93">
        <f t="shared" si="154"/>
        <v>0</v>
      </c>
      <c r="V2357" s="93">
        <f t="shared" si="155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2"/>
        <v>0</v>
      </c>
      <c r="T2358" s="93">
        <f t="shared" si="153"/>
        <v>0</v>
      </c>
      <c r="U2358" s="93">
        <f t="shared" si="154"/>
        <v>0</v>
      </c>
      <c r="V2358" s="93">
        <f t="shared" si="155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2"/>
        <v>0</v>
      </c>
      <c r="T2359" s="93">
        <f t="shared" si="153"/>
        <v>0</v>
      </c>
      <c r="U2359" s="93">
        <f t="shared" si="154"/>
        <v>0</v>
      </c>
      <c r="V2359" s="93">
        <f t="shared" si="155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2"/>
        <v>0</v>
      </c>
      <c r="T2360" s="93">
        <f t="shared" si="153"/>
        <v>0</v>
      </c>
      <c r="U2360" s="93">
        <f t="shared" si="154"/>
        <v>0</v>
      </c>
      <c r="V2360" s="93">
        <f t="shared" si="155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2"/>
        <v>0</v>
      </c>
      <c r="T2361" s="93">
        <f t="shared" si="153"/>
        <v>0</v>
      </c>
      <c r="U2361" s="93">
        <f t="shared" si="154"/>
        <v>0</v>
      </c>
      <c r="V2361" s="93">
        <f t="shared" si="155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2"/>
        <v>0</v>
      </c>
      <c r="T2362" s="93">
        <f t="shared" si="153"/>
        <v>0</v>
      </c>
      <c r="U2362" s="93">
        <f t="shared" si="154"/>
        <v>0</v>
      </c>
      <c r="V2362" s="93">
        <f t="shared" si="155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2"/>
        <v>0</v>
      </c>
      <c r="T2363" s="93">
        <f t="shared" si="153"/>
        <v>0</v>
      </c>
      <c r="U2363" s="93">
        <f t="shared" si="154"/>
        <v>0</v>
      </c>
      <c r="V2363" s="93">
        <f t="shared" si="155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2"/>
        <v>0</v>
      </c>
      <c r="T2364" s="93">
        <f t="shared" si="153"/>
        <v>0</v>
      </c>
      <c r="U2364" s="93">
        <f t="shared" si="154"/>
        <v>0</v>
      </c>
      <c r="V2364" s="93">
        <f t="shared" si="155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2"/>
        <v>0</v>
      </c>
      <c r="T2365" s="93">
        <f t="shared" si="153"/>
        <v>0</v>
      </c>
      <c r="U2365" s="93">
        <f t="shared" si="154"/>
        <v>0</v>
      </c>
      <c r="V2365" s="93">
        <f t="shared" si="155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2"/>
        <v>0</v>
      </c>
      <c r="T2366" s="93">
        <f t="shared" si="153"/>
        <v>0</v>
      </c>
      <c r="U2366" s="93">
        <f t="shared" si="154"/>
        <v>0</v>
      </c>
      <c r="V2366" s="93">
        <f t="shared" si="155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2"/>
        <v>0</v>
      </c>
      <c r="T2367" s="93">
        <f t="shared" si="153"/>
        <v>0</v>
      </c>
      <c r="U2367" s="93">
        <f t="shared" si="154"/>
        <v>0</v>
      </c>
      <c r="V2367" s="93">
        <f t="shared" si="155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2"/>
        <v>0</v>
      </c>
      <c r="T2368" s="93">
        <f t="shared" si="153"/>
        <v>0</v>
      </c>
      <c r="U2368" s="93">
        <f t="shared" si="154"/>
        <v>0</v>
      </c>
      <c r="V2368" s="93">
        <f t="shared" si="155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2"/>
        <v>0</v>
      </c>
      <c r="T2369" s="93">
        <f t="shared" si="153"/>
        <v>0</v>
      </c>
      <c r="U2369" s="93">
        <f t="shared" si="154"/>
        <v>0</v>
      </c>
      <c r="V2369" s="93">
        <f t="shared" si="155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2"/>
        <v>0</v>
      </c>
      <c r="T2370" s="93">
        <f t="shared" si="153"/>
        <v>0</v>
      </c>
      <c r="U2370" s="93">
        <f t="shared" si="154"/>
        <v>0</v>
      </c>
      <c r="V2370" s="93">
        <f t="shared" si="155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2"/>
        <v>0</v>
      </c>
      <c r="T2371" s="93">
        <f t="shared" si="153"/>
        <v>0</v>
      </c>
      <c r="U2371" s="93">
        <f t="shared" si="154"/>
        <v>0</v>
      </c>
      <c r="V2371" s="93">
        <f t="shared" si="155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2"/>
        <v>0</v>
      </c>
      <c r="T2372" s="93">
        <f t="shared" si="153"/>
        <v>0</v>
      </c>
      <c r="U2372" s="93">
        <f t="shared" si="154"/>
        <v>0</v>
      </c>
      <c r="V2372" s="93">
        <f t="shared" si="155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6">IF(J2373=$N$5,1,0)</f>
        <v>0</v>
      </c>
      <c r="T2373" s="93">
        <f t="shared" ref="T2373:T2436" si="157">IF(J2373=$N$7,1,0)</f>
        <v>0</v>
      </c>
      <c r="U2373" s="93">
        <f t="shared" ref="U2373:U2436" si="158">IF(J2373=$N$9,1,0)</f>
        <v>0</v>
      </c>
      <c r="V2373" s="93">
        <f t="shared" ref="V2373:V2436" si="159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6"/>
        <v>0</v>
      </c>
      <c r="T2374" s="93">
        <f t="shared" si="157"/>
        <v>0</v>
      </c>
      <c r="U2374" s="93">
        <f t="shared" si="158"/>
        <v>0</v>
      </c>
      <c r="V2374" s="93">
        <f t="shared" si="159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6"/>
        <v>0</v>
      </c>
      <c r="T2375" s="93">
        <f t="shared" si="157"/>
        <v>0</v>
      </c>
      <c r="U2375" s="93">
        <f t="shared" si="158"/>
        <v>0</v>
      </c>
      <c r="V2375" s="93">
        <f t="shared" si="159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6"/>
        <v>0</v>
      </c>
      <c r="T2376" s="93">
        <f t="shared" si="157"/>
        <v>0</v>
      </c>
      <c r="U2376" s="93">
        <f t="shared" si="158"/>
        <v>0</v>
      </c>
      <c r="V2376" s="93">
        <f t="shared" si="159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6"/>
        <v>0</v>
      </c>
      <c r="T2377" s="93">
        <f t="shared" si="157"/>
        <v>0</v>
      </c>
      <c r="U2377" s="93">
        <f t="shared" si="158"/>
        <v>0</v>
      </c>
      <c r="V2377" s="93">
        <f t="shared" si="159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6"/>
        <v>0</v>
      </c>
      <c r="T2378" s="93">
        <f t="shared" si="157"/>
        <v>0</v>
      </c>
      <c r="U2378" s="93">
        <f t="shared" si="158"/>
        <v>0</v>
      </c>
      <c r="V2378" s="93">
        <f t="shared" si="159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6"/>
        <v>0</v>
      </c>
      <c r="T2379" s="93">
        <f t="shared" si="157"/>
        <v>0</v>
      </c>
      <c r="U2379" s="93">
        <f t="shared" si="158"/>
        <v>0</v>
      </c>
      <c r="V2379" s="93">
        <f t="shared" si="159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6"/>
        <v>0</v>
      </c>
      <c r="T2380" s="93">
        <f t="shared" si="157"/>
        <v>0</v>
      </c>
      <c r="U2380" s="93">
        <f t="shared" si="158"/>
        <v>0</v>
      </c>
      <c r="V2380" s="93">
        <f t="shared" si="159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6"/>
        <v>0</v>
      </c>
      <c r="T2381" s="93">
        <f t="shared" si="157"/>
        <v>0</v>
      </c>
      <c r="U2381" s="93">
        <f t="shared" si="158"/>
        <v>0</v>
      </c>
      <c r="V2381" s="93">
        <f t="shared" si="159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6"/>
        <v>0</v>
      </c>
      <c r="T2382" s="93">
        <f t="shared" si="157"/>
        <v>0</v>
      </c>
      <c r="U2382" s="93">
        <f t="shared" si="158"/>
        <v>0</v>
      </c>
      <c r="V2382" s="93">
        <f t="shared" si="159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6"/>
        <v>0</v>
      </c>
      <c r="T2383" s="93">
        <f t="shared" si="157"/>
        <v>0</v>
      </c>
      <c r="U2383" s="93">
        <f t="shared" si="158"/>
        <v>0</v>
      </c>
      <c r="V2383" s="93">
        <f t="shared" si="159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6"/>
        <v>0</v>
      </c>
      <c r="T2384" s="93">
        <f t="shared" si="157"/>
        <v>0</v>
      </c>
      <c r="U2384" s="93">
        <f t="shared" si="158"/>
        <v>0</v>
      </c>
      <c r="V2384" s="93">
        <f t="shared" si="159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6"/>
        <v>0</v>
      </c>
      <c r="T2385" s="93">
        <f t="shared" si="157"/>
        <v>0</v>
      </c>
      <c r="U2385" s="93">
        <f t="shared" si="158"/>
        <v>0</v>
      </c>
      <c r="V2385" s="93">
        <f t="shared" si="159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6"/>
        <v>0</v>
      </c>
      <c r="T2386" s="93">
        <f t="shared" si="157"/>
        <v>0</v>
      </c>
      <c r="U2386" s="93">
        <f t="shared" si="158"/>
        <v>0</v>
      </c>
      <c r="V2386" s="93">
        <f t="shared" si="159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6"/>
        <v>0</v>
      </c>
      <c r="T2387" s="93">
        <f t="shared" si="157"/>
        <v>0</v>
      </c>
      <c r="U2387" s="93">
        <f t="shared" si="158"/>
        <v>0</v>
      </c>
      <c r="V2387" s="93">
        <f t="shared" si="159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6"/>
        <v>0</v>
      </c>
      <c r="T2388" s="93">
        <f t="shared" si="157"/>
        <v>0</v>
      </c>
      <c r="U2388" s="93">
        <f t="shared" si="158"/>
        <v>0</v>
      </c>
      <c r="V2388" s="93">
        <f t="shared" si="159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6"/>
        <v>0</v>
      </c>
      <c r="T2389" s="93">
        <f t="shared" si="157"/>
        <v>0</v>
      </c>
      <c r="U2389" s="93">
        <f t="shared" si="158"/>
        <v>0</v>
      </c>
      <c r="V2389" s="93">
        <f t="shared" si="159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6"/>
        <v>0</v>
      </c>
      <c r="T2390" s="93">
        <f t="shared" si="157"/>
        <v>0</v>
      </c>
      <c r="U2390" s="93">
        <f t="shared" si="158"/>
        <v>0</v>
      </c>
      <c r="V2390" s="93">
        <f t="shared" si="159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6"/>
        <v>0</v>
      </c>
      <c r="T2391" s="93">
        <f t="shared" si="157"/>
        <v>0</v>
      </c>
      <c r="U2391" s="93">
        <f t="shared" si="158"/>
        <v>0</v>
      </c>
      <c r="V2391" s="93">
        <f t="shared" si="159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6"/>
        <v>0</v>
      </c>
      <c r="T2392" s="93">
        <f t="shared" si="157"/>
        <v>0</v>
      </c>
      <c r="U2392" s="93">
        <f t="shared" si="158"/>
        <v>0</v>
      </c>
      <c r="V2392" s="93">
        <f t="shared" si="159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6"/>
        <v>0</v>
      </c>
      <c r="T2393" s="93">
        <f t="shared" si="157"/>
        <v>0</v>
      </c>
      <c r="U2393" s="93">
        <f t="shared" si="158"/>
        <v>0</v>
      </c>
      <c r="V2393" s="93">
        <f t="shared" si="159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6"/>
        <v>0</v>
      </c>
      <c r="T2394" s="93">
        <f t="shared" si="157"/>
        <v>0</v>
      </c>
      <c r="U2394" s="93">
        <f t="shared" si="158"/>
        <v>0</v>
      </c>
      <c r="V2394" s="93">
        <f t="shared" si="159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6"/>
        <v>0</v>
      </c>
      <c r="T2395" s="93">
        <f t="shared" si="157"/>
        <v>0</v>
      </c>
      <c r="U2395" s="93">
        <f t="shared" si="158"/>
        <v>0</v>
      </c>
      <c r="V2395" s="93">
        <f t="shared" si="159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6"/>
        <v>0</v>
      </c>
      <c r="T2396" s="93">
        <f t="shared" si="157"/>
        <v>0</v>
      </c>
      <c r="U2396" s="93">
        <f t="shared" si="158"/>
        <v>0</v>
      </c>
      <c r="V2396" s="93">
        <f t="shared" si="159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6"/>
        <v>0</v>
      </c>
      <c r="T2397" s="93">
        <f t="shared" si="157"/>
        <v>0</v>
      </c>
      <c r="U2397" s="93">
        <f t="shared" si="158"/>
        <v>0</v>
      </c>
      <c r="V2397" s="93">
        <f t="shared" si="159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6"/>
        <v>0</v>
      </c>
      <c r="T2398" s="93">
        <f t="shared" si="157"/>
        <v>0</v>
      </c>
      <c r="U2398" s="93">
        <f t="shared" si="158"/>
        <v>0</v>
      </c>
      <c r="V2398" s="93">
        <f t="shared" si="159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6"/>
        <v>0</v>
      </c>
      <c r="T2399" s="93">
        <f t="shared" si="157"/>
        <v>0</v>
      </c>
      <c r="U2399" s="93">
        <f t="shared" si="158"/>
        <v>0</v>
      </c>
      <c r="V2399" s="93">
        <f t="shared" si="159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6"/>
        <v>0</v>
      </c>
      <c r="T2400" s="93">
        <f t="shared" si="157"/>
        <v>0</v>
      </c>
      <c r="U2400" s="93">
        <f t="shared" si="158"/>
        <v>0</v>
      </c>
      <c r="V2400" s="93">
        <f t="shared" si="159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6"/>
        <v>0</v>
      </c>
      <c r="T2401" s="93">
        <f t="shared" si="157"/>
        <v>0</v>
      </c>
      <c r="U2401" s="93">
        <f t="shared" si="158"/>
        <v>0</v>
      </c>
      <c r="V2401" s="93">
        <f t="shared" si="159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6"/>
        <v>0</v>
      </c>
      <c r="T2402" s="93">
        <f t="shared" si="157"/>
        <v>0</v>
      </c>
      <c r="U2402" s="93">
        <f t="shared" si="158"/>
        <v>0</v>
      </c>
      <c r="V2402" s="93">
        <f t="shared" si="159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6"/>
        <v>0</v>
      </c>
      <c r="T2403" s="93">
        <f t="shared" si="157"/>
        <v>0</v>
      </c>
      <c r="U2403" s="93">
        <f t="shared" si="158"/>
        <v>0</v>
      </c>
      <c r="V2403" s="93">
        <f t="shared" si="159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6"/>
        <v>0</v>
      </c>
      <c r="T2404" s="93">
        <f t="shared" si="157"/>
        <v>0</v>
      </c>
      <c r="U2404" s="93">
        <f t="shared" si="158"/>
        <v>0</v>
      </c>
      <c r="V2404" s="93">
        <f t="shared" si="159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6"/>
        <v>0</v>
      </c>
      <c r="T2405" s="93">
        <f t="shared" si="157"/>
        <v>0</v>
      </c>
      <c r="U2405" s="93">
        <f t="shared" si="158"/>
        <v>0</v>
      </c>
      <c r="V2405" s="93">
        <f t="shared" si="159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6"/>
        <v>0</v>
      </c>
      <c r="T2406" s="93">
        <f t="shared" si="157"/>
        <v>0</v>
      </c>
      <c r="U2406" s="93">
        <f t="shared" si="158"/>
        <v>0</v>
      </c>
      <c r="V2406" s="93">
        <f t="shared" si="159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6"/>
        <v>0</v>
      </c>
      <c r="T2407" s="93">
        <f t="shared" si="157"/>
        <v>0</v>
      </c>
      <c r="U2407" s="93">
        <f t="shared" si="158"/>
        <v>0</v>
      </c>
      <c r="V2407" s="93">
        <f t="shared" si="159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6"/>
        <v>0</v>
      </c>
      <c r="T2408" s="93">
        <f t="shared" si="157"/>
        <v>0</v>
      </c>
      <c r="U2408" s="93">
        <f t="shared" si="158"/>
        <v>0</v>
      </c>
      <c r="V2408" s="93">
        <f t="shared" si="159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6"/>
        <v>0</v>
      </c>
      <c r="T2409" s="93">
        <f t="shared" si="157"/>
        <v>0</v>
      </c>
      <c r="U2409" s="93">
        <f t="shared" si="158"/>
        <v>0</v>
      </c>
      <c r="V2409" s="93">
        <f t="shared" si="159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6"/>
        <v>0</v>
      </c>
      <c r="T2410" s="93">
        <f t="shared" si="157"/>
        <v>0</v>
      </c>
      <c r="U2410" s="93">
        <f t="shared" si="158"/>
        <v>0</v>
      </c>
      <c r="V2410" s="93">
        <f t="shared" si="159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6"/>
        <v>0</v>
      </c>
      <c r="T2411" s="93">
        <f t="shared" si="157"/>
        <v>0</v>
      </c>
      <c r="U2411" s="93">
        <f t="shared" si="158"/>
        <v>0</v>
      </c>
      <c r="V2411" s="93">
        <f t="shared" si="159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6"/>
        <v>0</v>
      </c>
      <c r="T2412" s="93">
        <f t="shared" si="157"/>
        <v>0</v>
      </c>
      <c r="U2412" s="93">
        <f t="shared" si="158"/>
        <v>0</v>
      </c>
      <c r="V2412" s="93">
        <f t="shared" si="159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6"/>
        <v>0</v>
      </c>
      <c r="T2413" s="93">
        <f t="shared" si="157"/>
        <v>0</v>
      </c>
      <c r="U2413" s="93">
        <f t="shared" si="158"/>
        <v>0</v>
      </c>
      <c r="V2413" s="93">
        <f t="shared" si="159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6"/>
        <v>0</v>
      </c>
      <c r="T2414" s="93">
        <f t="shared" si="157"/>
        <v>0</v>
      </c>
      <c r="U2414" s="93">
        <f t="shared" si="158"/>
        <v>0</v>
      </c>
      <c r="V2414" s="93">
        <f t="shared" si="159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6"/>
        <v>0</v>
      </c>
      <c r="T2415" s="93">
        <f t="shared" si="157"/>
        <v>0</v>
      </c>
      <c r="U2415" s="93">
        <f t="shared" si="158"/>
        <v>0</v>
      </c>
      <c r="V2415" s="93">
        <f t="shared" si="159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6"/>
        <v>0</v>
      </c>
      <c r="T2416" s="93">
        <f t="shared" si="157"/>
        <v>0</v>
      </c>
      <c r="U2416" s="93">
        <f t="shared" si="158"/>
        <v>0</v>
      </c>
      <c r="V2416" s="93">
        <f t="shared" si="159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6"/>
        <v>0</v>
      </c>
      <c r="T2417" s="93">
        <f t="shared" si="157"/>
        <v>0</v>
      </c>
      <c r="U2417" s="93">
        <f t="shared" si="158"/>
        <v>0</v>
      </c>
      <c r="V2417" s="93">
        <f t="shared" si="159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6"/>
        <v>0</v>
      </c>
      <c r="T2418" s="93">
        <f t="shared" si="157"/>
        <v>0</v>
      </c>
      <c r="U2418" s="93">
        <f t="shared" si="158"/>
        <v>0</v>
      </c>
      <c r="V2418" s="93">
        <f t="shared" si="159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6"/>
        <v>0</v>
      </c>
      <c r="T2419" s="93">
        <f t="shared" si="157"/>
        <v>0</v>
      </c>
      <c r="U2419" s="93">
        <f t="shared" si="158"/>
        <v>0</v>
      </c>
      <c r="V2419" s="93">
        <f t="shared" si="159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6"/>
        <v>0</v>
      </c>
      <c r="T2420" s="93">
        <f t="shared" si="157"/>
        <v>0</v>
      </c>
      <c r="U2420" s="93">
        <f t="shared" si="158"/>
        <v>0</v>
      </c>
      <c r="V2420" s="93">
        <f t="shared" si="159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6"/>
        <v>0</v>
      </c>
      <c r="T2421" s="93">
        <f t="shared" si="157"/>
        <v>0</v>
      </c>
      <c r="U2421" s="93">
        <f t="shared" si="158"/>
        <v>0</v>
      </c>
      <c r="V2421" s="93">
        <f t="shared" si="159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6"/>
        <v>0</v>
      </c>
      <c r="T2422" s="93">
        <f t="shared" si="157"/>
        <v>0</v>
      </c>
      <c r="U2422" s="93">
        <f t="shared" si="158"/>
        <v>0</v>
      </c>
      <c r="V2422" s="93">
        <f t="shared" si="159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6"/>
        <v>0</v>
      </c>
      <c r="T2423" s="93">
        <f t="shared" si="157"/>
        <v>0</v>
      </c>
      <c r="U2423" s="93">
        <f t="shared" si="158"/>
        <v>0</v>
      </c>
      <c r="V2423" s="93">
        <f t="shared" si="159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6"/>
        <v>0</v>
      </c>
      <c r="T2424" s="93">
        <f t="shared" si="157"/>
        <v>0</v>
      </c>
      <c r="U2424" s="93">
        <f t="shared" si="158"/>
        <v>0</v>
      </c>
      <c r="V2424" s="93">
        <f t="shared" si="159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6"/>
        <v>0</v>
      </c>
      <c r="T2425" s="93">
        <f t="shared" si="157"/>
        <v>0</v>
      </c>
      <c r="U2425" s="93">
        <f t="shared" si="158"/>
        <v>0</v>
      </c>
      <c r="V2425" s="93">
        <f t="shared" si="159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6"/>
        <v>0</v>
      </c>
      <c r="T2426" s="93">
        <f t="shared" si="157"/>
        <v>0</v>
      </c>
      <c r="U2426" s="93">
        <f t="shared" si="158"/>
        <v>0</v>
      </c>
      <c r="V2426" s="93">
        <f t="shared" si="159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6"/>
        <v>0</v>
      </c>
      <c r="T2427" s="93">
        <f t="shared" si="157"/>
        <v>0</v>
      </c>
      <c r="U2427" s="93">
        <f t="shared" si="158"/>
        <v>0</v>
      </c>
      <c r="V2427" s="93">
        <f t="shared" si="159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6"/>
        <v>0</v>
      </c>
      <c r="T2428" s="93">
        <f t="shared" si="157"/>
        <v>0</v>
      </c>
      <c r="U2428" s="93">
        <f t="shared" si="158"/>
        <v>0</v>
      </c>
      <c r="V2428" s="93">
        <f t="shared" si="159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6"/>
        <v>0</v>
      </c>
      <c r="T2429" s="93">
        <f t="shared" si="157"/>
        <v>0</v>
      </c>
      <c r="U2429" s="93">
        <f t="shared" si="158"/>
        <v>0</v>
      </c>
      <c r="V2429" s="93">
        <f t="shared" si="159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6"/>
        <v>0</v>
      </c>
      <c r="T2430" s="93">
        <f t="shared" si="157"/>
        <v>0</v>
      </c>
      <c r="U2430" s="93">
        <f t="shared" si="158"/>
        <v>0</v>
      </c>
      <c r="V2430" s="93">
        <f t="shared" si="159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6"/>
        <v>0</v>
      </c>
      <c r="T2431" s="93">
        <f t="shared" si="157"/>
        <v>0</v>
      </c>
      <c r="U2431" s="93">
        <f t="shared" si="158"/>
        <v>0</v>
      </c>
      <c r="V2431" s="93">
        <f t="shared" si="159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6"/>
        <v>0</v>
      </c>
      <c r="T2432" s="93">
        <f t="shared" si="157"/>
        <v>0</v>
      </c>
      <c r="U2432" s="93">
        <f t="shared" si="158"/>
        <v>0</v>
      </c>
      <c r="V2432" s="93">
        <f t="shared" si="159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6"/>
        <v>0</v>
      </c>
      <c r="T2433" s="93">
        <f t="shared" si="157"/>
        <v>0</v>
      </c>
      <c r="U2433" s="93">
        <f t="shared" si="158"/>
        <v>0</v>
      </c>
      <c r="V2433" s="93">
        <f t="shared" si="159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6"/>
        <v>0</v>
      </c>
      <c r="T2434" s="93">
        <f t="shared" si="157"/>
        <v>0</v>
      </c>
      <c r="U2434" s="93">
        <f t="shared" si="158"/>
        <v>0</v>
      </c>
      <c r="V2434" s="93">
        <f t="shared" si="159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6"/>
        <v>0</v>
      </c>
      <c r="T2435" s="93">
        <f t="shared" si="157"/>
        <v>0</v>
      </c>
      <c r="U2435" s="93">
        <f t="shared" si="158"/>
        <v>0</v>
      </c>
      <c r="V2435" s="93">
        <f t="shared" si="159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6"/>
        <v>0</v>
      </c>
      <c r="T2436" s="93">
        <f t="shared" si="157"/>
        <v>0</v>
      </c>
      <c r="U2436" s="93">
        <f t="shared" si="158"/>
        <v>0</v>
      </c>
      <c r="V2436" s="93">
        <f t="shared" si="159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0">IF(J2437=$N$5,1,0)</f>
        <v>0</v>
      </c>
      <c r="T2437" s="93">
        <f t="shared" ref="T2437:T2500" si="161">IF(J2437=$N$7,1,0)</f>
        <v>0</v>
      </c>
      <c r="U2437" s="93">
        <f t="shared" ref="U2437:U2500" si="162">IF(J2437=$N$9,1,0)</f>
        <v>0</v>
      </c>
      <c r="V2437" s="93">
        <f t="shared" ref="V2437:V2500" si="163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0"/>
        <v>0</v>
      </c>
      <c r="T2438" s="93">
        <f t="shared" si="161"/>
        <v>0</v>
      </c>
      <c r="U2438" s="93">
        <f t="shared" si="162"/>
        <v>0</v>
      </c>
      <c r="V2438" s="93">
        <f t="shared" si="163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0"/>
        <v>0</v>
      </c>
      <c r="T2439" s="93">
        <f t="shared" si="161"/>
        <v>0</v>
      </c>
      <c r="U2439" s="93">
        <f t="shared" si="162"/>
        <v>0</v>
      </c>
      <c r="V2439" s="93">
        <f t="shared" si="163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0"/>
        <v>0</v>
      </c>
      <c r="T2440" s="93">
        <f t="shared" si="161"/>
        <v>0</v>
      </c>
      <c r="U2440" s="93">
        <f t="shared" si="162"/>
        <v>0</v>
      </c>
      <c r="V2440" s="93">
        <f t="shared" si="163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0"/>
        <v>0</v>
      </c>
      <c r="T2441" s="93">
        <f t="shared" si="161"/>
        <v>0</v>
      </c>
      <c r="U2441" s="93">
        <f t="shared" si="162"/>
        <v>0</v>
      </c>
      <c r="V2441" s="93">
        <f t="shared" si="163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0"/>
        <v>0</v>
      </c>
      <c r="T2442" s="93">
        <f t="shared" si="161"/>
        <v>0</v>
      </c>
      <c r="U2442" s="93">
        <f t="shared" si="162"/>
        <v>0</v>
      </c>
      <c r="V2442" s="93">
        <f t="shared" si="163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0"/>
        <v>0</v>
      </c>
      <c r="T2443" s="93">
        <f t="shared" si="161"/>
        <v>0</v>
      </c>
      <c r="U2443" s="93">
        <f t="shared" si="162"/>
        <v>0</v>
      </c>
      <c r="V2443" s="93">
        <f t="shared" si="163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0"/>
        <v>0</v>
      </c>
      <c r="T2444" s="93">
        <f t="shared" si="161"/>
        <v>0</v>
      </c>
      <c r="U2444" s="93">
        <f t="shared" si="162"/>
        <v>0</v>
      </c>
      <c r="V2444" s="93">
        <f t="shared" si="163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0"/>
        <v>0</v>
      </c>
      <c r="T2445" s="93">
        <f t="shared" si="161"/>
        <v>0</v>
      </c>
      <c r="U2445" s="93">
        <f t="shared" si="162"/>
        <v>0</v>
      </c>
      <c r="V2445" s="93">
        <f t="shared" si="163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0"/>
        <v>0</v>
      </c>
      <c r="T2446" s="93">
        <f t="shared" si="161"/>
        <v>0</v>
      </c>
      <c r="U2446" s="93">
        <f t="shared" si="162"/>
        <v>0</v>
      </c>
      <c r="V2446" s="93">
        <f t="shared" si="163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0"/>
        <v>0</v>
      </c>
      <c r="T2447" s="93">
        <f t="shared" si="161"/>
        <v>0</v>
      </c>
      <c r="U2447" s="93">
        <f t="shared" si="162"/>
        <v>0</v>
      </c>
      <c r="V2447" s="93">
        <f t="shared" si="163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0"/>
        <v>0</v>
      </c>
      <c r="T2448" s="93">
        <f t="shared" si="161"/>
        <v>0</v>
      </c>
      <c r="U2448" s="93">
        <f t="shared" si="162"/>
        <v>0</v>
      </c>
      <c r="V2448" s="93">
        <f t="shared" si="163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0"/>
        <v>0</v>
      </c>
      <c r="T2449" s="93">
        <f t="shared" si="161"/>
        <v>0</v>
      </c>
      <c r="U2449" s="93">
        <f t="shared" si="162"/>
        <v>0</v>
      </c>
      <c r="V2449" s="93">
        <f t="shared" si="163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0"/>
        <v>0</v>
      </c>
      <c r="T2450" s="93">
        <f t="shared" si="161"/>
        <v>0</v>
      </c>
      <c r="U2450" s="93">
        <f t="shared" si="162"/>
        <v>0</v>
      </c>
      <c r="V2450" s="93">
        <f t="shared" si="163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0"/>
        <v>0</v>
      </c>
      <c r="T2451" s="93">
        <f t="shared" si="161"/>
        <v>0</v>
      </c>
      <c r="U2451" s="93">
        <f t="shared" si="162"/>
        <v>0</v>
      </c>
      <c r="V2451" s="93">
        <f t="shared" si="163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0"/>
        <v>0</v>
      </c>
      <c r="T2452" s="93">
        <f t="shared" si="161"/>
        <v>0</v>
      </c>
      <c r="U2452" s="93">
        <f t="shared" si="162"/>
        <v>0</v>
      </c>
      <c r="V2452" s="93">
        <f t="shared" si="163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0"/>
        <v>0</v>
      </c>
      <c r="T2453" s="93">
        <f t="shared" si="161"/>
        <v>0</v>
      </c>
      <c r="U2453" s="93">
        <f t="shared" si="162"/>
        <v>0</v>
      </c>
      <c r="V2453" s="93">
        <f t="shared" si="163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0"/>
        <v>0</v>
      </c>
      <c r="T2454" s="93">
        <f t="shared" si="161"/>
        <v>0</v>
      </c>
      <c r="U2454" s="93">
        <f t="shared" si="162"/>
        <v>0</v>
      </c>
      <c r="V2454" s="93">
        <f t="shared" si="163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0"/>
        <v>0</v>
      </c>
      <c r="T2455" s="93">
        <f t="shared" si="161"/>
        <v>0</v>
      </c>
      <c r="U2455" s="93">
        <f t="shared" si="162"/>
        <v>0</v>
      </c>
      <c r="V2455" s="93">
        <f t="shared" si="163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0"/>
        <v>0</v>
      </c>
      <c r="T2456" s="93">
        <f t="shared" si="161"/>
        <v>0</v>
      </c>
      <c r="U2456" s="93">
        <f t="shared" si="162"/>
        <v>0</v>
      </c>
      <c r="V2456" s="93">
        <f t="shared" si="163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0"/>
        <v>0</v>
      </c>
      <c r="T2457" s="93">
        <f t="shared" si="161"/>
        <v>0</v>
      </c>
      <c r="U2457" s="93">
        <f t="shared" si="162"/>
        <v>0</v>
      </c>
      <c r="V2457" s="93">
        <f t="shared" si="163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0"/>
        <v>0</v>
      </c>
      <c r="T2458" s="93">
        <f t="shared" si="161"/>
        <v>0</v>
      </c>
      <c r="U2458" s="93">
        <f t="shared" si="162"/>
        <v>0</v>
      </c>
      <c r="V2458" s="93">
        <f t="shared" si="163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0"/>
        <v>0</v>
      </c>
      <c r="T2459" s="93">
        <f t="shared" si="161"/>
        <v>0</v>
      </c>
      <c r="U2459" s="93">
        <f t="shared" si="162"/>
        <v>0</v>
      </c>
      <c r="V2459" s="93">
        <f t="shared" si="163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0"/>
        <v>0</v>
      </c>
      <c r="T2460" s="93">
        <f t="shared" si="161"/>
        <v>0</v>
      </c>
      <c r="U2460" s="93">
        <f t="shared" si="162"/>
        <v>0</v>
      </c>
      <c r="V2460" s="93">
        <f t="shared" si="163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0"/>
        <v>0</v>
      </c>
      <c r="T2461" s="93">
        <f t="shared" si="161"/>
        <v>0</v>
      </c>
      <c r="U2461" s="93">
        <f t="shared" si="162"/>
        <v>0</v>
      </c>
      <c r="V2461" s="93">
        <f t="shared" si="163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0"/>
        <v>0</v>
      </c>
      <c r="T2462" s="93">
        <f t="shared" si="161"/>
        <v>0</v>
      </c>
      <c r="U2462" s="93">
        <f t="shared" si="162"/>
        <v>0</v>
      </c>
      <c r="V2462" s="93">
        <f t="shared" si="163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0"/>
        <v>0</v>
      </c>
      <c r="T2463" s="93">
        <f t="shared" si="161"/>
        <v>0</v>
      </c>
      <c r="U2463" s="93">
        <f t="shared" si="162"/>
        <v>0</v>
      </c>
      <c r="V2463" s="93">
        <f t="shared" si="163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0"/>
        <v>0</v>
      </c>
      <c r="T2464" s="93">
        <f t="shared" si="161"/>
        <v>0</v>
      </c>
      <c r="U2464" s="93">
        <f t="shared" si="162"/>
        <v>0</v>
      </c>
      <c r="V2464" s="93">
        <f t="shared" si="163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0"/>
        <v>0</v>
      </c>
      <c r="T2465" s="93">
        <f t="shared" si="161"/>
        <v>0</v>
      </c>
      <c r="U2465" s="93">
        <f t="shared" si="162"/>
        <v>0</v>
      </c>
      <c r="V2465" s="93">
        <f t="shared" si="163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0"/>
        <v>0</v>
      </c>
      <c r="T2466" s="93">
        <f t="shared" si="161"/>
        <v>0</v>
      </c>
      <c r="U2466" s="93">
        <f t="shared" si="162"/>
        <v>0</v>
      </c>
      <c r="V2466" s="93">
        <f t="shared" si="163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0"/>
        <v>0</v>
      </c>
      <c r="T2467" s="93">
        <f t="shared" si="161"/>
        <v>0</v>
      </c>
      <c r="U2467" s="93">
        <f t="shared" si="162"/>
        <v>0</v>
      </c>
      <c r="V2467" s="93">
        <f t="shared" si="163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0"/>
        <v>0</v>
      </c>
      <c r="T2468" s="93">
        <f t="shared" si="161"/>
        <v>0</v>
      </c>
      <c r="U2468" s="93">
        <f t="shared" si="162"/>
        <v>0</v>
      </c>
      <c r="V2468" s="93">
        <f t="shared" si="163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0"/>
        <v>0</v>
      </c>
      <c r="T2469" s="93">
        <f t="shared" si="161"/>
        <v>0</v>
      </c>
      <c r="U2469" s="93">
        <f t="shared" si="162"/>
        <v>0</v>
      </c>
      <c r="V2469" s="93">
        <f t="shared" si="163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0"/>
        <v>0</v>
      </c>
      <c r="T2470" s="93">
        <f t="shared" si="161"/>
        <v>0</v>
      </c>
      <c r="U2470" s="93">
        <f t="shared" si="162"/>
        <v>0</v>
      </c>
      <c r="V2470" s="93">
        <f t="shared" si="163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0"/>
        <v>0</v>
      </c>
      <c r="T2471" s="93">
        <f t="shared" si="161"/>
        <v>0</v>
      </c>
      <c r="U2471" s="93">
        <f t="shared" si="162"/>
        <v>0</v>
      </c>
      <c r="V2471" s="93">
        <f t="shared" si="163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0"/>
        <v>0</v>
      </c>
      <c r="T2472" s="93">
        <f t="shared" si="161"/>
        <v>0</v>
      </c>
      <c r="U2472" s="93">
        <f t="shared" si="162"/>
        <v>0</v>
      </c>
      <c r="V2472" s="93">
        <f t="shared" si="163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0"/>
        <v>0</v>
      </c>
      <c r="T2473" s="93">
        <f t="shared" si="161"/>
        <v>0</v>
      </c>
      <c r="U2473" s="93">
        <f t="shared" si="162"/>
        <v>0</v>
      </c>
      <c r="V2473" s="93">
        <f t="shared" si="163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0"/>
        <v>0</v>
      </c>
      <c r="T2474" s="93">
        <f t="shared" si="161"/>
        <v>0</v>
      </c>
      <c r="U2474" s="93">
        <f t="shared" si="162"/>
        <v>0</v>
      </c>
      <c r="V2474" s="93">
        <f t="shared" si="163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0"/>
        <v>0</v>
      </c>
      <c r="T2475" s="93">
        <f t="shared" si="161"/>
        <v>0</v>
      </c>
      <c r="U2475" s="93">
        <f t="shared" si="162"/>
        <v>0</v>
      </c>
      <c r="V2475" s="93">
        <f t="shared" si="163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0"/>
        <v>0</v>
      </c>
      <c r="T2476" s="93">
        <f t="shared" si="161"/>
        <v>0</v>
      </c>
      <c r="U2476" s="93">
        <f t="shared" si="162"/>
        <v>0</v>
      </c>
      <c r="V2476" s="93">
        <f t="shared" si="163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0"/>
        <v>0</v>
      </c>
      <c r="T2477" s="93">
        <f t="shared" si="161"/>
        <v>0</v>
      </c>
      <c r="U2477" s="93">
        <f t="shared" si="162"/>
        <v>0</v>
      </c>
      <c r="V2477" s="93">
        <f t="shared" si="163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0"/>
        <v>0</v>
      </c>
      <c r="T2478" s="93">
        <f t="shared" si="161"/>
        <v>0</v>
      </c>
      <c r="U2478" s="93">
        <f t="shared" si="162"/>
        <v>0</v>
      </c>
      <c r="V2478" s="93">
        <f t="shared" si="163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0"/>
        <v>0</v>
      </c>
      <c r="T2479" s="93">
        <f t="shared" si="161"/>
        <v>0</v>
      </c>
      <c r="U2479" s="93">
        <f t="shared" si="162"/>
        <v>0</v>
      </c>
      <c r="V2479" s="93">
        <f t="shared" si="163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0"/>
        <v>0</v>
      </c>
      <c r="T2480" s="93">
        <f t="shared" si="161"/>
        <v>0</v>
      </c>
      <c r="U2480" s="93">
        <f t="shared" si="162"/>
        <v>0</v>
      </c>
      <c r="V2480" s="93">
        <f t="shared" si="163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0"/>
        <v>0</v>
      </c>
      <c r="T2481" s="93">
        <f t="shared" si="161"/>
        <v>0</v>
      </c>
      <c r="U2481" s="93">
        <f t="shared" si="162"/>
        <v>0</v>
      </c>
      <c r="V2481" s="93">
        <f t="shared" si="163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0"/>
        <v>0</v>
      </c>
      <c r="T2482" s="93">
        <f t="shared" si="161"/>
        <v>0</v>
      </c>
      <c r="U2482" s="93">
        <f t="shared" si="162"/>
        <v>0</v>
      </c>
      <c r="V2482" s="93">
        <f t="shared" si="163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0"/>
        <v>0</v>
      </c>
      <c r="T2483" s="93">
        <f t="shared" si="161"/>
        <v>0</v>
      </c>
      <c r="U2483" s="93">
        <f t="shared" si="162"/>
        <v>0</v>
      </c>
      <c r="V2483" s="93">
        <f t="shared" si="163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0"/>
        <v>0</v>
      </c>
      <c r="T2484" s="93">
        <f t="shared" si="161"/>
        <v>0</v>
      </c>
      <c r="U2484" s="93">
        <f t="shared" si="162"/>
        <v>0</v>
      </c>
      <c r="V2484" s="93">
        <f t="shared" si="163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0"/>
        <v>0</v>
      </c>
      <c r="T2485" s="93">
        <f t="shared" si="161"/>
        <v>0</v>
      </c>
      <c r="U2485" s="93">
        <f t="shared" si="162"/>
        <v>0</v>
      </c>
      <c r="V2485" s="93">
        <f t="shared" si="163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0"/>
        <v>0</v>
      </c>
      <c r="T2486" s="93">
        <f t="shared" si="161"/>
        <v>0</v>
      </c>
      <c r="U2486" s="93">
        <f t="shared" si="162"/>
        <v>0</v>
      </c>
      <c r="V2486" s="93">
        <f t="shared" si="163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0"/>
        <v>0</v>
      </c>
      <c r="T2487" s="93">
        <f t="shared" si="161"/>
        <v>0</v>
      </c>
      <c r="U2487" s="93">
        <f t="shared" si="162"/>
        <v>0</v>
      </c>
      <c r="V2487" s="93">
        <f t="shared" si="163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0"/>
        <v>0</v>
      </c>
      <c r="T2488" s="93">
        <f t="shared" si="161"/>
        <v>0</v>
      </c>
      <c r="U2488" s="93">
        <f t="shared" si="162"/>
        <v>0</v>
      </c>
      <c r="V2488" s="93">
        <f t="shared" si="163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0"/>
        <v>0</v>
      </c>
      <c r="T2489" s="93">
        <f t="shared" si="161"/>
        <v>0</v>
      </c>
      <c r="U2489" s="93">
        <f t="shared" si="162"/>
        <v>0</v>
      </c>
      <c r="V2489" s="93">
        <f t="shared" si="163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0"/>
        <v>0</v>
      </c>
      <c r="T2490" s="93">
        <f t="shared" si="161"/>
        <v>0</v>
      </c>
      <c r="U2490" s="93">
        <f t="shared" si="162"/>
        <v>0</v>
      </c>
      <c r="V2490" s="93">
        <f t="shared" si="163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0"/>
        <v>0</v>
      </c>
      <c r="T2491" s="93">
        <f t="shared" si="161"/>
        <v>0</v>
      </c>
      <c r="U2491" s="93">
        <f t="shared" si="162"/>
        <v>0</v>
      </c>
      <c r="V2491" s="93">
        <f t="shared" si="163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0"/>
        <v>0</v>
      </c>
      <c r="T2492" s="93">
        <f t="shared" si="161"/>
        <v>0</v>
      </c>
      <c r="U2492" s="93">
        <f t="shared" si="162"/>
        <v>0</v>
      </c>
      <c r="V2492" s="93">
        <f t="shared" si="163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0"/>
        <v>0</v>
      </c>
      <c r="T2493" s="93">
        <f t="shared" si="161"/>
        <v>0</v>
      </c>
      <c r="U2493" s="93">
        <f t="shared" si="162"/>
        <v>0</v>
      </c>
      <c r="V2493" s="93">
        <f t="shared" si="163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0"/>
        <v>0</v>
      </c>
      <c r="T2494" s="93">
        <f t="shared" si="161"/>
        <v>0</v>
      </c>
      <c r="U2494" s="93">
        <f t="shared" si="162"/>
        <v>0</v>
      </c>
      <c r="V2494" s="93">
        <f t="shared" si="163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0"/>
        <v>0</v>
      </c>
      <c r="T2495" s="93">
        <f t="shared" si="161"/>
        <v>0</v>
      </c>
      <c r="U2495" s="93">
        <f t="shared" si="162"/>
        <v>0</v>
      </c>
      <c r="V2495" s="93">
        <f t="shared" si="163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0"/>
        <v>0</v>
      </c>
      <c r="T2496" s="93">
        <f t="shared" si="161"/>
        <v>0</v>
      </c>
      <c r="U2496" s="93">
        <f t="shared" si="162"/>
        <v>0</v>
      </c>
      <c r="V2496" s="93">
        <f t="shared" si="163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0"/>
        <v>0</v>
      </c>
      <c r="T2497" s="93">
        <f t="shared" si="161"/>
        <v>0</v>
      </c>
      <c r="U2497" s="93">
        <f t="shared" si="162"/>
        <v>0</v>
      </c>
      <c r="V2497" s="93">
        <f t="shared" si="163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0"/>
        <v>0</v>
      </c>
      <c r="T2498" s="93">
        <f t="shared" si="161"/>
        <v>0</v>
      </c>
      <c r="U2498" s="93">
        <f t="shared" si="162"/>
        <v>0</v>
      </c>
      <c r="V2498" s="93">
        <f t="shared" si="163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0"/>
        <v>0</v>
      </c>
      <c r="T2499" s="93">
        <f t="shared" si="161"/>
        <v>0</v>
      </c>
      <c r="U2499" s="93">
        <f t="shared" si="162"/>
        <v>0</v>
      </c>
      <c r="V2499" s="93">
        <f t="shared" si="163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0"/>
        <v>0</v>
      </c>
      <c r="T2500" s="93">
        <f t="shared" si="161"/>
        <v>0</v>
      </c>
      <c r="U2500" s="93">
        <f t="shared" si="162"/>
        <v>0</v>
      </c>
      <c r="V2500" s="93">
        <f t="shared" si="163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4">IF(J2501=$N$5,1,0)</f>
        <v>0</v>
      </c>
      <c r="T2501" s="93">
        <f t="shared" ref="T2501:T2564" si="165">IF(J2501=$N$7,1,0)</f>
        <v>0</v>
      </c>
      <c r="U2501" s="93">
        <f t="shared" ref="U2501:U2564" si="166">IF(J2501=$N$9,1,0)</f>
        <v>0</v>
      </c>
      <c r="V2501" s="93">
        <f t="shared" ref="V2501:V2564" si="167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4"/>
        <v>0</v>
      </c>
      <c r="T2502" s="93">
        <f t="shared" si="165"/>
        <v>0</v>
      </c>
      <c r="U2502" s="93">
        <f t="shared" si="166"/>
        <v>0</v>
      </c>
      <c r="V2502" s="93">
        <f t="shared" si="167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4"/>
        <v>0</v>
      </c>
      <c r="T2503" s="93">
        <f t="shared" si="165"/>
        <v>0</v>
      </c>
      <c r="U2503" s="93">
        <f t="shared" si="166"/>
        <v>0</v>
      </c>
      <c r="V2503" s="93">
        <f t="shared" si="167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4"/>
        <v>0</v>
      </c>
      <c r="T2504" s="93">
        <f t="shared" si="165"/>
        <v>0</v>
      </c>
      <c r="U2504" s="93">
        <f t="shared" si="166"/>
        <v>0</v>
      </c>
      <c r="V2504" s="93">
        <f t="shared" si="167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4"/>
        <v>0</v>
      </c>
      <c r="T2505" s="93">
        <f t="shared" si="165"/>
        <v>0</v>
      </c>
      <c r="U2505" s="93">
        <f t="shared" si="166"/>
        <v>0</v>
      </c>
      <c r="V2505" s="93">
        <f t="shared" si="167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4"/>
        <v>0</v>
      </c>
      <c r="T2506" s="93">
        <f t="shared" si="165"/>
        <v>0</v>
      </c>
      <c r="U2506" s="93">
        <f t="shared" si="166"/>
        <v>0</v>
      </c>
      <c r="V2506" s="93">
        <f t="shared" si="167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4"/>
        <v>0</v>
      </c>
      <c r="T2507" s="93">
        <f t="shared" si="165"/>
        <v>0</v>
      </c>
      <c r="U2507" s="93">
        <f t="shared" si="166"/>
        <v>0</v>
      </c>
      <c r="V2507" s="93">
        <f t="shared" si="167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4"/>
        <v>0</v>
      </c>
      <c r="T2508" s="93">
        <f t="shared" si="165"/>
        <v>0</v>
      </c>
      <c r="U2508" s="93">
        <f t="shared" si="166"/>
        <v>0</v>
      </c>
      <c r="V2508" s="93">
        <f t="shared" si="167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4"/>
        <v>0</v>
      </c>
      <c r="T2509" s="93">
        <f t="shared" si="165"/>
        <v>0</v>
      </c>
      <c r="U2509" s="93">
        <f t="shared" si="166"/>
        <v>0</v>
      </c>
      <c r="V2509" s="93">
        <f t="shared" si="167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4"/>
        <v>0</v>
      </c>
      <c r="T2510" s="93">
        <f t="shared" si="165"/>
        <v>0</v>
      </c>
      <c r="U2510" s="93">
        <f t="shared" si="166"/>
        <v>0</v>
      </c>
      <c r="V2510" s="93">
        <f t="shared" si="167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4"/>
        <v>0</v>
      </c>
      <c r="T2511" s="93">
        <f t="shared" si="165"/>
        <v>0</v>
      </c>
      <c r="U2511" s="93">
        <f t="shared" si="166"/>
        <v>0</v>
      </c>
      <c r="V2511" s="93">
        <f t="shared" si="167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4"/>
        <v>0</v>
      </c>
      <c r="T2512" s="93">
        <f t="shared" si="165"/>
        <v>0</v>
      </c>
      <c r="U2512" s="93">
        <f t="shared" si="166"/>
        <v>0</v>
      </c>
      <c r="V2512" s="93">
        <f t="shared" si="167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4"/>
        <v>0</v>
      </c>
      <c r="T2513" s="93">
        <f t="shared" si="165"/>
        <v>0</v>
      </c>
      <c r="U2513" s="93">
        <f t="shared" si="166"/>
        <v>0</v>
      </c>
      <c r="V2513" s="93">
        <f t="shared" si="167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4"/>
        <v>0</v>
      </c>
      <c r="T2514" s="93">
        <f t="shared" si="165"/>
        <v>0</v>
      </c>
      <c r="U2514" s="93">
        <f t="shared" si="166"/>
        <v>0</v>
      </c>
      <c r="V2514" s="93">
        <f t="shared" si="167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4"/>
        <v>0</v>
      </c>
      <c r="T2515" s="93">
        <f t="shared" si="165"/>
        <v>0</v>
      </c>
      <c r="U2515" s="93">
        <f t="shared" si="166"/>
        <v>0</v>
      </c>
      <c r="V2515" s="93">
        <f t="shared" si="167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4"/>
        <v>0</v>
      </c>
      <c r="T2516" s="93">
        <f t="shared" si="165"/>
        <v>0</v>
      </c>
      <c r="U2516" s="93">
        <f t="shared" si="166"/>
        <v>0</v>
      </c>
      <c r="V2516" s="93">
        <f t="shared" si="167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4"/>
        <v>0</v>
      </c>
      <c r="T2517" s="93">
        <f t="shared" si="165"/>
        <v>0</v>
      </c>
      <c r="U2517" s="93">
        <f t="shared" si="166"/>
        <v>0</v>
      </c>
      <c r="V2517" s="93">
        <f t="shared" si="167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4"/>
        <v>0</v>
      </c>
      <c r="T2518" s="93">
        <f t="shared" si="165"/>
        <v>0</v>
      </c>
      <c r="U2518" s="93">
        <f t="shared" si="166"/>
        <v>0</v>
      </c>
      <c r="V2518" s="93">
        <f t="shared" si="167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4"/>
        <v>0</v>
      </c>
      <c r="T2519" s="93">
        <f t="shared" si="165"/>
        <v>0</v>
      </c>
      <c r="U2519" s="93">
        <f t="shared" si="166"/>
        <v>0</v>
      </c>
      <c r="V2519" s="93">
        <f t="shared" si="167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4"/>
        <v>0</v>
      </c>
      <c r="T2520" s="93">
        <f t="shared" si="165"/>
        <v>0</v>
      </c>
      <c r="U2520" s="93">
        <f t="shared" si="166"/>
        <v>0</v>
      </c>
      <c r="V2520" s="93">
        <f t="shared" si="167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4"/>
        <v>0</v>
      </c>
      <c r="T2521" s="93">
        <f t="shared" si="165"/>
        <v>0</v>
      </c>
      <c r="U2521" s="93">
        <f t="shared" si="166"/>
        <v>0</v>
      </c>
      <c r="V2521" s="93">
        <f t="shared" si="167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4"/>
        <v>0</v>
      </c>
      <c r="T2522" s="93">
        <f t="shared" si="165"/>
        <v>0</v>
      </c>
      <c r="U2522" s="93">
        <f t="shared" si="166"/>
        <v>0</v>
      </c>
      <c r="V2522" s="93">
        <f t="shared" si="167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4"/>
        <v>0</v>
      </c>
      <c r="T2523" s="93">
        <f t="shared" si="165"/>
        <v>0</v>
      </c>
      <c r="U2523" s="93">
        <f t="shared" si="166"/>
        <v>0</v>
      </c>
      <c r="V2523" s="93">
        <f t="shared" si="167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4"/>
        <v>0</v>
      </c>
      <c r="T2524" s="93">
        <f t="shared" si="165"/>
        <v>0</v>
      </c>
      <c r="U2524" s="93">
        <f t="shared" si="166"/>
        <v>0</v>
      </c>
      <c r="V2524" s="93">
        <f t="shared" si="167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4"/>
        <v>0</v>
      </c>
      <c r="T2525" s="93">
        <f t="shared" si="165"/>
        <v>0</v>
      </c>
      <c r="U2525" s="93">
        <f t="shared" si="166"/>
        <v>0</v>
      </c>
      <c r="V2525" s="93">
        <f t="shared" si="167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4"/>
        <v>0</v>
      </c>
      <c r="T2526" s="93">
        <f t="shared" si="165"/>
        <v>0</v>
      </c>
      <c r="U2526" s="93">
        <f t="shared" si="166"/>
        <v>0</v>
      </c>
      <c r="V2526" s="93">
        <f t="shared" si="167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4"/>
        <v>0</v>
      </c>
      <c r="T2527" s="93">
        <f t="shared" si="165"/>
        <v>0</v>
      </c>
      <c r="U2527" s="93">
        <f t="shared" si="166"/>
        <v>0</v>
      </c>
      <c r="V2527" s="93">
        <f t="shared" si="167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4"/>
        <v>0</v>
      </c>
      <c r="T2528" s="93">
        <f t="shared" si="165"/>
        <v>0</v>
      </c>
      <c r="U2528" s="93">
        <f t="shared" si="166"/>
        <v>0</v>
      </c>
      <c r="V2528" s="93">
        <f t="shared" si="167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4"/>
        <v>0</v>
      </c>
      <c r="T2529" s="93">
        <f t="shared" si="165"/>
        <v>0</v>
      </c>
      <c r="U2529" s="93">
        <f t="shared" si="166"/>
        <v>0</v>
      </c>
      <c r="V2529" s="93">
        <f t="shared" si="167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4"/>
        <v>0</v>
      </c>
      <c r="T2530" s="93">
        <f t="shared" si="165"/>
        <v>0</v>
      </c>
      <c r="U2530" s="93">
        <f t="shared" si="166"/>
        <v>0</v>
      </c>
      <c r="V2530" s="93">
        <f t="shared" si="167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4"/>
        <v>0</v>
      </c>
      <c r="T2531" s="93">
        <f t="shared" si="165"/>
        <v>0</v>
      </c>
      <c r="U2531" s="93">
        <f t="shared" si="166"/>
        <v>0</v>
      </c>
      <c r="V2531" s="93">
        <f t="shared" si="167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4"/>
        <v>0</v>
      </c>
      <c r="T2532" s="93">
        <f t="shared" si="165"/>
        <v>0</v>
      </c>
      <c r="U2532" s="93">
        <f t="shared" si="166"/>
        <v>0</v>
      </c>
      <c r="V2532" s="93">
        <f t="shared" si="167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4"/>
        <v>0</v>
      </c>
      <c r="T2533" s="93">
        <f t="shared" si="165"/>
        <v>0</v>
      </c>
      <c r="U2533" s="93">
        <f t="shared" si="166"/>
        <v>0</v>
      </c>
      <c r="V2533" s="93">
        <f t="shared" si="167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4"/>
        <v>0</v>
      </c>
      <c r="T2534" s="93">
        <f t="shared" si="165"/>
        <v>0</v>
      </c>
      <c r="U2534" s="93">
        <f t="shared" si="166"/>
        <v>0</v>
      </c>
      <c r="V2534" s="93">
        <f t="shared" si="167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4"/>
        <v>0</v>
      </c>
      <c r="T2535" s="93">
        <f t="shared" si="165"/>
        <v>0</v>
      </c>
      <c r="U2535" s="93">
        <f t="shared" si="166"/>
        <v>0</v>
      </c>
      <c r="V2535" s="93">
        <f t="shared" si="167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4"/>
        <v>0</v>
      </c>
      <c r="T2536" s="93">
        <f t="shared" si="165"/>
        <v>0</v>
      </c>
      <c r="U2536" s="93">
        <f t="shared" si="166"/>
        <v>0</v>
      </c>
      <c r="V2536" s="93">
        <f t="shared" si="167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4"/>
        <v>0</v>
      </c>
      <c r="T2537" s="93">
        <f t="shared" si="165"/>
        <v>0</v>
      </c>
      <c r="U2537" s="93">
        <f t="shared" si="166"/>
        <v>0</v>
      </c>
      <c r="V2537" s="93">
        <f t="shared" si="167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4"/>
        <v>0</v>
      </c>
      <c r="T2538" s="93">
        <f t="shared" si="165"/>
        <v>0</v>
      </c>
      <c r="U2538" s="93">
        <f t="shared" si="166"/>
        <v>0</v>
      </c>
      <c r="V2538" s="93">
        <f t="shared" si="167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4"/>
        <v>0</v>
      </c>
      <c r="T2539" s="93">
        <f t="shared" si="165"/>
        <v>0</v>
      </c>
      <c r="U2539" s="93">
        <f t="shared" si="166"/>
        <v>0</v>
      </c>
      <c r="V2539" s="93">
        <f t="shared" si="167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4"/>
        <v>0</v>
      </c>
      <c r="T2540" s="93">
        <f t="shared" si="165"/>
        <v>0</v>
      </c>
      <c r="U2540" s="93">
        <f t="shared" si="166"/>
        <v>0</v>
      </c>
      <c r="V2540" s="93">
        <f t="shared" si="167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4"/>
        <v>0</v>
      </c>
      <c r="T2541" s="93">
        <f t="shared" si="165"/>
        <v>0</v>
      </c>
      <c r="U2541" s="93">
        <f t="shared" si="166"/>
        <v>0</v>
      </c>
      <c r="V2541" s="93">
        <f t="shared" si="167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4"/>
        <v>0</v>
      </c>
      <c r="T2542" s="93">
        <f t="shared" si="165"/>
        <v>0</v>
      </c>
      <c r="U2542" s="93">
        <f t="shared" si="166"/>
        <v>0</v>
      </c>
      <c r="V2542" s="93">
        <f t="shared" si="167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4"/>
        <v>0</v>
      </c>
      <c r="T2543" s="93">
        <f t="shared" si="165"/>
        <v>0</v>
      </c>
      <c r="U2543" s="93">
        <f t="shared" si="166"/>
        <v>0</v>
      </c>
      <c r="V2543" s="93">
        <f t="shared" si="167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4"/>
        <v>0</v>
      </c>
      <c r="T2544" s="93">
        <f t="shared" si="165"/>
        <v>0</v>
      </c>
      <c r="U2544" s="93">
        <f t="shared" si="166"/>
        <v>0</v>
      </c>
      <c r="V2544" s="93">
        <f t="shared" si="167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4"/>
        <v>0</v>
      </c>
      <c r="T2545" s="93">
        <f t="shared" si="165"/>
        <v>0</v>
      </c>
      <c r="U2545" s="93">
        <f t="shared" si="166"/>
        <v>0</v>
      </c>
      <c r="V2545" s="93">
        <f t="shared" si="167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4"/>
        <v>0</v>
      </c>
      <c r="T2546" s="93">
        <f t="shared" si="165"/>
        <v>0</v>
      </c>
      <c r="U2546" s="93">
        <f t="shared" si="166"/>
        <v>0</v>
      </c>
      <c r="V2546" s="93">
        <f t="shared" si="167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4"/>
        <v>0</v>
      </c>
      <c r="T2547" s="93">
        <f t="shared" si="165"/>
        <v>0</v>
      </c>
      <c r="U2547" s="93">
        <f t="shared" si="166"/>
        <v>0</v>
      </c>
      <c r="V2547" s="93">
        <f t="shared" si="167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4"/>
        <v>0</v>
      </c>
      <c r="T2548" s="93">
        <f t="shared" si="165"/>
        <v>0</v>
      </c>
      <c r="U2548" s="93">
        <f t="shared" si="166"/>
        <v>0</v>
      </c>
      <c r="V2548" s="93">
        <f t="shared" si="167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4"/>
        <v>0</v>
      </c>
      <c r="T2549" s="93">
        <f t="shared" si="165"/>
        <v>0</v>
      </c>
      <c r="U2549" s="93">
        <f t="shared" si="166"/>
        <v>0</v>
      </c>
      <c r="V2549" s="93">
        <f t="shared" si="167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4"/>
        <v>0</v>
      </c>
      <c r="T2550" s="93">
        <f t="shared" si="165"/>
        <v>0</v>
      </c>
      <c r="U2550" s="93">
        <f t="shared" si="166"/>
        <v>0</v>
      </c>
      <c r="V2550" s="93">
        <f t="shared" si="167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4"/>
        <v>0</v>
      </c>
      <c r="T2551" s="93">
        <f t="shared" si="165"/>
        <v>0</v>
      </c>
      <c r="U2551" s="93">
        <f t="shared" si="166"/>
        <v>0</v>
      </c>
      <c r="V2551" s="93">
        <f t="shared" si="167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4"/>
        <v>0</v>
      </c>
      <c r="T2552" s="93">
        <f t="shared" si="165"/>
        <v>0</v>
      </c>
      <c r="U2552" s="93">
        <f t="shared" si="166"/>
        <v>0</v>
      </c>
      <c r="V2552" s="93">
        <f t="shared" si="167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4"/>
        <v>0</v>
      </c>
      <c r="T2553" s="93">
        <f t="shared" si="165"/>
        <v>0</v>
      </c>
      <c r="U2553" s="93">
        <f t="shared" si="166"/>
        <v>0</v>
      </c>
      <c r="V2553" s="93">
        <f t="shared" si="167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4"/>
        <v>0</v>
      </c>
      <c r="T2554" s="93">
        <f t="shared" si="165"/>
        <v>0</v>
      </c>
      <c r="U2554" s="93">
        <f t="shared" si="166"/>
        <v>0</v>
      </c>
      <c r="V2554" s="93">
        <f t="shared" si="167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4"/>
        <v>0</v>
      </c>
      <c r="T2555" s="93">
        <f t="shared" si="165"/>
        <v>0</v>
      </c>
      <c r="U2555" s="93">
        <f t="shared" si="166"/>
        <v>0</v>
      </c>
      <c r="V2555" s="93">
        <f t="shared" si="167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4"/>
        <v>0</v>
      </c>
      <c r="T2556" s="93">
        <f t="shared" si="165"/>
        <v>0</v>
      </c>
      <c r="U2556" s="93">
        <f t="shared" si="166"/>
        <v>0</v>
      </c>
      <c r="V2556" s="93">
        <f t="shared" si="167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4"/>
        <v>0</v>
      </c>
      <c r="T2557" s="93">
        <f t="shared" si="165"/>
        <v>0</v>
      </c>
      <c r="U2557" s="93">
        <f t="shared" si="166"/>
        <v>0</v>
      </c>
      <c r="V2557" s="93">
        <f t="shared" si="167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4"/>
        <v>0</v>
      </c>
      <c r="T2558" s="93">
        <f t="shared" si="165"/>
        <v>0</v>
      </c>
      <c r="U2558" s="93">
        <f t="shared" si="166"/>
        <v>0</v>
      </c>
      <c r="V2558" s="93">
        <f t="shared" si="167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4"/>
        <v>0</v>
      </c>
      <c r="T2559" s="93">
        <f t="shared" si="165"/>
        <v>0</v>
      </c>
      <c r="U2559" s="93">
        <f t="shared" si="166"/>
        <v>0</v>
      </c>
      <c r="V2559" s="93">
        <f t="shared" si="167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4"/>
        <v>0</v>
      </c>
      <c r="T2560" s="93">
        <f t="shared" si="165"/>
        <v>0</v>
      </c>
      <c r="U2560" s="93">
        <f t="shared" si="166"/>
        <v>0</v>
      </c>
      <c r="V2560" s="93">
        <f t="shared" si="167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4"/>
        <v>0</v>
      </c>
      <c r="T2561" s="93">
        <f t="shared" si="165"/>
        <v>0</v>
      </c>
      <c r="U2561" s="93">
        <f t="shared" si="166"/>
        <v>0</v>
      </c>
      <c r="V2561" s="93">
        <f t="shared" si="167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4"/>
        <v>0</v>
      </c>
      <c r="T2562" s="93">
        <f t="shared" si="165"/>
        <v>0</v>
      </c>
      <c r="U2562" s="93">
        <f t="shared" si="166"/>
        <v>0</v>
      </c>
      <c r="V2562" s="93">
        <f t="shared" si="167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4"/>
        <v>0</v>
      </c>
      <c r="T2563" s="93">
        <f t="shared" si="165"/>
        <v>0</v>
      </c>
      <c r="U2563" s="93">
        <f t="shared" si="166"/>
        <v>0</v>
      </c>
      <c r="V2563" s="93">
        <f t="shared" si="167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4"/>
        <v>0</v>
      </c>
      <c r="T2564" s="93">
        <f t="shared" si="165"/>
        <v>0</v>
      </c>
      <c r="U2564" s="93">
        <f t="shared" si="166"/>
        <v>0</v>
      </c>
      <c r="V2564" s="93">
        <f t="shared" si="167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8">IF(J2565=$N$5,1,0)</f>
        <v>0</v>
      </c>
      <c r="T2565" s="93">
        <f t="shared" ref="T2565:T2628" si="169">IF(J2565=$N$7,1,0)</f>
        <v>0</v>
      </c>
      <c r="U2565" s="93">
        <f t="shared" ref="U2565:U2628" si="170">IF(J2565=$N$9,1,0)</f>
        <v>0</v>
      </c>
      <c r="V2565" s="93">
        <f t="shared" ref="V2565:V2628" si="171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8"/>
        <v>0</v>
      </c>
      <c r="T2566" s="93">
        <f t="shared" si="169"/>
        <v>0</v>
      </c>
      <c r="U2566" s="93">
        <f t="shared" si="170"/>
        <v>0</v>
      </c>
      <c r="V2566" s="93">
        <f t="shared" si="171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8"/>
        <v>0</v>
      </c>
      <c r="T2567" s="93">
        <f t="shared" si="169"/>
        <v>0</v>
      </c>
      <c r="U2567" s="93">
        <f t="shared" si="170"/>
        <v>0</v>
      </c>
      <c r="V2567" s="93">
        <f t="shared" si="171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8"/>
        <v>0</v>
      </c>
      <c r="T2568" s="93">
        <f t="shared" si="169"/>
        <v>0</v>
      </c>
      <c r="U2568" s="93">
        <f t="shared" si="170"/>
        <v>0</v>
      </c>
      <c r="V2568" s="93">
        <f t="shared" si="171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8"/>
        <v>0</v>
      </c>
      <c r="T2569" s="93">
        <f t="shared" si="169"/>
        <v>0</v>
      </c>
      <c r="U2569" s="93">
        <f t="shared" si="170"/>
        <v>0</v>
      </c>
      <c r="V2569" s="93">
        <f t="shared" si="171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8"/>
        <v>0</v>
      </c>
      <c r="T2570" s="93">
        <f t="shared" si="169"/>
        <v>0</v>
      </c>
      <c r="U2570" s="93">
        <f t="shared" si="170"/>
        <v>0</v>
      </c>
      <c r="V2570" s="93">
        <f t="shared" si="171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8"/>
        <v>0</v>
      </c>
      <c r="T2571" s="93">
        <f t="shared" si="169"/>
        <v>0</v>
      </c>
      <c r="U2571" s="93">
        <f t="shared" si="170"/>
        <v>0</v>
      </c>
      <c r="V2571" s="93">
        <f t="shared" si="171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8"/>
        <v>0</v>
      </c>
      <c r="T2572" s="93">
        <f t="shared" si="169"/>
        <v>0</v>
      </c>
      <c r="U2572" s="93">
        <f t="shared" si="170"/>
        <v>0</v>
      </c>
      <c r="V2572" s="93">
        <f t="shared" si="171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8"/>
        <v>0</v>
      </c>
      <c r="T2573" s="93">
        <f t="shared" si="169"/>
        <v>0</v>
      </c>
      <c r="U2573" s="93">
        <f t="shared" si="170"/>
        <v>0</v>
      </c>
      <c r="V2573" s="93">
        <f t="shared" si="171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8"/>
        <v>0</v>
      </c>
      <c r="T2574" s="93">
        <f t="shared" si="169"/>
        <v>0</v>
      </c>
      <c r="U2574" s="93">
        <f t="shared" si="170"/>
        <v>0</v>
      </c>
      <c r="V2574" s="93">
        <f t="shared" si="171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8"/>
        <v>0</v>
      </c>
      <c r="T2575" s="93">
        <f t="shared" si="169"/>
        <v>0</v>
      </c>
      <c r="U2575" s="93">
        <f t="shared" si="170"/>
        <v>0</v>
      </c>
      <c r="V2575" s="93">
        <f t="shared" si="171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8"/>
        <v>0</v>
      </c>
      <c r="T2576" s="93">
        <f t="shared" si="169"/>
        <v>0</v>
      </c>
      <c r="U2576" s="93">
        <f t="shared" si="170"/>
        <v>0</v>
      </c>
      <c r="V2576" s="93">
        <f t="shared" si="171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8"/>
        <v>0</v>
      </c>
      <c r="T2577" s="93">
        <f t="shared" si="169"/>
        <v>0</v>
      </c>
      <c r="U2577" s="93">
        <f t="shared" si="170"/>
        <v>0</v>
      </c>
      <c r="V2577" s="93">
        <f t="shared" si="171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8"/>
        <v>0</v>
      </c>
      <c r="T2578" s="93">
        <f t="shared" si="169"/>
        <v>0</v>
      </c>
      <c r="U2578" s="93">
        <f t="shared" si="170"/>
        <v>0</v>
      </c>
      <c r="V2578" s="93">
        <f t="shared" si="171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8"/>
        <v>0</v>
      </c>
      <c r="T2579" s="93">
        <f t="shared" si="169"/>
        <v>0</v>
      </c>
      <c r="U2579" s="93">
        <f t="shared" si="170"/>
        <v>0</v>
      </c>
      <c r="V2579" s="93">
        <f t="shared" si="171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8"/>
        <v>0</v>
      </c>
      <c r="T2580" s="93">
        <f t="shared" si="169"/>
        <v>0</v>
      </c>
      <c r="U2580" s="93">
        <f t="shared" si="170"/>
        <v>0</v>
      </c>
      <c r="V2580" s="93">
        <f t="shared" si="171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8"/>
        <v>0</v>
      </c>
      <c r="T2581" s="93">
        <f t="shared" si="169"/>
        <v>0</v>
      </c>
      <c r="U2581" s="93">
        <f t="shared" si="170"/>
        <v>0</v>
      </c>
      <c r="V2581" s="93">
        <f t="shared" si="171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8"/>
        <v>0</v>
      </c>
      <c r="T2582" s="93">
        <f t="shared" si="169"/>
        <v>0</v>
      </c>
      <c r="U2582" s="93">
        <f t="shared" si="170"/>
        <v>0</v>
      </c>
      <c r="V2582" s="93">
        <f t="shared" si="171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8"/>
        <v>0</v>
      </c>
      <c r="T2583" s="93">
        <f t="shared" si="169"/>
        <v>0</v>
      </c>
      <c r="U2583" s="93">
        <f t="shared" si="170"/>
        <v>0</v>
      </c>
      <c r="V2583" s="93">
        <f t="shared" si="171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8"/>
        <v>0</v>
      </c>
      <c r="T2584" s="93">
        <f t="shared" si="169"/>
        <v>0</v>
      </c>
      <c r="U2584" s="93">
        <f t="shared" si="170"/>
        <v>0</v>
      </c>
      <c r="V2584" s="93">
        <f t="shared" si="171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8"/>
        <v>0</v>
      </c>
      <c r="T2585" s="93">
        <f t="shared" si="169"/>
        <v>0</v>
      </c>
      <c r="U2585" s="93">
        <f t="shared" si="170"/>
        <v>0</v>
      </c>
      <c r="V2585" s="93">
        <f t="shared" si="171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8"/>
        <v>0</v>
      </c>
      <c r="T2586" s="93">
        <f t="shared" si="169"/>
        <v>0</v>
      </c>
      <c r="U2586" s="93">
        <f t="shared" si="170"/>
        <v>0</v>
      </c>
      <c r="V2586" s="93">
        <f t="shared" si="171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8"/>
        <v>0</v>
      </c>
      <c r="T2587" s="93">
        <f t="shared" si="169"/>
        <v>0</v>
      </c>
      <c r="U2587" s="93">
        <f t="shared" si="170"/>
        <v>0</v>
      </c>
      <c r="V2587" s="93">
        <f t="shared" si="171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8"/>
        <v>0</v>
      </c>
      <c r="T2588" s="93">
        <f t="shared" si="169"/>
        <v>0</v>
      </c>
      <c r="U2588" s="93">
        <f t="shared" si="170"/>
        <v>0</v>
      </c>
      <c r="V2588" s="93">
        <f t="shared" si="171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8"/>
        <v>0</v>
      </c>
      <c r="T2589" s="93">
        <f t="shared" si="169"/>
        <v>0</v>
      </c>
      <c r="U2589" s="93">
        <f t="shared" si="170"/>
        <v>0</v>
      </c>
      <c r="V2589" s="93">
        <f t="shared" si="171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8"/>
        <v>0</v>
      </c>
      <c r="T2590" s="93">
        <f t="shared" si="169"/>
        <v>0</v>
      </c>
      <c r="U2590" s="93">
        <f t="shared" si="170"/>
        <v>0</v>
      </c>
      <c r="V2590" s="93">
        <f t="shared" si="171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8"/>
        <v>0</v>
      </c>
      <c r="T2591" s="93">
        <f t="shared" si="169"/>
        <v>0</v>
      </c>
      <c r="U2591" s="93">
        <f t="shared" si="170"/>
        <v>0</v>
      </c>
      <c r="V2591" s="93">
        <f t="shared" si="171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8"/>
        <v>0</v>
      </c>
      <c r="T2592" s="93">
        <f t="shared" si="169"/>
        <v>0</v>
      </c>
      <c r="U2592" s="93">
        <f t="shared" si="170"/>
        <v>0</v>
      </c>
      <c r="V2592" s="93">
        <f t="shared" si="171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8"/>
        <v>0</v>
      </c>
      <c r="T2593" s="93">
        <f t="shared" si="169"/>
        <v>0</v>
      </c>
      <c r="U2593" s="93">
        <f t="shared" si="170"/>
        <v>0</v>
      </c>
      <c r="V2593" s="93">
        <f t="shared" si="171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8"/>
        <v>0</v>
      </c>
      <c r="T2594" s="93">
        <f t="shared" si="169"/>
        <v>0</v>
      </c>
      <c r="U2594" s="93">
        <f t="shared" si="170"/>
        <v>0</v>
      </c>
      <c r="V2594" s="93">
        <f t="shared" si="171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8"/>
        <v>0</v>
      </c>
      <c r="T2595" s="93">
        <f t="shared" si="169"/>
        <v>0</v>
      </c>
      <c r="U2595" s="93">
        <f t="shared" si="170"/>
        <v>0</v>
      </c>
      <c r="V2595" s="93">
        <f t="shared" si="171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8"/>
        <v>0</v>
      </c>
      <c r="T2596" s="93">
        <f t="shared" si="169"/>
        <v>0</v>
      </c>
      <c r="U2596" s="93">
        <f t="shared" si="170"/>
        <v>0</v>
      </c>
      <c r="V2596" s="93">
        <f t="shared" si="171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8"/>
        <v>0</v>
      </c>
      <c r="T2597" s="93">
        <f t="shared" si="169"/>
        <v>0</v>
      </c>
      <c r="U2597" s="93">
        <f t="shared" si="170"/>
        <v>0</v>
      </c>
      <c r="V2597" s="93">
        <f t="shared" si="171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8"/>
        <v>0</v>
      </c>
      <c r="T2598" s="93">
        <f t="shared" si="169"/>
        <v>0</v>
      </c>
      <c r="U2598" s="93">
        <f t="shared" si="170"/>
        <v>0</v>
      </c>
      <c r="V2598" s="93">
        <f t="shared" si="171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8"/>
        <v>0</v>
      </c>
      <c r="T2599" s="93">
        <f t="shared" si="169"/>
        <v>0</v>
      </c>
      <c r="U2599" s="93">
        <f t="shared" si="170"/>
        <v>0</v>
      </c>
      <c r="V2599" s="93">
        <f t="shared" si="171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8"/>
        <v>0</v>
      </c>
      <c r="T2600" s="93">
        <f t="shared" si="169"/>
        <v>0</v>
      </c>
      <c r="U2600" s="93">
        <f t="shared" si="170"/>
        <v>0</v>
      </c>
      <c r="V2600" s="93">
        <f t="shared" si="171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8"/>
        <v>0</v>
      </c>
      <c r="T2601" s="93">
        <f t="shared" si="169"/>
        <v>0</v>
      </c>
      <c r="U2601" s="93">
        <f t="shared" si="170"/>
        <v>0</v>
      </c>
      <c r="V2601" s="93">
        <f t="shared" si="171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8"/>
        <v>0</v>
      </c>
      <c r="T2602" s="93">
        <f t="shared" si="169"/>
        <v>0</v>
      </c>
      <c r="U2602" s="93">
        <f t="shared" si="170"/>
        <v>0</v>
      </c>
      <c r="V2602" s="93">
        <f t="shared" si="171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8"/>
        <v>0</v>
      </c>
      <c r="T2603" s="93">
        <f t="shared" si="169"/>
        <v>0</v>
      </c>
      <c r="U2603" s="93">
        <f t="shared" si="170"/>
        <v>0</v>
      </c>
      <c r="V2603" s="93">
        <f t="shared" si="171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8"/>
        <v>0</v>
      </c>
      <c r="T2604" s="93">
        <f t="shared" si="169"/>
        <v>0</v>
      </c>
      <c r="U2604" s="93">
        <f t="shared" si="170"/>
        <v>0</v>
      </c>
      <c r="V2604" s="93">
        <f t="shared" si="171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8"/>
        <v>0</v>
      </c>
      <c r="T2605" s="93">
        <f t="shared" si="169"/>
        <v>0</v>
      </c>
      <c r="U2605" s="93">
        <f t="shared" si="170"/>
        <v>0</v>
      </c>
      <c r="V2605" s="93">
        <f t="shared" si="171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8"/>
        <v>0</v>
      </c>
      <c r="T2606" s="93">
        <f t="shared" si="169"/>
        <v>0</v>
      </c>
      <c r="U2606" s="93">
        <f t="shared" si="170"/>
        <v>0</v>
      </c>
      <c r="V2606" s="93">
        <f t="shared" si="171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8"/>
        <v>0</v>
      </c>
      <c r="T2607" s="93">
        <f t="shared" si="169"/>
        <v>0</v>
      </c>
      <c r="U2607" s="93">
        <f t="shared" si="170"/>
        <v>0</v>
      </c>
      <c r="V2607" s="93">
        <f t="shared" si="171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8"/>
        <v>0</v>
      </c>
      <c r="T2608" s="93">
        <f t="shared" si="169"/>
        <v>0</v>
      </c>
      <c r="U2608" s="93">
        <f t="shared" si="170"/>
        <v>0</v>
      </c>
      <c r="V2608" s="93">
        <f t="shared" si="171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8"/>
        <v>0</v>
      </c>
      <c r="T2609" s="93">
        <f t="shared" si="169"/>
        <v>0</v>
      </c>
      <c r="U2609" s="93">
        <f t="shared" si="170"/>
        <v>0</v>
      </c>
      <c r="V2609" s="93">
        <f t="shared" si="171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8"/>
        <v>0</v>
      </c>
      <c r="T2610" s="93">
        <f t="shared" si="169"/>
        <v>0</v>
      </c>
      <c r="U2610" s="93">
        <f t="shared" si="170"/>
        <v>0</v>
      </c>
      <c r="V2610" s="93">
        <f t="shared" si="171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8"/>
        <v>0</v>
      </c>
      <c r="T2611" s="93">
        <f t="shared" si="169"/>
        <v>0</v>
      </c>
      <c r="U2611" s="93">
        <f t="shared" si="170"/>
        <v>0</v>
      </c>
      <c r="V2611" s="93">
        <f t="shared" si="171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8"/>
        <v>0</v>
      </c>
      <c r="T2612" s="93">
        <f t="shared" si="169"/>
        <v>0</v>
      </c>
      <c r="U2612" s="93">
        <f t="shared" si="170"/>
        <v>0</v>
      </c>
      <c r="V2612" s="93">
        <f t="shared" si="171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8"/>
        <v>0</v>
      </c>
      <c r="T2613" s="93">
        <f t="shared" si="169"/>
        <v>0</v>
      </c>
      <c r="U2613" s="93">
        <f t="shared" si="170"/>
        <v>0</v>
      </c>
      <c r="V2613" s="93">
        <f t="shared" si="171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8"/>
        <v>0</v>
      </c>
      <c r="T2614" s="93">
        <f t="shared" si="169"/>
        <v>0</v>
      </c>
      <c r="U2614" s="93">
        <f t="shared" si="170"/>
        <v>0</v>
      </c>
      <c r="V2614" s="93">
        <f t="shared" si="171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8"/>
        <v>0</v>
      </c>
      <c r="T2615" s="93">
        <f t="shared" si="169"/>
        <v>0</v>
      </c>
      <c r="U2615" s="93">
        <f t="shared" si="170"/>
        <v>0</v>
      </c>
      <c r="V2615" s="93">
        <f t="shared" si="171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8"/>
        <v>0</v>
      </c>
      <c r="T2616" s="93">
        <f t="shared" si="169"/>
        <v>0</v>
      </c>
      <c r="U2616" s="93">
        <f t="shared" si="170"/>
        <v>0</v>
      </c>
      <c r="V2616" s="93">
        <f t="shared" si="171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8"/>
        <v>0</v>
      </c>
      <c r="T2617" s="93">
        <f t="shared" si="169"/>
        <v>0</v>
      </c>
      <c r="U2617" s="93">
        <f t="shared" si="170"/>
        <v>0</v>
      </c>
      <c r="V2617" s="93">
        <f t="shared" si="171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8"/>
        <v>0</v>
      </c>
      <c r="T2618" s="93">
        <f t="shared" si="169"/>
        <v>0</v>
      </c>
      <c r="U2618" s="93">
        <f t="shared" si="170"/>
        <v>0</v>
      </c>
      <c r="V2618" s="93">
        <f t="shared" si="171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8"/>
        <v>0</v>
      </c>
      <c r="T2619" s="93">
        <f t="shared" si="169"/>
        <v>0</v>
      </c>
      <c r="U2619" s="93">
        <f t="shared" si="170"/>
        <v>0</v>
      </c>
      <c r="V2619" s="93">
        <f t="shared" si="171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8"/>
        <v>0</v>
      </c>
      <c r="T2620" s="93">
        <f t="shared" si="169"/>
        <v>0</v>
      </c>
      <c r="U2620" s="93">
        <f t="shared" si="170"/>
        <v>0</v>
      </c>
      <c r="V2620" s="93">
        <f t="shared" si="171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8"/>
        <v>0</v>
      </c>
      <c r="T2621" s="93">
        <f t="shared" si="169"/>
        <v>0</v>
      </c>
      <c r="U2621" s="93">
        <f t="shared" si="170"/>
        <v>0</v>
      </c>
      <c r="V2621" s="93">
        <f t="shared" si="171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8"/>
        <v>0</v>
      </c>
      <c r="T2622" s="93">
        <f t="shared" si="169"/>
        <v>0</v>
      </c>
      <c r="U2622" s="93">
        <f t="shared" si="170"/>
        <v>0</v>
      </c>
      <c r="V2622" s="93">
        <f t="shared" si="171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8"/>
        <v>0</v>
      </c>
      <c r="T2623" s="93">
        <f t="shared" si="169"/>
        <v>0</v>
      </c>
      <c r="U2623" s="93">
        <f t="shared" si="170"/>
        <v>0</v>
      </c>
      <c r="V2623" s="93">
        <f t="shared" si="171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8"/>
        <v>0</v>
      </c>
      <c r="T2624" s="93">
        <f t="shared" si="169"/>
        <v>0</v>
      </c>
      <c r="U2624" s="93">
        <f t="shared" si="170"/>
        <v>0</v>
      </c>
      <c r="V2624" s="93">
        <f t="shared" si="171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8"/>
        <v>0</v>
      </c>
      <c r="T2625" s="93">
        <f t="shared" si="169"/>
        <v>0</v>
      </c>
      <c r="U2625" s="93">
        <f t="shared" si="170"/>
        <v>0</v>
      </c>
      <c r="V2625" s="93">
        <f t="shared" si="171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8"/>
        <v>0</v>
      </c>
      <c r="T2626" s="93">
        <f t="shared" si="169"/>
        <v>0</v>
      </c>
      <c r="U2626" s="93">
        <f t="shared" si="170"/>
        <v>0</v>
      </c>
      <c r="V2626" s="93">
        <f t="shared" si="171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8"/>
        <v>0</v>
      </c>
      <c r="T2627" s="93">
        <f t="shared" si="169"/>
        <v>0</v>
      </c>
      <c r="U2627" s="93">
        <f t="shared" si="170"/>
        <v>0</v>
      </c>
      <c r="V2627" s="93">
        <f t="shared" si="171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8"/>
        <v>0</v>
      </c>
      <c r="T2628" s="93">
        <f t="shared" si="169"/>
        <v>0</v>
      </c>
      <c r="U2628" s="93">
        <f t="shared" si="170"/>
        <v>0</v>
      </c>
      <c r="V2628" s="93">
        <f t="shared" si="171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2">IF(J2629=$N$5,1,0)</f>
        <v>0</v>
      </c>
      <c r="T2629" s="93">
        <f t="shared" ref="T2629:T2692" si="173">IF(J2629=$N$7,1,0)</f>
        <v>0</v>
      </c>
      <c r="U2629" s="93">
        <f t="shared" ref="U2629:U2692" si="174">IF(J2629=$N$9,1,0)</f>
        <v>0</v>
      </c>
      <c r="V2629" s="93">
        <f t="shared" ref="V2629:V2692" si="175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2"/>
        <v>0</v>
      </c>
      <c r="T2630" s="93">
        <f t="shared" si="173"/>
        <v>0</v>
      </c>
      <c r="U2630" s="93">
        <f t="shared" si="174"/>
        <v>0</v>
      </c>
      <c r="V2630" s="93">
        <f t="shared" si="175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2"/>
        <v>0</v>
      </c>
      <c r="T2631" s="93">
        <f t="shared" si="173"/>
        <v>0</v>
      </c>
      <c r="U2631" s="93">
        <f t="shared" si="174"/>
        <v>0</v>
      </c>
      <c r="V2631" s="93">
        <f t="shared" si="175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2"/>
        <v>0</v>
      </c>
      <c r="T2632" s="93">
        <f t="shared" si="173"/>
        <v>0</v>
      </c>
      <c r="U2632" s="93">
        <f t="shared" si="174"/>
        <v>0</v>
      </c>
      <c r="V2632" s="93">
        <f t="shared" si="175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2"/>
        <v>0</v>
      </c>
      <c r="T2633" s="93">
        <f t="shared" si="173"/>
        <v>0</v>
      </c>
      <c r="U2633" s="93">
        <f t="shared" si="174"/>
        <v>0</v>
      </c>
      <c r="V2633" s="93">
        <f t="shared" si="175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2"/>
        <v>0</v>
      </c>
      <c r="T2634" s="93">
        <f t="shared" si="173"/>
        <v>0</v>
      </c>
      <c r="U2634" s="93">
        <f t="shared" si="174"/>
        <v>0</v>
      </c>
      <c r="V2634" s="93">
        <f t="shared" si="175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2"/>
        <v>0</v>
      </c>
      <c r="T2635" s="93">
        <f t="shared" si="173"/>
        <v>0</v>
      </c>
      <c r="U2635" s="93">
        <f t="shared" si="174"/>
        <v>0</v>
      </c>
      <c r="V2635" s="93">
        <f t="shared" si="175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2"/>
        <v>0</v>
      </c>
      <c r="T2636" s="93">
        <f t="shared" si="173"/>
        <v>0</v>
      </c>
      <c r="U2636" s="93">
        <f t="shared" si="174"/>
        <v>0</v>
      </c>
      <c r="V2636" s="93">
        <f t="shared" si="175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2"/>
        <v>0</v>
      </c>
      <c r="T2637" s="93">
        <f t="shared" si="173"/>
        <v>0</v>
      </c>
      <c r="U2637" s="93">
        <f t="shared" si="174"/>
        <v>0</v>
      </c>
      <c r="V2637" s="93">
        <f t="shared" si="175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2"/>
        <v>0</v>
      </c>
      <c r="T2638" s="93">
        <f t="shared" si="173"/>
        <v>0</v>
      </c>
      <c r="U2638" s="93">
        <f t="shared" si="174"/>
        <v>0</v>
      </c>
      <c r="V2638" s="93">
        <f t="shared" si="175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2"/>
        <v>0</v>
      </c>
      <c r="T2639" s="93">
        <f t="shared" si="173"/>
        <v>0</v>
      </c>
      <c r="U2639" s="93">
        <f t="shared" si="174"/>
        <v>0</v>
      </c>
      <c r="V2639" s="93">
        <f t="shared" si="175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2"/>
        <v>0</v>
      </c>
      <c r="T2640" s="93">
        <f t="shared" si="173"/>
        <v>0</v>
      </c>
      <c r="U2640" s="93">
        <f t="shared" si="174"/>
        <v>0</v>
      </c>
      <c r="V2640" s="93">
        <f t="shared" si="175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2"/>
        <v>0</v>
      </c>
      <c r="T2641" s="93">
        <f t="shared" si="173"/>
        <v>0</v>
      </c>
      <c r="U2641" s="93">
        <f t="shared" si="174"/>
        <v>0</v>
      </c>
      <c r="V2641" s="93">
        <f t="shared" si="175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2"/>
        <v>0</v>
      </c>
      <c r="T2642" s="93">
        <f t="shared" si="173"/>
        <v>0</v>
      </c>
      <c r="U2642" s="93">
        <f t="shared" si="174"/>
        <v>0</v>
      </c>
      <c r="V2642" s="93">
        <f t="shared" si="175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2"/>
        <v>0</v>
      </c>
      <c r="T2643" s="93">
        <f t="shared" si="173"/>
        <v>0</v>
      </c>
      <c r="U2643" s="93">
        <f t="shared" si="174"/>
        <v>0</v>
      </c>
      <c r="V2643" s="93">
        <f t="shared" si="175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2"/>
        <v>0</v>
      </c>
      <c r="T2644" s="93">
        <f t="shared" si="173"/>
        <v>0</v>
      </c>
      <c r="U2644" s="93">
        <f t="shared" si="174"/>
        <v>0</v>
      </c>
      <c r="V2644" s="93">
        <f t="shared" si="175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2"/>
        <v>0</v>
      </c>
      <c r="T2645" s="93">
        <f t="shared" si="173"/>
        <v>0</v>
      </c>
      <c r="U2645" s="93">
        <f t="shared" si="174"/>
        <v>0</v>
      </c>
      <c r="V2645" s="93">
        <f t="shared" si="175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2"/>
        <v>0</v>
      </c>
      <c r="T2646" s="93">
        <f t="shared" si="173"/>
        <v>0</v>
      </c>
      <c r="U2646" s="93">
        <f t="shared" si="174"/>
        <v>0</v>
      </c>
      <c r="V2646" s="93">
        <f t="shared" si="175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2"/>
        <v>0</v>
      </c>
      <c r="T2647" s="93">
        <f t="shared" si="173"/>
        <v>0</v>
      </c>
      <c r="U2647" s="93">
        <f t="shared" si="174"/>
        <v>0</v>
      </c>
      <c r="V2647" s="93">
        <f t="shared" si="175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2"/>
        <v>0</v>
      </c>
      <c r="T2648" s="93">
        <f t="shared" si="173"/>
        <v>0</v>
      </c>
      <c r="U2648" s="93">
        <f t="shared" si="174"/>
        <v>0</v>
      </c>
      <c r="V2648" s="93">
        <f t="shared" si="175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2"/>
        <v>0</v>
      </c>
      <c r="T2649" s="93">
        <f t="shared" si="173"/>
        <v>0</v>
      </c>
      <c r="U2649" s="93">
        <f t="shared" si="174"/>
        <v>0</v>
      </c>
      <c r="V2649" s="93">
        <f t="shared" si="175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2"/>
        <v>0</v>
      </c>
      <c r="T2650" s="93">
        <f t="shared" si="173"/>
        <v>0</v>
      </c>
      <c r="U2650" s="93">
        <f t="shared" si="174"/>
        <v>0</v>
      </c>
      <c r="V2650" s="93">
        <f t="shared" si="175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2"/>
        <v>0</v>
      </c>
      <c r="T2651" s="93">
        <f t="shared" si="173"/>
        <v>0</v>
      </c>
      <c r="U2651" s="93">
        <f t="shared" si="174"/>
        <v>0</v>
      </c>
      <c r="V2651" s="93">
        <f t="shared" si="175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2"/>
        <v>0</v>
      </c>
      <c r="T2652" s="93">
        <f t="shared" si="173"/>
        <v>0</v>
      </c>
      <c r="U2652" s="93">
        <f t="shared" si="174"/>
        <v>0</v>
      </c>
      <c r="V2652" s="93">
        <f t="shared" si="175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2"/>
        <v>0</v>
      </c>
      <c r="T2653" s="93">
        <f t="shared" si="173"/>
        <v>0</v>
      </c>
      <c r="U2653" s="93">
        <f t="shared" si="174"/>
        <v>0</v>
      </c>
      <c r="V2653" s="93">
        <f t="shared" si="175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2"/>
        <v>0</v>
      </c>
      <c r="T2654" s="93">
        <f t="shared" si="173"/>
        <v>0</v>
      </c>
      <c r="U2654" s="93">
        <f t="shared" si="174"/>
        <v>0</v>
      </c>
      <c r="V2654" s="93">
        <f t="shared" si="175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2"/>
        <v>0</v>
      </c>
      <c r="T2655" s="93">
        <f t="shared" si="173"/>
        <v>0</v>
      </c>
      <c r="U2655" s="93">
        <f t="shared" si="174"/>
        <v>0</v>
      </c>
      <c r="V2655" s="93">
        <f t="shared" si="175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2"/>
        <v>0</v>
      </c>
      <c r="T2656" s="93">
        <f t="shared" si="173"/>
        <v>0</v>
      </c>
      <c r="U2656" s="93">
        <f t="shared" si="174"/>
        <v>0</v>
      </c>
      <c r="V2656" s="93">
        <f t="shared" si="175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2"/>
        <v>0</v>
      </c>
      <c r="T2657" s="93">
        <f t="shared" si="173"/>
        <v>0</v>
      </c>
      <c r="U2657" s="93">
        <f t="shared" si="174"/>
        <v>0</v>
      </c>
      <c r="V2657" s="93">
        <f t="shared" si="175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2"/>
        <v>0</v>
      </c>
      <c r="T2658" s="93">
        <f t="shared" si="173"/>
        <v>0</v>
      </c>
      <c r="U2658" s="93">
        <f t="shared" si="174"/>
        <v>0</v>
      </c>
      <c r="V2658" s="93">
        <f t="shared" si="175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2"/>
        <v>0</v>
      </c>
      <c r="T2659" s="93">
        <f t="shared" si="173"/>
        <v>0</v>
      </c>
      <c r="U2659" s="93">
        <f t="shared" si="174"/>
        <v>0</v>
      </c>
      <c r="V2659" s="93">
        <f t="shared" si="175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2"/>
        <v>0</v>
      </c>
      <c r="T2660" s="93">
        <f t="shared" si="173"/>
        <v>0</v>
      </c>
      <c r="U2660" s="93">
        <f t="shared" si="174"/>
        <v>0</v>
      </c>
      <c r="V2660" s="93">
        <f t="shared" si="175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2"/>
        <v>0</v>
      </c>
      <c r="T2661" s="93">
        <f t="shared" si="173"/>
        <v>0</v>
      </c>
      <c r="U2661" s="93">
        <f t="shared" si="174"/>
        <v>0</v>
      </c>
      <c r="V2661" s="93">
        <f t="shared" si="175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2"/>
        <v>0</v>
      </c>
      <c r="T2662" s="93">
        <f t="shared" si="173"/>
        <v>0</v>
      </c>
      <c r="U2662" s="93">
        <f t="shared" si="174"/>
        <v>0</v>
      </c>
      <c r="V2662" s="93">
        <f t="shared" si="175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2"/>
        <v>0</v>
      </c>
      <c r="T2663" s="93">
        <f t="shared" si="173"/>
        <v>0</v>
      </c>
      <c r="U2663" s="93">
        <f t="shared" si="174"/>
        <v>0</v>
      </c>
      <c r="V2663" s="93">
        <f t="shared" si="175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2"/>
        <v>0</v>
      </c>
      <c r="T2664" s="93">
        <f t="shared" si="173"/>
        <v>0</v>
      </c>
      <c r="U2664" s="93">
        <f t="shared" si="174"/>
        <v>0</v>
      </c>
      <c r="V2664" s="93">
        <f t="shared" si="175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2"/>
        <v>0</v>
      </c>
      <c r="T2665" s="93">
        <f t="shared" si="173"/>
        <v>0</v>
      </c>
      <c r="U2665" s="93">
        <f t="shared" si="174"/>
        <v>0</v>
      </c>
      <c r="V2665" s="93">
        <f t="shared" si="175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2"/>
        <v>0</v>
      </c>
      <c r="T2666" s="93">
        <f t="shared" si="173"/>
        <v>0</v>
      </c>
      <c r="U2666" s="93">
        <f t="shared" si="174"/>
        <v>0</v>
      </c>
      <c r="V2666" s="93">
        <f t="shared" si="175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2"/>
        <v>0</v>
      </c>
      <c r="T2667" s="93">
        <f t="shared" si="173"/>
        <v>0</v>
      </c>
      <c r="U2667" s="93">
        <f t="shared" si="174"/>
        <v>0</v>
      </c>
      <c r="V2667" s="93">
        <f t="shared" si="175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2"/>
        <v>0</v>
      </c>
      <c r="T2668" s="93">
        <f t="shared" si="173"/>
        <v>0</v>
      </c>
      <c r="U2668" s="93">
        <f t="shared" si="174"/>
        <v>0</v>
      </c>
      <c r="V2668" s="93">
        <f t="shared" si="175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2"/>
        <v>0</v>
      </c>
      <c r="T2669" s="93">
        <f t="shared" si="173"/>
        <v>0</v>
      </c>
      <c r="U2669" s="93">
        <f t="shared" si="174"/>
        <v>0</v>
      </c>
      <c r="V2669" s="93">
        <f t="shared" si="175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2"/>
        <v>0</v>
      </c>
      <c r="T2670" s="93">
        <f t="shared" si="173"/>
        <v>0</v>
      </c>
      <c r="U2670" s="93">
        <f t="shared" si="174"/>
        <v>0</v>
      </c>
      <c r="V2670" s="93">
        <f t="shared" si="175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2"/>
        <v>0</v>
      </c>
      <c r="T2671" s="93">
        <f t="shared" si="173"/>
        <v>0</v>
      </c>
      <c r="U2671" s="93">
        <f t="shared" si="174"/>
        <v>0</v>
      </c>
      <c r="V2671" s="93">
        <f t="shared" si="175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2"/>
        <v>0</v>
      </c>
      <c r="T2672" s="93">
        <f t="shared" si="173"/>
        <v>0</v>
      </c>
      <c r="U2672" s="93">
        <f t="shared" si="174"/>
        <v>0</v>
      </c>
      <c r="V2672" s="93">
        <f t="shared" si="175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2"/>
        <v>0</v>
      </c>
      <c r="T2673" s="93">
        <f t="shared" si="173"/>
        <v>0</v>
      </c>
      <c r="U2673" s="93">
        <f t="shared" si="174"/>
        <v>0</v>
      </c>
      <c r="V2673" s="93">
        <f t="shared" si="175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2"/>
        <v>0</v>
      </c>
      <c r="T2674" s="93">
        <f t="shared" si="173"/>
        <v>0</v>
      </c>
      <c r="U2674" s="93">
        <f t="shared" si="174"/>
        <v>0</v>
      </c>
      <c r="V2674" s="93">
        <f t="shared" si="175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2"/>
        <v>0</v>
      </c>
      <c r="T2675" s="93">
        <f t="shared" si="173"/>
        <v>0</v>
      </c>
      <c r="U2675" s="93">
        <f t="shared" si="174"/>
        <v>0</v>
      </c>
      <c r="V2675" s="93">
        <f t="shared" si="175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2"/>
        <v>0</v>
      </c>
      <c r="T2676" s="93">
        <f t="shared" si="173"/>
        <v>0</v>
      </c>
      <c r="U2676" s="93">
        <f t="shared" si="174"/>
        <v>0</v>
      </c>
      <c r="V2676" s="93">
        <f t="shared" si="175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2"/>
        <v>0</v>
      </c>
      <c r="T2677" s="93">
        <f t="shared" si="173"/>
        <v>0</v>
      </c>
      <c r="U2677" s="93">
        <f t="shared" si="174"/>
        <v>0</v>
      </c>
      <c r="V2677" s="93">
        <f t="shared" si="175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2"/>
        <v>0</v>
      </c>
      <c r="T2678" s="93">
        <f t="shared" si="173"/>
        <v>0</v>
      </c>
      <c r="U2678" s="93">
        <f t="shared" si="174"/>
        <v>0</v>
      </c>
      <c r="V2678" s="93">
        <f t="shared" si="175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2"/>
        <v>0</v>
      </c>
      <c r="T2679" s="93">
        <f t="shared" si="173"/>
        <v>0</v>
      </c>
      <c r="U2679" s="93">
        <f t="shared" si="174"/>
        <v>0</v>
      </c>
      <c r="V2679" s="93">
        <f t="shared" si="175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2"/>
        <v>0</v>
      </c>
      <c r="T2680" s="93">
        <f t="shared" si="173"/>
        <v>0</v>
      </c>
      <c r="U2680" s="93">
        <f t="shared" si="174"/>
        <v>0</v>
      </c>
      <c r="V2680" s="93">
        <f t="shared" si="175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2"/>
        <v>0</v>
      </c>
      <c r="T2681" s="93">
        <f t="shared" si="173"/>
        <v>0</v>
      </c>
      <c r="U2681" s="93">
        <f t="shared" si="174"/>
        <v>0</v>
      </c>
      <c r="V2681" s="93">
        <f t="shared" si="175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2"/>
        <v>0</v>
      </c>
      <c r="T2682" s="93">
        <f t="shared" si="173"/>
        <v>0</v>
      </c>
      <c r="U2682" s="93">
        <f t="shared" si="174"/>
        <v>0</v>
      </c>
      <c r="V2682" s="93">
        <f t="shared" si="175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2"/>
        <v>0</v>
      </c>
      <c r="T2683" s="93">
        <f t="shared" si="173"/>
        <v>0</v>
      </c>
      <c r="U2683" s="93">
        <f t="shared" si="174"/>
        <v>0</v>
      </c>
      <c r="V2683" s="93">
        <f t="shared" si="175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2"/>
        <v>0</v>
      </c>
      <c r="T2684" s="93">
        <f t="shared" si="173"/>
        <v>0</v>
      </c>
      <c r="U2684" s="93">
        <f t="shared" si="174"/>
        <v>0</v>
      </c>
      <c r="V2684" s="93">
        <f t="shared" si="175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2"/>
        <v>0</v>
      </c>
      <c r="T2685" s="93">
        <f t="shared" si="173"/>
        <v>0</v>
      </c>
      <c r="U2685" s="93">
        <f t="shared" si="174"/>
        <v>0</v>
      </c>
      <c r="V2685" s="93">
        <f t="shared" si="175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2"/>
        <v>0</v>
      </c>
      <c r="T2686" s="93">
        <f t="shared" si="173"/>
        <v>0</v>
      </c>
      <c r="U2686" s="93">
        <f t="shared" si="174"/>
        <v>0</v>
      </c>
      <c r="V2686" s="93">
        <f t="shared" si="175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2"/>
        <v>0</v>
      </c>
      <c r="T2687" s="93">
        <f t="shared" si="173"/>
        <v>0</v>
      </c>
      <c r="U2687" s="93">
        <f t="shared" si="174"/>
        <v>0</v>
      </c>
      <c r="V2687" s="93">
        <f t="shared" si="175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2"/>
        <v>0</v>
      </c>
      <c r="T2688" s="93">
        <f t="shared" si="173"/>
        <v>0</v>
      </c>
      <c r="U2688" s="93">
        <f t="shared" si="174"/>
        <v>0</v>
      </c>
      <c r="V2688" s="93">
        <f t="shared" si="175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2"/>
        <v>0</v>
      </c>
      <c r="T2689" s="93">
        <f t="shared" si="173"/>
        <v>0</v>
      </c>
      <c r="U2689" s="93">
        <f t="shared" si="174"/>
        <v>0</v>
      </c>
      <c r="V2689" s="93">
        <f t="shared" si="175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2"/>
        <v>0</v>
      </c>
      <c r="T2690" s="93">
        <f t="shared" si="173"/>
        <v>0</v>
      </c>
      <c r="U2690" s="93">
        <f t="shared" si="174"/>
        <v>0</v>
      </c>
      <c r="V2690" s="93">
        <f t="shared" si="175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2"/>
        <v>0</v>
      </c>
      <c r="T2691" s="93">
        <f t="shared" si="173"/>
        <v>0</v>
      </c>
      <c r="U2691" s="93">
        <f t="shared" si="174"/>
        <v>0</v>
      </c>
      <c r="V2691" s="93">
        <f t="shared" si="175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2"/>
        <v>0</v>
      </c>
      <c r="T2692" s="93">
        <f t="shared" si="173"/>
        <v>0</v>
      </c>
      <c r="U2692" s="93">
        <f t="shared" si="174"/>
        <v>0</v>
      </c>
      <c r="V2692" s="93">
        <f t="shared" si="175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6">IF(J2693=$N$5,1,0)</f>
        <v>0</v>
      </c>
      <c r="T2693" s="93">
        <f t="shared" ref="T2693:T2756" si="177">IF(J2693=$N$7,1,0)</f>
        <v>0</v>
      </c>
      <c r="U2693" s="93">
        <f t="shared" ref="U2693:U2756" si="178">IF(J2693=$N$9,1,0)</f>
        <v>0</v>
      </c>
      <c r="V2693" s="93">
        <f t="shared" ref="V2693:V2756" si="179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6"/>
        <v>0</v>
      </c>
      <c r="T2694" s="93">
        <f t="shared" si="177"/>
        <v>0</v>
      </c>
      <c r="U2694" s="93">
        <f t="shared" si="178"/>
        <v>0</v>
      </c>
      <c r="V2694" s="93">
        <f t="shared" si="179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6"/>
        <v>0</v>
      </c>
      <c r="T2695" s="93">
        <f t="shared" si="177"/>
        <v>0</v>
      </c>
      <c r="U2695" s="93">
        <f t="shared" si="178"/>
        <v>0</v>
      </c>
      <c r="V2695" s="93">
        <f t="shared" si="179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6"/>
        <v>0</v>
      </c>
      <c r="T2696" s="93">
        <f t="shared" si="177"/>
        <v>0</v>
      </c>
      <c r="U2696" s="93">
        <f t="shared" si="178"/>
        <v>0</v>
      </c>
      <c r="V2696" s="93">
        <f t="shared" si="179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6"/>
        <v>0</v>
      </c>
      <c r="T2697" s="93">
        <f t="shared" si="177"/>
        <v>0</v>
      </c>
      <c r="U2697" s="93">
        <f t="shared" si="178"/>
        <v>0</v>
      </c>
      <c r="V2697" s="93">
        <f t="shared" si="179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6"/>
        <v>0</v>
      </c>
      <c r="T2698" s="93">
        <f t="shared" si="177"/>
        <v>0</v>
      </c>
      <c r="U2698" s="93">
        <f t="shared" si="178"/>
        <v>0</v>
      </c>
      <c r="V2698" s="93">
        <f t="shared" si="179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6"/>
        <v>0</v>
      </c>
      <c r="T2699" s="93">
        <f t="shared" si="177"/>
        <v>0</v>
      </c>
      <c r="U2699" s="93">
        <f t="shared" si="178"/>
        <v>0</v>
      </c>
      <c r="V2699" s="93">
        <f t="shared" si="179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6"/>
        <v>0</v>
      </c>
      <c r="T2700" s="93">
        <f t="shared" si="177"/>
        <v>0</v>
      </c>
      <c r="U2700" s="93">
        <f t="shared" si="178"/>
        <v>0</v>
      </c>
      <c r="V2700" s="93">
        <f t="shared" si="179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6"/>
        <v>0</v>
      </c>
      <c r="T2701" s="93">
        <f t="shared" si="177"/>
        <v>0</v>
      </c>
      <c r="U2701" s="93">
        <f t="shared" si="178"/>
        <v>0</v>
      </c>
      <c r="V2701" s="93">
        <f t="shared" si="179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6"/>
        <v>0</v>
      </c>
      <c r="T2702" s="93">
        <f t="shared" si="177"/>
        <v>0</v>
      </c>
      <c r="U2702" s="93">
        <f t="shared" si="178"/>
        <v>0</v>
      </c>
      <c r="V2702" s="93">
        <f t="shared" si="179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6"/>
        <v>0</v>
      </c>
      <c r="T2703" s="93">
        <f t="shared" si="177"/>
        <v>0</v>
      </c>
      <c r="U2703" s="93">
        <f t="shared" si="178"/>
        <v>0</v>
      </c>
      <c r="V2703" s="93">
        <f t="shared" si="179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6"/>
        <v>0</v>
      </c>
      <c r="T2704" s="93">
        <f t="shared" si="177"/>
        <v>0</v>
      </c>
      <c r="U2704" s="93">
        <f t="shared" si="178"/>
        <v>0</v>
      </c>
      <c r="V2704" s="93">
        <f t="shared" si="179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6"/>
        <v>0</v>
      </c>
      <c r="T2705" s="93">
        <f t="shared" si="177"/>
        <v>0</v>
      </c>
      <c r="U2705" s="93">
        <f t="shared" si="178"/>
        <v>0</v>
      </c>
      <c r="V2705" s="93">
        <f t="shared" si="179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6"/>
        <v>0</v>
      </c>
      <c r="T2706" s="93">
        <f t="shared" si="177"/>
        <v>0</v>
      </c>
      <c r="U2706" s="93">
        <f t="shared" si="178"/>
        <v>0</v>
      </c>
      <c r="V2706" s="93">
        <f t="shared" si="179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6"/>
        <v>0</v>
      </c>
      <c r="T2707" s="93">
        <f t="shared" si="177"/>
        <v>0</v>
      </c>
      <c r="U2707" s="93">
        <f t="shared" si="178"/>
        <v>0</v>
      </c>
      <c r="V2707" s="93">
        <f t="shared" si="179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6"/>
        <v>0</v>
      </c>
      <c r="T2708" s="93">
        <f t="shared" si="177"/>
        <v>0</v>
      </c>
      <c r="U2708" s="93">
        <f t="shared" si="178"/>
        <v>0</v>
      </c>
      <c r="V2708" s="93">
        <f t="shared" si="179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6"/>
        <v>0</v>
      </c>
      <c r="T2709" s="93">
        <f t="shared" si="177"/>
        <v>0</v>
      </c>
      <c r="U2709" s="93">
        <f t="shared" si="178"/>
        <v>0</v>
      </c>
      <c r="V2709" s="93">
        <f t="shared" si="179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6"/>
        <v>0</v>
      </c>
      <c r="T2710" s="93">
        <f t="shared" si="177"/>
        <v>0</v>
      </c>
      <c r="U2710" s="93">
        <f t="shared" si="178"/>
        <v>0</v>
      </c>
      <c r="V2710" s="93">
        <f t="shared" si="179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6"/>
        <v>0</v>
      </c>
      <c r="T2711" s="93">
        <f t="shared" si="177"/>
        <v>0</v>
      </c>
      <c r="U2711" s="93">
        <f t="shared" si="178"/>
        <v>0</v>
      </c>
      <c r="V2711" s="93">
        <f t="shared" si="179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6"/>
        <v>0</v>
      </c>
      <c r="T2712" s="93">
        <f t="shared" si="177"/>
        <v>0</v>
      </c>
      <c r="U2712" s="93">
        <f t="shared" si="178"/>
        <v>0</v>
      </c>
      <c r="V2712" s="93">
        <f t="shared" si="179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6"/>
        <v>0</v>
      </c>
      <c r="T2713" s="93">
        <f t="shared" si="177"/>
        <v>0</v>
      </c>
      <c r="U2713" s="93">
        <f t="shared" si="178"/>
        <v>0</v>
      </c>
      <c r="V2713" s="93">
        <f t="shared" si="179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6"/>
        <v>0</v>
      </c>
      <c r="T2714" s="93">
        <f t="shared" si="177"/>
        <v>0</v>
      </c>
      <c r="U2714" s="93">
        <f t="shared" si="178"/>
        <v>0</v>
      </c>
      <c r="V2714" s="93">
        <f t="shared" si="179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6"/>
        <v>0</v>
      </c>
      <c r="T2715" s="93">
        <f t="shared" si="177"/>
        <v>0</v>
      </c>
      <c r="U2715" s="93">
        <f t="shared" si="178"/>
        <v>0</v>
      </c>
      <c r="V2715" s="93">
        <f t="shared" si="179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6"/>
        <v>0</v>
      </c>
      <c r="T2716" s="93">
        <f t="shared" si="177"/>
        <v>0</v>
      </c>
      <c r="U2716" s="93">
        <f t="shared" si="178"/>
        <v>0</v>
      </c>
      <c r="V2716" s="93">
        <f t="shared" si="179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6"/>
        <v>0</v>
      </c>
      <c r="T2717" s="93">
        <f t="shared" si="177"/>
        <v>0</v>
      </c>
      <c r="U2717" s="93">
        <f t="shared" si="178"/>
        <v>0</v>
      </c>
      <c r="V2717" s="93">
        <f t="shared" si="179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6"/>
        <v>0</v>
      </c>
      <c r="T2718" s="93">
        <f t="shared" si="177"/>
        <v>0</v>
      </c>
      <c r="U2718" s="93">
        <f t="shared" si="178"/>
        <v>0</v>
      </c>
      <c r="V2718" s="93">
        <f t="shared" si="179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6"/>
        <v>0</v>
      </c>
      <c r="T2719" s="93">
        <f t="shared" si="177"/>
        <v>0</v>
      </c>
      <c r="U2719" s="93">
        <f t="shared" si="178"/>
        <v>0</v>
      </c>
      <c r="V2719" s="93">
        <f t="shared" si="179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6"/>
        <v>0</v>
      </c>
      <c r="T2720" s="93">
        <f t="shared" si="177"/>
        <v>0</v>
      </c>
      <c r="U2720" s="93">
        <f t="shared" si="178"/>
        <v>0</v>
      </c>
      <c r="V2720" s="93">
        <f t="shared" si="179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6"/>
        <v>0</v>
      </c>
      <c r="T2721" s="93">
        <f t="shared" si="177"/>
        <v>0</v>
      </c>
      <c r="U2721" s="93">
        <f t="shared" si="178"/>
        <v>0</v>
      </c>
      <c r="V2721" s="93">
        <f t="shared" si="179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6"/>
        <v>0</v>
      </c>
      <c r="T2722" s="93">
        <f t="shared" si="177"/>
        <v>0</v>
      </c>
      <c r="U2722" s="93">
        <f t="shared" si="178"/>
        <v>0</v>
      </c>
      <c r="V2722" s="93">
        <f t="shared" si="179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6"/>
        <v>0</v>
      </c>
      <c r="T2723" s="93">
        <f t="shared" si="177"/>
        <v>0</v>
      </c>
      <c r="U2723" s="93">
        <f t="shared" si="178"/>
        <v>0</v>
      </c>
      <c r="V2723" s="93">
        <f t="shared" si="179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6"/>
        <v>0</v>
      </c>
      <c r="T2724" s="93">
        <f t="shared" si="177"/>
        <v>0</v>
      </c>
      <c r="U2724" s="93">
        <f t="shared" si="178"/>
        <v>0</v>
      </c>
      <c r="V2724" s="93">
        <f t="shared" si="179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6"/>
        <v>0</v>
      </c>
      <c r="T2725" s="93">
        <f t="shared" si="177"/>
        <v>0</v>
      </c>
      <c r="U2725" s="93">
        <f t="shared" si="178"/>
        <v>0</v>
      </c>
      <c r="V2725" s="93">
        <f t="shared" si="179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6"/>
        <v>0</v>
      </c>
      <c r="T2726" s="93">
        <f t="shared" si="177"/>
        <v>0</v>
      </c>
      <c r="U2726" s="93">
        <f t="shared" si="178"/>
        <v>0</v>
      </c>
      <c r="V2726" s="93">
        <f t="shared" si="179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6"/>
        <v>0</v>
      </c>
      <c r="T2727" s="93">
        <f t="shared" si="177"/>
        <v>0</v>
      </c>
      <c r="U2727" s="93">
        <f t="shared" si="178"/>
        <v>0</v>
      </c>
      <c r="V2727" s="93">
        <f t="shared" si="179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6"/>
        <v>0</v>
      </c>
      <c r="T2728" s="93">
        <f t="shared" si="177"/>
        <v>0</v>
      </c>
      <c r="U2728" s="93">
        <f t="shared" si="178"/>
        <v>0</v>
      </c>
      <c r="V2728" s="93">
        <f t="shared" si="179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6"/>
        <v>0</v>
      </c>
      <c r="T2729" s="93">
        <f t="shared" si="177"/>
        <v>0</v>
      </c>
      <c r="U2729" s="93">
        <f t="shared" si="178"/>
        <v>0</v>
      </c>
      <c r="V2729" s="93">
        <f t="shared" si="179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6"/>
        <v>0</v>
      </c>
      <c r="T2730" s="93">
        <f t="shared" si="177"/>
        <v>0</v>
      </c>
      <c r="U2730" s="93">
        <f t="shared" si="178"/>
        <v>0</v>
      </c>
      <c r="V2730" s="93">
        <f t="shared" si="179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6"/>
        <v>0</v>
      </c>
      <c r="T2731" s="93">
        <f t="shared" si="177"/>
        <v>0</v>
      </c>
      <c r="U2731" s="93">
        <f t="shared" si="178"/>
        <v>0</v>
      </c>
      <c r="V2731" s="93">
        <f t="shared" si="179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6"/>
        <v>0</v>
      </c>
      <c r="T2732" s="93">
        <f t="shared" si="177"/>
        <v>0</v>
      </c>
      <c r="U2732" s="93">
        <f t="shared" si="178"/>
        <v>0</v>
      </c>
      <c r="V2732" s="93">
        <f t="shared" si="179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6"/>
        <v>0</v>
      </c>
      <c r="T2733" s="93">
        <f t="shared" si="177"/>
        <v>0</v>
      </c>
      <c r="U2733" s="93">
        <f t="shared" si="178"/>
        <v>0</v>
      </c>
      <c r="V2733" s="93">
        <f t="shared" si="179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6"/>
        <v>0</v>
      </c>
      <c r="T2734" s="93">
        <f t="shared" si="177"/>
        <v>0</v>
      </c>
      <c r="U2734" s="93">
        <f t="shared" si="178"/>
        <v>0</v>
      </c>
      <c r="V2734" s="93">
        <f t="shared" si="179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6"/>
        <v>0</v>
      </c>
      <c r="T2735" s="93">
        <f t="shared" si="177"/>
        <v>0</v>
      </c>
      <c r="U2735" s="93">
        <f t="shared" si="178"/>
        <v>0</v>
      </c>
      <c r="V2735" s="93">
        <f t="shared" si="179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6"/>
        <v>0</v>
      </c>
      <c r="T2736" s="93">
        <f t="shared" si="177"/>
        <v>0</v>
      </c>
      <c r="U2736" s="93">
        <f t="shared" si="178"/>
        <v>0</v>
      </c>
      <c r="V2736" s="93">
        <f t="shared" si="179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6"/>
        <v>0</v>
      </c>
      <c r="T2737" s="93">
        <f t="shared" si="177"/>
        <v>0</v>
      </c>
      <c r="U2737" s="93">
        <f t="shared" si="178"/>
        <v>0</v>
      </c>
      <c r="V2737" s="93">
        <f t="shared" si="179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6"/>
        <v>0</v>
      </c>
      <c r="T2738" s="93">
        <f t="shared" si="177"/>
        <v>0</v>
      </c>
      <c r="U2738" s="93">
        <f t="shared" si="178"/>
        <v>0</v>
      </c>
      <c r="V2738" s="93">
        <f t="shared" si="179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6"/>
        <v>0</v>
      </c>
      <c r="T2739" s="93">
        <f t="shared" si="177"/>
        <v>0</v>
      </c>
      <c r="U2739" s="93">
        <f t="shared" si="178"/>
        <v>0</v>
      </c>
      <c r="V2739" s="93">
        <f t="shared" si="179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6"/>
        <v>0</v>
      </c>
      <c r="T2740" s="93">
        <f t="shared" si="177"/>
        <v>0</v>
      </c>
      <c r="U2740" s="93">
        <f t="shared" si="178"/>
        <v>0</v>
      </c>
      <c r="V2740" s="93">
        <f t="shared" si="179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6"/>
        <v>0</v>
      </c>
      <c r="T2741" s="93">
        <f t="shared" si="177"/>
        <v>0</v>
      </c>
      <c r="U2741" s="93">
        <f t="shared" si="178"/>
        <v>0</v>
      </c>
      <c r="V2741" s="93">
        <f t="shared" si="179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6"/>
        <v>0</v>
      </c>
      <c r="T2742" s="93">
        <f t="shared" si="177"/>
        <v>0</v>
      </c>
      <c r="U2742" s="93">
        <f t="shared" si="178"/>
        <v>0</v>
      </c>
      <c r="V2742" s="93">
        <f t="shared" si="179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6"/>
        <v>0</v>
      </c>
      <c r="T2743" s="93">
        <f t="shared" si="177"/>
        <v>0</v>
      </c>
      <c r="U2743" s="93">
        <f t="shared" si="178"/>
        <v>0</v>
      </c>
      <c r="V2743" s="93">
        <f t="shared" si="179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6"/>
        <v>0</v>
      </c>
      <c r="T2744" s="93">
        <f t="shared" si="177"/>
        <v>0</v>
      </c>
      <c r="U2744" s="93">
        <f t="shared" si="178"/>
        <v>0</v>
      </c>
      <c r="V2744" s="93">
        <f t="shared" si="179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6"/>
        <v>0</v>
      </c>
      <c r="T2745" s="93">
        <f t="shared" si="177"/>
        <v>0</v>
      </c>
      <c r="U2745" s="93">
        <f t="shared" si="178"/>
        <v>0</v>
      </c>
      <c r="V2745" s="93">
        <f t="shared" si="179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6"/>
        <v>0</v>
      </c>
      <c r="T2746" s="93">
        <f t="shared" si="177"/>
        <v>0</v>
      </c>
      <c r="U2746" s="93">
        <f t="shared" si="178"/>
        <v>0</v>
      </c>
      <c r="V2746" s="93">
        <f t="shared" si="179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6"/>
        <v>0</v>
      </c>
      <c r="T2747" s="93">
        <f t="shared" si="177"/>
        <v>0</v>
      </c>
      <c r="U2747" s="93">
        <f t="shared" si="178"/>
        <v>0</v>
      </c>
      <c r="V2747" s="93">
        <f t="shared" si="179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6"/>
        <v>0</v>
      </c>
      <c r="T2748" s="93">
        <f t="shared" si="177"/>
        <v>0</v>
      </c>
      <c r="U2748" s="93">
        <f t="shared" si="178"/>
        <v>0</v>
      </c>
      <c r="V2748" s="93">
        <f t="shared" si="179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6"/>
        <v>0</v>
      </c>
      <c r="T2749" s="93">
        <f t="shared" si="177"/>
        <v>0</v>
      </c>
      <c r="U2749" s="93">
        <f t="shared" si="178"/>
        <v>0</v>
      </c>
      <c r="V2749" s="93">
        <f t="shared" si="179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6"/>
        <v>0</v>
      </c>
      <c r="T2750" s="93">
        <f t="shared" si="177"/>
        <v>0</v>
      </c>
      <c r="U2750" s="93">
        <f t="shared" si="178"/>
        <v>0</v>
      </c>
      <c r="V2750" s="93">
        <f t="shared" si="179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6"/>
        <v>0</v>
      </c>
      <c r="T2751" s="93">
        <f t="shared" si="177"/>
        <v>0</v>
      </c>
      <c r="U2751" s="93">
        <f t="shared" si="178"/>
        <v>0</v>
      </c>
      <c r="V2751" s="93">
        <f t="shared" si="179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6"/>
        <v>0</v>
      </c>
      <c r="T2752" s="93">
        <f t="shared" si="177"/>
        <v>0</v>
      </c>
      <c r="U2752" s="93">
        <f t="shared" si="178"/>
        <v>0</v>
      </c>
      <c r="V2752" s="93">
        <f t="shared" si="179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6"/>
        <v>0</v>
      </c>
      <c r="T2753" s="93">
        <f t="shared" si="177"/>
        <v>0</v>
      </c>
      <c r="U2753" s="93">
        <f t="shared" si="178"/>
        <v>0</v>
      </c>
      <c r="V2753" s="93">
        <f t="shared" si="179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6"/>
        <v>0</v>
      </c>
      <c r="T2754" s="93">
        <f t="shared" si="177"/>
        <v>0</v>
      </c>
      <c r="U2754" s="93">
        <f t="shared" si="178"/>
        <v>0</v>
      </c>
      <c r="V2754" s="93">
        <f t="shared" si="179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6"/>
        <v>0</v>
      </c>
      <c r="T2755" s="93">
        <f t="shared" si="177"/>
        <v>0</v>
      </c>
      <c r="U2755" s="93">
        <f t="shared" si="178"/>
        <v>0</v>
      </c>
      <c r="V2755" s="93">
        <f t="shared" si="179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6"/>
        <v>0</v>
      </c>
      <c r="T2756" s="93">
        <f t="shared" si="177"/>
        <v>0</v>
      </c>
      <c r="U2756" s="93">
        <f t="shared" si="178"/>
        <v>0</v>
      </c>
      <c r="V2756" s="93">
        <f t="shared" si="179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0">IF(J2757=$N$5,1,0)</f>
        <v>0</v>
      </c>
      <c r="T2757" s="93">
        <f t="shared" ref="T2757:T2820" si="181">IF(J2757=$N$7,1,0)</f>
        <v>0</v>
      </c>
      <c r="U2757" s="93">
        <f t="shared" ref="U2757:U2820" si="182">IF(J2757=$N$9,1,0)</f>
        <v>0</v>
      </c>
      <c r="V2757" s="93">
        <f t="shared" ref="V2757:V2820" si="183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0"/>
        <v>0</v>
      </c>
      <c r="T2758" s="93">
        <f t="shared" si="181"/>
        <v>0</v>
      </c>
      <c r="U2758" s="93">
        <f t="shared" si="182"/>
        <v>0</v>
      </c>
      <c r="V2758" s="93">
        <f t="shared" si="183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0"/>
        <v>0</v>
      </c>
      <c r="T2759" s="93">
        <f t="shared" si="181"/>
        <v>0</v>
      </c>
      <c r="U2759" s="93">
        <f t="shared" si="182"/>
        <v>0</v>
      </c>
      <c r="V2759" s="93">
        <f t="shared" si="183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0"/>
        <v>0</v>
      </c>
      <c r="T2760" s="93">
        <f t="shared" si="181"/>
        <v>0</v>
      </c>
      <c r="U2760" s="93">
        <f t="shared" si="182"/>
        <v>0</v>
      </c>
      <c r="V2760" s="93">
        <f t="shared" si="183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0"/>
        <v>0</v>
      </c>
      <c r="T2761" s="93">
        <f t="shared" si="181"/>
        <v>0</v>
      </c>
      <c r="U2761" s="93">
        <f t="shared" si="182"/>
        <v>0</v>
      </c>
      <c r="V2761" s="93">
        <f t="shared" si="183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0"/>
        <v>0</v>
      </c>
      <c r="T2762" s="93">
        <f t="shared" si="181"/>
        <v>0</v>
      </c>
      <c r="U2762" s="93">
        <f t="shared" si="182"/>
        <v>0</v>
      </c>
      <c r="V2762" s="93">
        <f t="shared" si="183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0"/>
        <v>0</v>
      </c>
      <c r="T2763" s="93">
        <f t="shared" si="181"/>
        <v>0</v>
      </c>
      <c r="U2763" s="93">
        <f t="shared" si="182"/>
        <v>0</v>
      </c>
      <c r="V2763" s="93">
        <f t="shared" si="183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0"/>
        <v>0</v>
      </c>
      <c r="T2764" s="93">
        <f t="shared" si="181"/>
        <v>0</v>
      </c>
      <c r="U2764" s="93">
        <f t="shared" si="182"/>
        <v>0</v>
      </c>
      <c r="V2764" s="93">
        <f t="shared" si="183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0"/>
        <v>0</v>
      </c>
      <c r="T2765" s="93">
        <f t="shared" si="181"/>
        <v>0</v>
      </c>
      <c r="U2765" s="93">
        <f t="shared" si="182"/>
        <v>0</v>
      </c>
      <c r="V2765" s="93">
        <f t="shared" si="183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0"/>
        <v>0</v>
      </c>
      <c r="T2766" s="93">
        <f t="shared" si="181"/>
        <v>0</v>
      </c>
      <c r="U2766" s="93">
        <f t="shared" si="182"/>
        <v>0</v>
      </c>
      <c r="V2766" s="93">
        <f t="shared" si="183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0"/>
        <v>0</v>
      </c>
      <c r="T2767" s="93">
        <f t="shared" si="181"/>
        <v>0</v>
      </c>
      <c r="U2767" s="93">
        <f t="shared" si="182"/>
        <v>0</v>
      </c>
      <c r="V2767" s="93">
        <f t="shared" si="183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0"/>
        <v>0</v>
      </c>
      <c r="T2768" s="93">
        <f t="shared" si="181"/>
        <v>0</v>
      </c>
      <c r="U2768" s="93">
        <f t="shared" si="182"/>
        <v>0</v>
      </c>
      <c r="V2768" s="93">
        <f t="shared" si="183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0"/>
        <v>0</v>
      </c>
      <c r="T2769" s="93">
        <f t="shared" si="181"/>
        <v>0</v>
      </c>
      <c r="U2769" s="93">
        <f t="shared" si="182"/>
        <v>0</v>
      </c>
      <c r="V2769" s="93">
        <f t="shared" si="183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0"/>
        <v>0</v>
      </c>
      <c r="T2770" s="93">
        <f t="shared" si="181"/>
        <v>0</v>
      </c>
      <c r="U2770" s="93">
        <f t="shared" si="182"/>
        <v>0</v>
      </c>
      <c r="V2770" s="93">
        <f t="shared" si="183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0"/>
        <v>0</v>
      </c>
      <c r="T2771" s="93">
        <f t="shared" si="181"/>
        <v>0</v>
      </c>
      <c r="U2771" s="93">
        <f t="shared" si="182"/>
        <v>0</v>
      </c>
      <c r="V2771" s="93">
        <f t="shared" si="183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0"/>
        <v>0</v>
      </c>
      <c r="T2772" s="93">
        <f t="shared" si="181"/>
        <v>0</v>
      </c>
      <c r="U2772" s="93">
        <f t="shared" si="182"/>
        <v>0</v>
      </c>
      <c r="V2772" s="93">
        <f t="shared" si="183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0"/>
        <v>0</v>
      </c>
      <c r="T2773" s="93">
        <f t="shared" si="181"/>
        <v>0</v>
      </c>
      <c r="U2773" s="93">
        <f t="shared" si="182"/>
        <v>0</v>
      </c>
      <c r="V2773" s="93">
        <f t="shared" si="183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0"/>
        <v>0</v>
      </c>
      <c r="T2774" s="93">
        <f t="shared" si="181"/>
        <v>0</v>
      </c>
      <c r="U2774" s="93">
        <f t="shared" si="182"/>
        <v>0</v>
      </c>
      <c r="V2774" s="93">
        <f t="shared" si="183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0"/>
        <v>0</v>
      </c>
      <c r="T2775" s="93">
        <f t="shared" si="181"/>
        <v>0</v>
      </c>
      <c r="U2775" s="93">
        <f t="shared" si="182"/>
        <v>0</v>
      </c>
      <c r="V2775" s="93">
        <f t="shared" si="183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0"/>
        <v>0</v>
      </c>
      <c r="T2776" s="93">
        <f t="shared" si="181"/>
        <v>0</v>
      </c>
      <c r="U2776" s="93">
        <f t="shared" si="182"/>
        <v>0</v>
      </c>
      <c r="V2776" s="93">
        <f t="shared" si="183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0"/>
        <v>0</v>
      </c>
      <c r="T2777" s="93">
        <f t="shared" si="181"/>
        <v>0</v>
      </c>
      <c r="U2777" s="93">
        <f t="shared" si="182"/>
        <v>0</v>
      </c>
      <c r="V2777" s="93">
        <f t="shared" si="183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0"/>
        <v>0</v>
      </c>
      <c r="T2778" s="93">
        <f t="shared" si="181"/>
        <v>0</v>
      </c>
      <c r="U2778" s="93">
        <f t="shared" si="182"/>
        <v>0</v>
      </c>
      <c r="V2778" s="93">
        <f t="shared" si="183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0"/>
        <v>0</v>
      </c>
      <c r="T2779" s="93">
        <f t="shared" si="181"/>
        <v>0</v>
      </c>
      <c r="U2779" s="93">
        <f t="shared" si="182"/>
        <v>0</v>
      </c>
      <c r="V2779" s="93">
        <f t="shared" si="183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0"/>
        <v>0</v>
      </c>
      <c r="T2780" s="93">
        <f t="shared" si="181"/>
        <v>0</v>
      </c>
      <c r="U2780" s="93">
        <f t="shared" si="182"/>
        <v>0</v>
      </c>
      <c r="V2780" s="93">
        <f t="shared" si="183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0"/>
        <v>0</v>
      </c>
      <c r="T2781" s="93">
        <f t="shared" si="181"/>
        <v>0</v>
      </c>
      <c r="U2781" s="93">
        <f t="shared" si="182"/>
        <v>0</v>
      </c>
      <c r="V2781" s="93">
        <f t="shared" si="183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0"/>
        <v>0</v>
      </c>
      <c r="T2782" s="93">
        <f t="shared" si="181"/>
        <v>0</v>
      </c>
      <c r="U2782" s="93">
        <f t="shared" si="182"/>
        <v>0</v>
      </c>
      <c r="V2782" s="93">
        <f t="shared" si="183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0"/>
        <v>0</v>
      </c>
      <c r="T2783" s="93">
        <f t="shared" si="181"/>
        <v>0</v>
      </c>
      <c r="U2783" s="93">
        <f t="shared" si="182"/>
        <v>0</v>
      </c>
      <c r="V2783" s="93">
        <f t="shared" si="183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0"/>
        <v>0</v>
      </c>
      <c r="T2784" s="93">
        <f t="shared" si="181"/>
        <v>0</v>
      </c>
      <c r="U2784" s="93">
        <f t="shared" si="182"/>
        <v>0</v>
      </c>
      <c r="V2784" s="93">
        <f t="shared" si="183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0"/>
        <v>0</v>
      </c>
      <c r="T2785" s="93">
        <f t="shared" si="181"/>
        <v>0</v>
      </c>
      <c r="U2785" s="93">
        <f t="shared" si="182"/>
        <v>0</v>
      </c>
      <c r="V2785" s="93">
        <f t="shared" si="183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0"/>
        <v>0</v>
      </c>
      <c r="T2786" s="93">
        <f t="shared" si="181"/>
        <v>0</v>
      </c>
      <c r="U2786" s="93">
        <f t="shared" si="182"/>
        <v>0</v>
      </c>
      <c r="V2786" s="93">
        <f t="shared" si="183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0"/>
        <v>0</v>
      </c>
      <c r="T2787" s="93">
        <f t="shared" si="181"/>
        <v>0</v>
      </c>
      <c r="U2787" s="93">
        <f t="shared" si="182"/>
        <v>0</v>
      </c>
      <c r="V2787" s="93">
        <f t="shared" si="183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0"/>
        <v>0</v>
      </c>
      <c r="T2788" s="93">
        <f t="shared" si="181"/>
        <v>0</v>
      </c>
      <c r="U2788" s="93">
        <f t="shared" si="182"/>
        <v>0</v>
      </c>
      <c r="V2788" s="93">
        <f t="shared" si="183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0"/>
        <v>0</v>
      </c>
      <c r="T2789" s="93">
        <f t="shared" si="181"/>
        <v>0</v>
      </c>
      <c r="U2789" s="93">
        <f t="shared" si="182"/>
        <v>0</v>
      </c>
      <c r="V2789" s="93">
        <f t="shared" si="183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0"/>
        <v>0</v>
      </c>
      <c r="T2790" s="93">
        <f t="shared" si="181"/>
        <v>0</v>
      </c>
      <c r="U2790" s="93">
        <f t="shared" si="182"/>
        <v>0</v>
      </c>
      <c r="V2790" s="93">
        <f t="shared" si="183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0"/>
        <v>0</v>
      </c>
      <c r="T2791" s="93">
        <f t="shared" si="181"/>
        <v>0</v>
      </c>
      <c r="U2791" s="93">
        <f t="shared" si="182"/>
        <v>0</v>
      </c>
      <c r="V2791" s="93">
        <f t="shared" si="183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0"/>
        <v>0</v>
      </c>
      <c r="T2792" s="93">
        <f t="shared" si="181"/>
        <v>0</v>
      </c>
      <c r="U2792" s="93">
        <f t="shared" si="182"/>
        <v>0</v>
      </c>
      <c r="V2792" s="93">
        <f t="shared" si="183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0"/>
        <v>0</v>
      </c>
      <c r="T2793" s="93">
        <f t="shared" si="181"/>
        <v>0</v>
      </c>
      <c r="U2793" s="93">
        <f t="shared" si="182"/>
        <v>0</v>
      </c>
      <c r="V2793" s="93">
        <f t="shared" si="183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0"/>
        <v>0</v>
      </c>
      <c r="T2794" s="93">
        <f t="shared" si="181"/>
        <v>0</v>
      </c>
      <c r="U2794" s="93">
        <f t="shared" si="182"/>
        <v>0</v>
      </c>
      <c r="V2794" s="93">
        <f t="shared" si="183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0"/>
        <v>0</v>
      </c>
      <c r="T2795" s="93">
        <f t="shared" si="181"/>
        <v>0</v>
      </c>
      <c r="U2795" s="93">
        <f t="shared" si="182"/>
        <v>0</v>
      </c>
      <c r="V2795" s="93">
        <f t="shared" si="183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0"/>
        <v>0</v>
      </c>
      <c r="T2796" s="93">
        <f t="shared" si="181"/>
        <v>0</v>
      </c>
      <c r="U2796" s="93">
        <f t="shared" si="182"/>
        <v>0</v>
      </c>
      <c r="V2796" s="93">
        <f t="shared" si="183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0"/>
        <v>0</v>
      </c>
      <c r="T2797" s="93">
        <f t="shared" si="181"/>
        <v>0</v>
      </c>
      <c r="U2797" s="93">
        <f t="shared" si="182"/>
        <v>0</v>
      </c>
      <c r="V2797" s="93">
        <f t="shared" si="183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0"/>
        <v>0</v>
      </c>
      <c r="T2798" s="93">
        <f t="shared" si="181"/>
        <v>0</v>
      </c>
      <c r="U2798" s="93">
        <f t="shared" si="182"/>
        <v>0</v>
      </c>
      <c r="V2798" s="93">
        <f t="shared" si="183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0"/>
        <v>0</v>
      </c>
      <c r="T2799" s="93">
        <f t="shared" si="181"/>
        <v>0</v>
      </c>
      <c r="U2799" s="93">
        <f t="shared" si="182"/>
        <v>0</v>
      </c>
      <c r="V2799" s="93">
        <f t="shared" si="183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0"/>
        <v>0</v>
      </c>
      <c r="T2800" s="93">
        <f t="shared" si="181"/>
        <v>0</v>
      </c>
      <c r="U2800" s="93">
        <f t="shared" si="182"/>
        <v>0</v>
      </c>
      <c r="V2800" s="93">
        <f t="shared" si="183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0"/>
        <v>0</v>
      </c>
      <c r="T2801" s="93">
        <f t="shared" si="181"/>
        <v>0</v>
      </c>
      <c r="U2801" s="93">
        <f t="shared" si="182"/>
        <v>0</v>
      </c>
      <c r="V2801" s="93">
        <f t="shared" si="183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0"/>
        <v>0</v>
      </c>
      <c r="T2802" s="93">
        <f t="shared" si="181"/>
        <v>0</v>
      </c>
      <c r="U2802" s="93">
        <f t="shared" si="182"/>
        <v>0</v>
      </c>
      <c r="V2802" s="93">
        <f t="shared" si="183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0"/>
        <v>0</v>
      </c>
      <c r="T2803" s="93">
        <f t="shared" si="181"/>
        <v>0</v>
      </c>
      <c r="U2803" s="93">
        <f t="shared" si="182"/>
        <v>0</v>
      </c>
      <c r="V2803" s="93">
        <f t="shared" si="183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0"/>
        <v>0</v>
      </c>
      <c r="T2804" s="93">
        <f t="shared" si="181"/>
        <v>0</v>
      </c>
      <c r="U2804" s="93">
        <f t="shared" si="182"/>
        <v>0</v>
      </c>
      <c r="V2804" s="93">
        <f t="shared" si="183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0"/>
        <v>0</v>
      </c>
      <c r="T2805" s="93">
        <f t="shared" si="181"/>
        <v>0</v>
      </c>
      <c r="U2805" s="93">
        <f t="shared" si="182"/>
        <v>0</v>
      </c>
      <c r="V2805" s="93">
        <f t="shared" si="183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0"/>
        <v>0</v>
      </c>
      <c r="T2806" s="93">
        <f t="shared" si="181"/>
        <v>0</v>
      </c>
      <c r="U2806" s="93">
        <f t="shared" si="182"/>
        <v>0</v>
      </c>
      <c r="V2806" s="93">
        <f t="shared" si="183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0"/>
        <v>0</v>
      </c>
      <c r="T2807" s="93">
        <f t="shared" si="181"/>
        <v>0</v>
      </c>
      <c r="U2807" s="93">
        <f t="shared" si="182"/>
        <v>0</v>
      </c>
      <c r="V2807" s="93">
        <f t="shared" si="183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0"/>
        <v>0</v>
      </c>
      <c r="T2808" s="93">
        <f t="shared" si="181"/>
        <v>0</v>
      </c>
      <c r="U2808" s="93">
        <f t="shared" si="182"/>
        <v>0</v>
      </c>
      <c r="V2808" s="93">
        <f t="shared" si="183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0"/>
        <v>0</v>
      </c>
      <c r="T2809" s="93">
        <f t="shared" si="181"/>
        <v>0</v>
      </c>
      <c r="U2809" s="93">
        <f t="shared" si="182"/>
        <v>0</v>
      </c>
      <c r="V2809" s="93">
        <f t="shared" si="183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0"/>
        <v>0</v>
      </c>
      <c r="T2810" s="93">
        <f t="shared" si="181"/>
        <v>0</v>
      </c>
      <c r="U2810" s="93">
        <f t="shared" si="182"/>
        <v>0</v>
      </c>
      <c r="V2810" s="93">
        <f t="shared" si="183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0"/>
        <v>0</v>
      </c>
      <c r="T2811" s="93">
        <f t="shared" si="181"/>
        <v>0</v>
      </c>
      <c r="U2811" s="93">
        <f t="shared" si="182"/>
        <v>0</v>
      </c>
      <c r="V2811" s="93">
        <f t="shared" si="183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0"/>
        <v>0</v>
      </c>
      <c r="T2812" s="93">
        <f t="shared" si="181"/>
        <v>0</v>
      </c>
      <c r="U2812" s="93">
        <f t="shared" si="182"/>
        <v>0</v>
      </c>
      <c r="V2812" s="93">
        <f t="shared" si="183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0"/>
        <v>0</v>
      </c>
      <c r="T2813" s="93">
        <f t="shared" si="181"/>
        <v>0</v>
      </c>
      <c r="U2813" s="93">
        <f t="shared" si="182"/>
        <v>0</v>
      </c>
      <c r="V2813" s="93">
        <f t="shared" si="183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0"/>
        <v>0</v>
      </c>
      <c r="T2814" s="93">
        <f t="shared" si="181"/>
        <v>0</v>
      </c>
      <c r="U2814" s="93">
        <f t="shared" si="182"/>
        <v>0</v>
      </c>
      <c r="V2814" s="93">
        <f t="shared" si="183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0"/>
        <v>0</v>
      </c>
      <c r="T2815" s="93">
        <f t="shared" si="181"/>
        <v>0</v>
      </c>
      <c r="U2815" s="93">
        <f t="shared" si="182"/>
        <v>0</v>
      </c>
      <c r="V2815" s="93">
        <f t="shared" si="183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0"/>
        <v>0</v>
      </c>
      <c r="T2816" s="93">
        <f t="shared" si="181"/>
        <v>0</v>
      </c>
      <c r="U2816" s="93">
        <f t="shared" si="182"/>
        <v>0</v>
      </c>
      <c r="V2816" s="93">
        <f t="shared" si="183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0"/>
        <v>0</v>
      </c>
      <c r="T2817" s="93">
        <f t="shared" si="181"/>
        <v>0</v>
      </c>
      <c r="U2817" s="93">
        <f t="shared" si="182"/>
        <v>0</v>
      </c>
      <c r="V2817" s="93">
        <f t="shared" si="183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0"/>
        <v>0</v>
      </c>
      <c r="T2818" s="93">
        <f t="shared" si="181"/>
        <v>0</v>
      </c>
      <c r="U2818" s="93">
        <f t="shared" si="182"/>
        <v>0</v>
      </c>
      <c r="V2818" s="93">
        <f t="shared" si="183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0"/>
        <v>0</v>
      </c>
      <c r="T2819" s="93">
        <f t="shared" si="181"/>
        <v>0</v>
      </c>
      <c r="U2819" s="93">
        <f t="shared" si="182"/>
        <v>0</v>
      </c>
      <c r="V2819" s="93">
        <f t="shared" si="183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0"/>
        <v>0</v>
      </c>
      <c r="T2820" s="93">
        <f t="shared" si="181"/>
        <v>0</v>
      </c>
      <c r="U2820" s="93">
        <f t="shared" si="182"/>
        <v>0</v>
      </c>
      <c r="V2820" s="93">
        <f t="shared" si="183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4">IF(J2821=$N$5,1,0)</f>
        <v>0</v>
      </c>
      <c r="T2821" s="93">
        <f t="shared" ref="T2821:T2884" si="185">IF(J2821=$N$7,1,0)</f>
        <v>0</v>
      </c>
      <c r="U2821" s="93">
        <f t="shared" ref="U2821:U2884" si="186">IF(J2821=$N$9,1,0)</f>
        <v>0</v>
      </c>
      <c r="V2821" s="93">
        <f t="shared" ref="V2821:V2884" si="187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4"/>
        <v>0</v>
      </c>
      <c r="T2822" s="93">
        <f t="shared" si="185"/>
        <v>0</v>
      </c>
      <c r="U2822" s="93">
        <f t="shared" si="186"/>
        <v>0</v>
      </c>
      <c r="V2822" s="93">
        <f t="shared" si="187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4"/>
        <v>0</v>
      </c>
      <c r="T2823" s="93">
        <f t="shared" si="185"/>
        <v>0</v>
      </c>
      <c r="U2823" s="93">
        <f t="shared" si="186"/>
        <v>0</v>
      </c>
      <c r="V2823" s="93">
        <f t="shared" si="187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4"/>
        <v>0</v>
      </c>
      <c r="T2824" s="93">
        <f t="shared" si="185"/>
        <v>0</v>
      </c>
      <c r="U2824" s="93">
        <f t="shared" si="186"/>
        <v>0</v>
      </c>
      <c r="V2824" s="93">
        <f t="shared" si="187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4"/>
        <v>0</v>
      </c>
      <c r="T2825" s="93">
        <f t="shared" si="185"/>
        <v>0</v>
      </c>
      <c r="U2825" s="93">
        <f t="shared" si="186"/>
        <v>0</v>
      </c>
      <c r="V2825" s="93">
        <f t="shared" si="187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4"/>
        <v>0</v>
      </c>
      <c r="T2826" s="93">
        <f t="shared" si="185"/>
        <v>0</v>
      </c>
      <c r="U2826" s="93">
        <f t="shared" si="186"/>
        <v>0</v>
      </c>
      <c r="V2826" s="93">
        <f t="shared" si="187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4"/>
        <v>0</v>
      </c>
      <c r="T2827" s="93">
        <f t="shared" si="185"/>
        <v>0</v>
      </c>
      <c r="U2827" s="93">
        <f t="shared" si="186"/>
        <v>0</v>
      </c>
      <c r="V2827" s="93">
        <f t="shared" si="187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4"/>
        <v>0</v>
      </c>
      <c r="T2828" s="93">
        <f t="shared" si="185"/>
        <v>0</v>
      </c>
      <c r="U2828" s="93">
        <f t="shared" si="186"/>
        <v>0</v>
      </c>
      <c r="V2828" s="93">
        <f t="shared" si="187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4"/>
        <v>0</v>
      </c>
      <c r="T2829" s="93">
        <f t="shared" si="185"/>
        <v>0</v>
      </c>
      <c r="U2829" s="93">
        <f t="shared" si="186"/>
        <v>0</v>
      </c>
      <c r="V2829" s="93">
        <f t="shared" si="187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4"/>
        <v>0</v>
      </c>
      <c r="T2830" s="93">
        <f t="shared" si="185"/>
        <v>0</v>
      </c>
      <c r="U2830" s="93">
        <f t="shared" si="186"/>
        <v>0</v>
      </c>
      <c r="V2830" s="93">
        <f t="shared" si="187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4"/>
        <v>0</v>
      </c>
      <c r="T2831" s="93">
        <f t="shared" si="185"/>
        <v>0</v>
      </c>
      <c r="U2831" s="93">
        <f t="shared" si="186"/>
        <v>0</v>
      </c>
      <c r="V2831" s="93">
        <f t="shared" si="187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4"/>
        <v>0</v>
      </c>
      <c r="T2832" s="93">
        <f t="shared" si="185"/>
        <v>0</v>
      </c>
      <c r="U2832" s="93">
        <f t="shared" si="186"/>
        <v>0</v>
      </c>
      <c r="V2832" s="93">
        <f t="shared" si="187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4"/>
        <v>0</v>
      </c>
      <c r="T2833" s="93">
        <f t="shared" si="185"/>
        <v>0</v>
      </c>
      <c r="U2833" s="93">
        <f t="shared" si="186"/>
        <v>0</v>
      </c>
      <c r="V2833" s="93">
        <f t="shared" si="187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4"/>
        <v>0</v>
      </c>
      <c r="T2834" s="93">
        <f t="shared" si="185"/>
        <v>0</v>
      </c>
      <c r="U2834" s="93">
        <f t="shared" si="186"/>
        <v>0</v>
      </c>
      <c r="V2834" s="93">
        <f t="shared" si="187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4"/>
        <v>0</v>
      </c>
      <c r="T2835" s="93">
        <f t="shared" si="185"/>
        <v>0</v>
      </c>
      <c r="U2835" s="93">
        <f t="shared" si="186"/>
        <v>0</v>
      </c>
      <c r="V2835" s="93">
        <f t="shared" si="187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4"/>
        <v>0</v>
      </c>
      <c r="T2836" s="93">
        <f t="shared" si="185"/>
        <v>0</v>
      </c>
      <c r="U2836" s="93">
        <f t="shared" si="186"/>
        <v>0</v>
      </c>
      <c r="V2836" s="93">
        <f t="shared" si="187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4"/>
        <v>0</v>
      </c>
      <c r="T2837" s="93">
        <f t="shared" si="185"/>
        <v>0</v>
      </c>
      <c r="U2837" s="93">
        <f t="shared" si="186"/>
        <v>0</v>
      </c>
      <c r="V2837" s="93">
        <f t="shared" si="187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4"/>
        <v>0</v>
      </c>
      <c r="T2838" s="93">
        <f t="shared" si="185"/>
        <v>0</v>
      </c>
      <c r="U2838" s="93">
        <f t="shared" si="186"/>
        <v>0</v>
      </c>
      <c r="V2838" s="93">
        <f t="shared" si="187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4"/>
        <v>0</v>
      </c>
      <c r="T2839" s="93">
        <f t="shared" si="185"/>
        <v>0</v>
      </c>
      <c r="U2839" s="93">
        <f t="shared" si="186"/>
        <v>0</v>
      </c>
      <c r="V2839" s="93">
        <f t="shared" si="187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4"/>
        <v>0</v>
      </c>
      <c r="T2840" s="93">
        <f t="shared" si="185"/>
        <v>0</v>
      </c>
      <c r="U2840" s="93">
        <f t="shared" si="186"/>
        <v>0</v>
      </c>
      <c r="V2840" s="93">
        <f t="shared" si="187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4"/>
        <v>0</v>
      </c>
      <c r="T2841" s="93">
        <f t="shared" si="185"/>
        <v>0</v>
      </c>
      <c r="U2841" s="93">
        <f t="shared" si="186"/>
        <v>0</v>
      </c>
      <c r="V2841" s="93">
        <f t="shared" si="187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4"/>
        <v>0</v>
      </c>
      <c r="T2842" s="93">
        <f t="shared" si="185"/>
        <v>0</v>
      </c>
      <c r="U2842" s="93">
        <f t="shared" si="186"/>
        <v>0</v>
      </c>
      <c r="V2842" s="93">
        <f t="shared" si="187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4"/>
        <v>0</v>
      </c>
      <c r="T2843" s="93">
        <f t="shared" si="185"/>
        <v>0</v>
      </c>
      <c r="U2843" s="93">
        <f t="shared" si="186"/>
        <v>0</v>
      </c>
      <c r="V2843" s="93">
        <f t="shared" si="187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4"/>
        <v>0</v>
      </c>
      <c r="T2844" s="93">
        <f t="shared" si="185"/>
        <v>0</v>
      </c>
      <c r="U2844" s="93">
        <f t="shared" si="186"/>
        <v>0</v>
      </c>
      <c r="V2844" s="93">
        <f t="shared" si="187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4"/>
        <v>0</v>
      </c>
      <c r="T2845" s="93">
        <f t="shared" si="185"/>
        <v>0</v>
      </c>
      <c r="U2845" s="93">
        <f t="shared" si="186"/>
        <v>0</v>
      </c>
      <c r="V2845" s="93">
        <f t="shared" si="187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4"/>
        <v>0</v>
      </c>
      <c r="T2846" s="93">
        <f t="shared" si="185"/>
        <v>0</v>
      </c>
      <c r="U2846" s="93">
        <f t="shared" si="186"/>
        <v>0</v>
      </c>
      <c r="V2846" s="93">
        <f t="shared" si="187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4"/>
        <v>0</v>
      </c>
      <c r="T2847" s="93">
        <f t="shared" si="185"/>
        <v>0</v>
      </c>
      <c r="U2847" s="93">
        <f t="shared" si="186"/>
        <v>0</v>
      </c>
      <c r="V2847" s="93">
        <f t="shared" si="187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4"/>
        <v>0</v>
      </c>
      <c r="T2848" s="93">
        <f t="shared" si="185"/>
        <v>0</v>
      </c>
      <c r="U2848" s="93">
        <f t="shared" si="186"/>
        <v>0</v>
      </c>
      <c r="V2848" s="93">
        <f t="shared" si="187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4"/>
        <v>0</v>
      </c>
      <c r="T2849" s="93">
        <f t="shared" si="185"/>
        <v>0</v>
      </c>
      <c r="U2849" s="93">
        <f t="shared" si="186"/>
        <v>0</v>
      </c>
      <c r="V2849" s="93">
        <f t="shared" si="187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4"/>
        <v>0</v>
      </c>
      <c r="T2850" s="93">
        <f t="shared" si="185"/>
        <v>0</v>
      </c>
      <c r="U2850" s="93">
        <f t="shared" si="186"/>
        <v>0</v>
      </c>
      <c r="V2850" s="93">
        <f t="shared" si="187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4"/>
        <v>0</v>
      </c>
      <c r="T2851" s="93">
        <f t="shared" si="185"/>
        <v>0</v>
      </c>
      <c r="U2851" s="93">
        <f t="shared" si="186"/>
        <v>0</v>
      </c>
      <c r="V2851" s="93">
        <f t="shared" si="187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4"/>
        <v>0</v>
      </c>
      <c r="T2852" s="93">
        <f t="shared" si="185"/>
        <v>0</v>
      </c>
      <c r="U2852" s="93">
        <f t="shared" si="186"/>
        <v>0</v>
      </c>
      <c r="V2852" s="93">
        <f t="shared" si="187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4"/>
        <v>0</v>
      </c>
      <c r="T2853" s="93">
        <f t="shared" si="185"/>
        <v>0</v>
      </c>
      <c r="U2853" s="93">
        <f t="shared" si="186"/>
        <v>0</v>
      </c>
      <c r="V2853" s="93">
        <f t="shared" si="187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4"/>
        <v>0</v>
      </c>
      <c r="T2854" s="93">
        <f t="shared" si="185"/>
        <v>0</v>
      </c>
      <c r="U2854" s="93">
        <f t="shared" si="186"/>
        <v>0</v>
      </c>
      <c r="V2854" s="93">
        <f t="shared" si="187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4"/>
        <v>0</v>
      </c>
      <c r="T2855" s="93">
        <f t="shared" si="185"/>
        <v>0</v>
      </c>
      <c r="U2855" s="93">
        <f t="shared" si="186"/>
        <v>0</v>
      </c>
      <c r="V2855" s="93">
        <f t="shared" si="187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4"/>
        <v>0</v>
      </c>
      <c r="T2856" s="93">
        <f t="shared" si="185"/>
        <v>0</v>
      </c>
      <c r="U2856" s="93">
        <f t="shared" si="186"/>
        <v>0</v>
      </c>
      <c r="V2856" s="93">
        <f t="shared" si="187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4"/>
        <v>0</v>
      </c>
      <c r="T2857" s="93">
        <f t="shared" si="185"/>
        <v>0</v>
      </c>
      <c r="U2857" s="93">
        <f t="shared" si="186"/>
        <v>0</v>
      </c>
      <c r="V2857" s="93">
        <f t="shared" si="187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4"/>
        <v>0</v>
      </c>
      <c r="T2858" s="93">
        <f t="shared" si="185"/>
        <v>0</v>
      </c>
      <c r="U2858" s="93">
        <f t="shared" si="186"/>
        <v>0</v>
      </c>
      <c r="V2858" s="93">
        <f t="shared" si="187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4"/>
        <v>0</v>
      </c>
      <c r="T2859" s="93">
        <f t="shared" si="185"/>
        <v>0</v>
      </c>
      <c r="U2859" s="93">
        <f t="shared" si="186"/>
        <v>0</v>
      </c>
      <c r="V2859" s="93">
        <f t="shared" si="187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4"/>
        <v>0</v>
      </c>
      <c r="T2860" s="93">
        <f t="shared" si="185"/>
        <v>0</v>
      </c>
      <c r="U2860" s="93">
        <f t="shared" si="186"/>
        <v>0</v>
      </c>
      <c r="V2860" s="93">
        <f t="shared" si="187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4"/>
        <v>0</v>
      </c>
      <c r="T2861" s="93">
        <f t="shared" si="185"/>
        <v>0</v>
      </c>
      <c r="U2861" s="93">
        <f t="shared" si="186"/>
        <v>0</v>
      </c>
      <c r="V2861" s="93">
        <f t="shared" si="187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4"/>
        <v>0</v>
      </c>
      <c r="T2862" s="93">
        <f t="shared" si="185"/>
        <v>0</v>
      </c>
      <c r="U2862" s="93">
        <f t="shared" si="186"/>
        <v>0</v>
      </c>
      <c r="V2862" s="93">
        <f t="shared" si="187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4"/>
        <v>0</v>
      </c>
      <c r="T2863" s="93">
        <f t="shared" si="185"/>
        <v>0</v>
      </c>
      <c r="U2863" s="93">
        <f t="shared" si="186"/>
        <v>0</v>
      </c>
      <c r="V2863" s="93">
        <f t="shared" si="187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4"/>
        <v>0</v>
      </c>
      <c r="T2864" s="93">
        <f t="shared" si="185"/>
        <v>0</v>
      </c>
      <c r="U2864" s="93">
        <f t="shared" si="186"/>
        <v>0</v>
      </c>
      <c r="V2864" s="93">
        <f t="shared" si="187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4"/>
        <v>0</v>
      </c>
      <c r="T2865" s="93">
        <f t="shared" si="185"/>
        <v>0</v>
      </c>
      <c r="U2865" s="93">
        <f t="shared" si="186"/>
        <v>0</v>
      </c>
      <c r="V2865" s="93">
        <f t="shared" si="187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4"/>
        <v>0</v>
      </c>
      <c r="T2866" s="93">
        <f t="shared" si="185"/>
        <v>0</v>
      </c>
      <c r="U2866" s="93">
        <f t="shared" si="186"/>
        <v>0</v>
      </c>
      <c r="V2866" s="93">
        <f t="shared" si="187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4"/>
        <v>0</v>
      </c>
      <c r="T2867" s="93">
        <f t="shared" si="185"/>
        <v>0</v>
      </c>
      <c r="U2867" s="93">
        <f t="shared" si="186"/>
        <v>0</v>
      </c>
      <c r="V2867" s="93">
        <f t="shared" si="187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4"/>
        <v>0</v>
      </c>
      <c r="T2868" s="93">
        <f t="shared" si="185"/>
        <v>0</v>
      </c>
      <c r="U2868" s="93">
        <f t="shared" si="186"/>
        <v>0</v>
      </c>
      <c r="V2868" s="93">
        <f t="shared" si="187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4"/>
        <v>0</v>
      </c>
      <c r="T2869" s="93">
        <f t="shared" si="185"/>
        <v>0</v>
      </c>
      <c r="U2869" s="93">
        <f t="shared" si="186"/>
        <v>0</v>
      </c>
      <c r="V2869" s="93">
        <f t="shared" si="187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4"/>
        <v>0</v>
      </c>
      <c r="T2870" s="93">
        <f t="shared" si="185"/>
        <v>0</v>
      </c>
      <c r="U2870" s="93">
        <f t="shared" si="186"/>
        <v>0</v>
      </c>
      <c r="V2870" s="93">
        <f t="shared" si="187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4"/>
        <v>0</v>
      </c>
      <c r="T2871" s="93">
        <f t="shared" si="185"/>
        <v>0</v>
      </c>
      <c r="U2871" s="93">
        <f t="shared" si="186"/>
        <v>0</v>
      </c>
      <c r="V2871" s="93">
        <f t="shared" si="187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4"/>
        <v>0</v>
      </c>
      <c r="T2872" s="93">
        <f t="shared" si="185"/>
        <v>0</v>
      </c>
      <c r="U2872" s="93">
        <f t="shared" si="186"/>
        <v>0</v>
      </c>
      <c r="V2872" s="93">
        <f t="shared" si="187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4"/>
        <v>0</v>
      </c>
      <c r="T2873" s="93">
        <f t="shared" si="185"/>
        <v>0</v>
      </c>
      <c r="U2873" s="93">
        <f t="shared" si="186"/>
        <v>0</v>
      </c>
      <c r="V2873" s="93">
        <f t="shared" si="187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4"/>
        <v>0</v>
      </c>
      <c r="T2874" s="93">
        <f t="shared" si="185"/>
        <v>0</v>
      </c>
      <c r="U2874" s="93">
        <f t="shared" si="186"/>
        <v>0</v>
      </c>
      <c r="V2874" s="93">
        <f t="shared" si="187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4"/>
        <v>0</v>
      </c>
      <c r="T2875" s="93">
        <f t="shared" si="185"/>
        <v>0</v>
      </c>
      <c r="U2875" s="93">
        <f t="shared" si="186"/>
        <v>0</v>
      </c>
      <c r="V2875" s="93">
        <f t="shared" si="187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4"/>
        <v>0</v>
      </c>
      <c r="T2876" s="93">
        <f t="shared" si="185"/>
        <v>0</v>
      </c>
      <c r="U2876" s="93">
        <f t="shared" si="186"/>
        <v>0</v>
      </c>
      <c r="V2876" s="93">
        <f t="shared" si="187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4"/>
        <v>0</v>
      </c>
      <c r="T2877" s="93">
        <f t="shared" si="185"/>
        <v>0</v>
      </c>
      <c r="U2877" s="93">
        <f t="shared" si="186"/>
        <v>0</v>
      </c>
      <c r="V2877" s="93">
        <f t="shared" si="187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4"/>
        <v>0</v>
      </c>
      <c r="T2878" s="93">
        <f t="shared" si="185"/>
        <v>0</v>
      </c>
      <c r="U2878" s="93">
        <f t="shared" si="186"/>
        <v>0</v>
      </c>
      <c r="V2878" s="93">
        <f t="shared" si="187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4"/>
        <v>0</v>
      </c>
      <c r="T2879" s="93">
        <f t="shared" si="185"/>
        <v>0</v>
      </c>
      <c r="U2879" s="93">
        <f t="shared" si="186"/>
        <v>0</v>
      </c>
      <c r="V2879" s="93">
        <f t="shared" si="187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4"/>
        <v>0</v>
      </c>
      <c r="T2880" s="93">
        <f t="shared" si="185"/>
        <v>0</v>
      </c>
      <c r="U2880" s="93">
        <f t="shared" si="186"/>
        <v>0</v>
      </c>
      <c r="V2880" s="93">
        <f t="shared" si="187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4"/>
        <v>0</v>
      </c>
      <c r="T2881" s="93">
        <f t="shared" si="185"/>
        <v>0</v>
      </c>
      <c r="U2881" s="93">
        <f t="shared" si="186"/>
        <v>0</v>
      </c>
      <c r="V2881" s="93">
        <f t="shared" si="187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4"/>
        <v>0</v>
      </c>
      <c r="T2882" s="93">
        <f t="shared" si="185"/>
        <v>0</v>
      </c>
      <c r="U2882" s="93">
        <f t="shared" si="186"/>
        <v>0</v>
      </c>
      <c r="V2882" s="93">
        <f t="shared" si="187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4"/>
        <v>0</v>
      </c>
      <c r="T2883" s="93">
        <f t="shared" si="185"/>
        <v>0</v>
      </c>
      <c r="U2883" s="93">
        <f t="shared" si="186"/>
        <v>0</v>
      </c>
      <c r="V2883" s="93">
        <f t="shared" si="187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4"/>
        <v>0</v>
      </c>
      <c r="T2884" s="93">
        <f t="shared" si="185"/>
        <v>0</v>
      </c>
      <c r="U2884" s="93">
        <f t="shared" si="186"/>
        <v>0</v>
      </c>
      <c r="V2884" s="93">
        <f t="shared" si="187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8">IF(J2885=$N$5,1,0)</f>
        <v>0</v>
      </c>
      <c r="T2885" s="93">
        <f t="shared" ref="T2885:T2948" si="189">IF(J2885=$N$7,1,0)</f>
        <v>0</v>
      </c>
      <c r="U2885" s="93">
        <f t="shared" ref="U2885:U2948" si="190">IF(J2885=$N$9,1,0)</f>
        <v>0</v>
      </c>
      <c r="V2885" s="93">
        <f t="shared" ref="V2885:V2948" si="191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8"/>
        <v>0</v>
      </c>
      <c r="T2886" s="93">
        <f t="shared" si="189"/>
        <v>0</v>
      </c>
      <c r="U2886" s="93">
        <f t="shared" si="190"/>
        <v>0</v>
      </c>
      <c r="V2886" s="93">
        <f t="shared" si="191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8"/>
        <v>0</v>
      </c>
      <c r="T2887" s="93">
        <f t="shared" si="189"/>
        <v>0</v>
      </c>
      <c r="U2887" s="93">
        <f t="shared" si="190"/>
        <v>0</v>
      </c>
      <c r="V2887" s="93">
        <f t="shared" si="191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8"/>
        <v>0</v>
      </c>
      <c r="T2888" s="93">
        <f t="shared" si="189"/>
        <v>0</v>
      </c>
      <c r="U2888" s="93">
        <f t="shared" si="190"/>
        <v>0</v>
      </c>
      <c r="V2888" s="93">
        <f t="shared" si="191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8"/>
        <v>0</v>
      </c>
      <c r="T2889" s="93">
        <f t="shared" si="189"/>
        <v>0</v>
      </c>
      <c r="U2889" s="93">
        <f t="shared" si="190"/>
        <v>0</v>
      </c>
      <c r="V2889" s="93">
        <f t="shared" si="191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8"/>
        <v>0</v>
      </c>
      <c r="T2890" s="93">
        <f t="shared" si="189"/>
        <v>0</v>
      </c>
      <c r="U2890" s="93">
        <f t="shared" si="190"/>
        <v>0</v>
      </c>
      <c r="V2890" s="93">
        <f t="shared" si="191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8"/>
        <v>0</v>
      </c>
      <c r="T2891" s="93">
        <f t="shared" si="189"/>
        <v>0</v>
      </c>
      <c r="U2891" s="93">
        <f t="shared" si="190"/>
        <v>0</v>
      </c>
      <c r="V2891" s="93">
        <f t="shared" si="191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8"/>
        <v>0</v>
      </c>
      <c r="T2892" s="93">
        <f t="shared" si="189"/>
        <v>0</v>
      </c>
      <c r="U2892" s="93">
        <f t="shared" si="190"/>
        <v>0</v>
      </c>
      <c r="V2892" s="93">
        <f t="shared" si="191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8"/>
        <v>0</v>
      </c>
      <c r="T2893" s="93">
        <f t="shared" si="189"/>
        <v>0</v>
      </c>
      <c r="U2893" s="93">
        <f t="shared" si="190"/>
        <v>0</v>
      </c>
      <c r="V2893" s="93">
        <f t="shared" si="191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8"/>
        <v>0</v>
      </c>
      <c r="T2894" s="93">
        <f t="shared" si="189"/>
        <v>0</v>
      </c>
      <c r="U2894" s="93">
        <f t="shared" si="190"/>
        <v>0</v>
      </c>
      <c r="V2894" s="93">
        <f t="shared" si="191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8"/>
        <v>0</v>
      </c>
      <c r="T2895" s="93">
        <f t="shared" si="189"/>
        <v>0</v>
      </c>
      <c r="U2895" s="93">
        <f t="shared" si="190"/>
        <v>0</v>
      </c>
      <c r="V2895" s="93">
        <f t="shared" si="191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8"/>
        <v>0</v>
      </c>
      <c r="T2896" s="93">
        <f t="shared" si="189"/>
        <v>0</v>
      </c>
      <c r="U2896" s="93">
        <f t="shared" si="190"/>
        <v>0</v>
      </c>
      <c r="V2896" s="93">
        <f t="shared" si="191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8"/>
        <v>0</v>
      </c>
      <c r="T2897" s="93">
        <f t="shared" si="189"/>
        <v>0</v>
      </c>
      <c r="U2897" s="93">
        <f t="shared" si="190"/>
        <v>0</v>
      </c>
      <c r="V2897" s="93">
        <f t="shared" si="191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8"/>
        <v>0</v>
      </c>
      <c r="T2898" s="93">
        <f t="shared" si="189"/>
        <v>0</v>
      </c>
      <c r="U2898" s="93">
        <f t="shared" si="190"/>
        <v>0</v>
      </c>
      <c r="V2898" s="93">
        <f t="shared" si="191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8"/>
        <v>0</v>
      </c>
      <c r="T2899" s="93">
        <f t="shared" si="189"/>
        <v>0</v>
      </c>
      <c r="U2899" s="93">
        <f t="shared" si="190"/>
        <v>0</v>
      </c>
      <c r="V2899" s="93">
        <f t="shared" si="191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8"/>
        <v>0</v>
      </c>
      <c r="T2900" s="93">
        <f t="shared" si="189"/>
        <v>0</v>
      </c>
      <c r="U2900" s="93">
        <f t="shared" si="190"/>
        <v>0</v>
      </c>
      <c r="V2900" s="93">
        <f t="shared" si="191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8"/>
        <v>0</v>
      </c>
      <c r="T2901" s="93">
        <f t="shared" si="189"/>
        <v>0</v>
      </c>
      <c r="U2901" s="93">
        <f t="shared" si="190"/>
        <v>0</v>
      </c>
      <c r="V2901" s="93">
        <f t="shared" si="191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8"/>
        <v>0</v>
      </c>
      <c r="T2902" s="93">
        <f t="shared" si="189"/>
        <v>0</v>
      </c>
      <c r="U2902" s="93">
        <f t="shared" si="190"/>
        <v>0</v>
      </c>
      <c r="V2902" s="93">
        <f t="shared" si="191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8"/>
        <v>0</v>
      </c>
      <c r="T2903" s="93">
        <f t="shared" si="189"/>
        <v>0</v>
      </c>
      <c r="U2903" s="93">
        <f t="shared" si="190"/>
        <v>0</v>
      </c>
      <c r="V2903" s="93">
        <f t="shared" si="191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8"/>
        <v>0</v>
      </c>
      <c r="T2904" s="93">
        <f t="shared" si="189"/>
        <v>0</v>
      </c>
      <c r="U2904" s="93">
        <f t="shared" si="190"/>
        <v>0</v>
      </c>
      <c r="V2904" s="93">
        <f t="shared" si="191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8"/>
        <v>0</v>
      </c>
      <c r="T2905" s="93">
        <f t="shared" si="189"/>
        <v>0</v>
      </c>
      <c r="U2905" s="93">
        <f t="shared" si="190"/>
        <v>0</v>
      </c>
      <c r="V2905" s="93">
        <f t="shared" si="191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8"/>
        <v>0</v>
      </c>
      <c r="T2906" s="93">
        <f t="shared" si="189"/>
        <v>0</v>
      </c>
      <c r="U2906" s="93">
        <f t="shared" si="190"/>
        <v>0</v>
      </c>
      <c r="V2906" s="93">
        <f t="shared" si="191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8"/>
        <v>0</v>
      </c>
      <c r="T2907" s="93">
        <f t="shared" si="189"/>
        <v>0</v>
      </c>
      <c r="U2907" s="93">
        <f t="shared" si="190"/>
        <v>0</v>
      </c>
      <c r="V2907" s="93">
        <f t="shared" si="191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8"/>
        <v>0</v>
      </c>
      <c r="T2908" s="93">
        <f t="shared" si="189"/>
        <v>0</v>
      </c>
      <c r="U2908" s="93">
        <f t="shared" si="190"/>
        <v>0</v>
      </c>
      <c r="V2908" s="93">
        <f t="shared" si="191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8"/>
        <v>0</v>
      </c>
      <c r="T2909" s="93">
        <f t="shared" si="189"/>
        <v>0</v>
      </c>
      <c r="U2909" s="93">
        <f t="shared" si="190"/>
        <v>0</v>
      </c>
      <c r="V2909" s="93">
        <f t="shared" si="191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8"/>
        <v>0</v>
      </c>
      <c r="T2910" s="93">
        <f t="shared" si="189"/>
        <v>0</v>
      </c>
      <c r="U2910" s="93">
        <f t="shared" si="190"/>
        <v>0</v>
      </c>
      <c r="V2910" s="93">
        <f t="shared" si="191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8"/>
        <v>0</v>
      </c>
      <c r="T2911" s="93">
        <f t="shared" si="189"/>
        <v>0</v>
      </c>
      <c r="U2911" s="93">
        <f t="shared" si="190"/>
        <v>0</v>
      </c>
      <c r="V2911" s="93">
        <f t="shared" si="191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8"/>
        <v>0</v>
      </c>
      <c r="T2912" s="93">
        <f t="shared" si="189"/>
        <v>0</v>
      </c>
      <c r="U2912" s="93">
        <f t="shared" si="190"/>
        <v>0</v>
      </c>
      <c r="V2912" s="93">
        <f t="shared" si="191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8"/>
        <v>0</v>
      </c>
      <c r="T2913" s="93">
        <f t="shared" si="189"/>
        <v>0</v>
      </c>
      <c r="U2913" s="93">
        <f t="shared" si="190"/>
        <v>0</v>
      </c>
      <c r="V2913" s="93">
        <f t="shared" si="191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8"/>
        <v>0</v>
      </c>
      <c r="T2914" s="93">
        <f t="shared" si="189"/>
        <v>0</v>
      </c>
      <c r="U2914" s="93">
        <f t="shared" si="190"/>
        <v>0</v>
      </c>
      <c r="V2914" s="93">
        <f t="shared" si="191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8"/>
        <v>0</v>
      </c>
      <c r="T2915" s="93">
        <f t="shared" si="189"/>
        <v>0</v>
      </c>
      <c r="U2915" s="93">
        <f t="shared" si="190"/>
        <v>0</v>
      </c>
      <c r="V2915" s="93">
        <f t="shared" si="191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8"/>
        <v>0</v>
      </c>
      <c r="T2916" s="93">
        <f t="shared" si="189"/>
        <v>0</v>
      </c>
      <c r="U2916" s="93">
        <f t="shared" si="190"/>
        <v>0</v>
      </c>
      <c r="V2916" s="93">
        <f t="shared" si="191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8"/>
        <v>0</v>
      </c>
      <c r="T2917" s="93">
        <f t="shared" si="189"/>
        <v>0</v>
      </c>
      <c r="U2917" s="93">
        <f t="shared" si="190"/>
        <v>0</v>
      </c>
      <c r="V2917" s="93">
        <f t="shared" si="191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8"/>
        <v>0</v>
      </c>
      <c r="T2918" s="93">
        <f t="shared" si="189"/>
        <v>0</v>
      </c>
      <c r="U2918" s="93">
        <f t="shared" si="190"/>
        <v>0</v>
      </c>
      <c r="V2918" s="93">
        <f t="shared" si="191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8"/>
        <v>0</v>
      </c>
      <c r="T2919" s="93">
        <f t="shared" si="189"/>
        <v>0</v>
      </c>
      <c r="U2919" s="93">
        <f t="shared" si="190"/>
        <v>0</v>
      </c>
      <c r="V2919" s="93">
        <f t="shared" si="191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8"/>
        <v>0</v>
      </c>
      <c r="T2920" s="93">
        <f t="shared" si="189"/>
        <v>0</v>
      </c>
      <c r="U2920" s="93">
        <f t="shared" si="190"/>
        <v>0</v>
      </c>
      <c r="V2920" s="93">
        <f t="shared" si="191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8"/>
        <v>0</v>
      </c>
      <c r="T2921" s="93">
        <f t="shared" si="189"/>
        <v>0</v>
      </c>
      <c r="U2921" s="93">
        <f t="shared" si="190"/>
        <v>0</v>
      </c>
      <c r="V2921" s="93">
        <f t="shared" si="191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8"/>
        <v>0</v>
      </c>
      <c r="T2922" s="93">
        <f t="shared" si="189"/>
        <v>0</v>
      </c>
      <c r="U2922" s="93">
        <f t="shared" si="190"/>
        <v>0</v>
      </c>
      <c r="V2922" s="93">
        <f t="shared" si="191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8"/>
        <v>0</v>
      </c>
      <c r="T2923" s="93">
        <f t="shared" si="189"/>
        <v>0</v>
      </c>
      <c r="U2923" s="93">
        <f t="shared" si="190"/>
        <v>0</v>
      </c>
      <c r="V2923" s="93">
        <f t="shared" si="191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8"/>
        <v>0</v>
      </c>
      <c r="T2924" s="93">
        <f t="shared" si="189"/>
        <v>0</v>
      </c>
      <c r="U2924" s="93">
        <f t="shared" si="190"/>
        <v>0</v>
      </c>
      <c r="V2924" s="93">
        <f t="shared" si="191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8"/>
        <v>0</v>
      </c>
      <c r="T2925" s="93">
        <f t="shared" si="189"/>
        <v>0</v>
      </c>
      <c r="U2925" s="93">
        <f t="shared" si="190"/>
        <v>0</v>
      </c>
      <c r="V2925" s="93">
        <f t="shared" si="191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8"/>
        <v>0</v>
      </c>
      <c r="T2926" s="93">
        <f t="shared" si="189"/>
        <v>0</v>
      </c>
      <c r="U2926" s="93">
        <f t="shared" si="190"/>
        <v>0</v>
      </c>
      <c r="V2926" s="93">
        <f t="shared" si="191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8"/>
        <v>0</v>
      </c>
      <c r="T2927" s="93">
        <f t="shared" si="189"/>
        <v>0</v>
      </c>
      <c r="U2927" s="93">
        <f t="shared" si="190"/>
        <v>0</v>
      </c>
      <c r="V2927" s="93">
        <f t="shared" si="191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8"/>
        <v>0</v>
      </c>
      <c r="T2928" s="93">
        <f t="shared" si="189"/>
        <v>0</v>
      </c>
      <c r="U2928" s="93">
        <f t="shared" si="190"/>
        <v>0</v>
      </c>
      <c r="V2928" s="93">
        <f t="shared" si="191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8"/>
        <v>0</v>
      </c>
      <c r="T2929" s="93">
        <f t="shared" si="189"/>
        <v>0</v>
      </c>
      <c r="U2929" s="93">
        <f t="shared" si="190"/>
        <v>0</v>
      </c>
      <c r="V2929" s="93">
        <f t="shared" si="191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8"/>
        <v>0</v>
      </c>
      <c r="T2930" s="93">
        <f t="shared" si="189"/>
        <v>0</v>
      </c>
      <c r="U2930" s="93">
        <f t="shared" si="190"/>
        <v>0</v>
      </c>
      <c r="V2930" s="93">
        <f t="shared" si="191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8"/>
        <v>0</v>
      </c>
      <c r="T2931" s="93">
        <f t="shared" si="189"/>
        <v>0</v>
      </c>
      <c r="U2931" s="93">
        <f t="shared" si="190"/>
        <v>0</v>
      </c>
      <c r="V2931" s="93">
        <f t="shared" si="191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8"/>
        <v>0</v>
      </c>
      <c r="T2932" s="93">
        <f t="shared" si="189"/>
        <v>0</v>
      </c>
      <c r="U2932" s="93">
        <f t="shared" si="190"/>
        <v>0</v>
      </c>
      <c r="V2932" s="93">
        <f t="shared" si="191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8"/>
        <v>0</v>
      </c>
      <c r="T2933" s="93">
        <f t="shared" si="189"/>
        <v>0</v>
      </c>
      <c r="U2933" s="93">
        <f t="shared" si="190"/>
        <v>0</v>
      </c>
      <c r="V2933" s="93">
        <f t="shared" si="191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8"/>
        <v>0</v>
      </c>
      <c r="T2934" s="93">
        <f t="shared" si="189"/>
        <v>0</v>
      </c>
      <c r="U2934" s="93">
        <f t="shared" si="190"/>
        <v>0</v>
      </c>
      <c r="V2934" s="93">
        <f t="shared" si="191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8"/>
        <v>0</v>
      </c>
      <c r="T2935" s="93">
        <f t="shared" si="189"/>
        <v>0</v>
      </c>
      <c r="U2935" s="93">
        <f t="shared" si="190"/>
        <v>0</v>
      </c>
      <c r="V2935" s="93">
        <f t="shared" si="191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8"/>
        <v>0</v>
      </c>
      <c r="T2936" s="93">
        <f t="shared" si="189"/>
        <v>0</v>
      </c>
      <c r="U2936" s="93">
        <f t="shared" si="190"/>
        <v>0</v>
      </c>
      <c r="V2936" s="93">
        <f t="shared" si="191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8"/>
        <v>0</v>
      </c>
      <c r="T2937" s="93">
        <f t="shared" si="189"/>
        <v>0</v>
      </c>
      <c r="U2937" s="93">
        <f t="shared" si="190"/>
        <v>0</v>
      </c>
      <c r="V2937" s="93">
        <f t="shared" si="191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8"/>
        <v>0</v>
      </c>
      <c r="T2938" s="93">
        <f t="shared" si="189"/>
        <v>0</v>
      </c>
      <c r="U2938" s="93">
        <f t="shared" si="190"/>
        <v>0</v>
      </c>
      <c r="V2938" s="93">
        <f t="shared" si="191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8"/>
        <v>0</v>
      </c>
      <c r="T2939" s="93">
        <f t="shared" si="189"/>
        <v>0</v>
      </c>
      <c r="U2939" s="93">
        <f t="shared" si="190"/>
        <v>0</v>
      </c>
      <c r="V2939" s="93">
        <f t="shared" si="191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8"/>
        <v>0</v>
      </c>
      <c r="T2940" s="93">
        <f t="shared" si="189"/>
        <v>0</v>
      </c>
      <c r="U2940" s="93">
        <f t="shared" si="190"/>
        <v>0</v>
      </c>
      <c r="V2940" s="93">
        <f t="shared" si="191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8"/>
        <v>0</v>
      </c>
      <c r="T2941" s="93">
        <f t="shared" si="189"/>
        <v>0</v>
      </c>
      <c r="U2941" s="93">
        <f t="shared" si="190"/>
        <v>0</v>
      </c>
      <c r="V2941" s="93">
        <f t="shared" si="191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8"/>
        <v>0</v>
      </c>
      <c r="T2942" s="93">
        <f t="shared" si="189"/>
        <v>0</v>
      </c>
      <c r="U2942" s="93">
        <f t="shared" si="190"/>
        <v>0</v>
      </c>
      <c r="V2942" s="93">
        <f t="shared" si="191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8"/>
        <v>0</v>
      </c>
      <c r="T2943" s="93">
        <f t="shared" si="189"/>
        <v>0</v>
      </c>
      <c r="U2943" s="93">
        <f t="shared" si="190"/>
        <v>0</v>
      </c>
      <c r="V2943" s="93">
        <f t="shared" si="191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8"/>
        <v>0</v>
      </c>
      <c r="T2944" s="93">
        <f t="shared" si="189"/>
        <v>0</v>
      </c>
      <c r="U2944" s="93">
        <f t="shared" si="190"/>
        <v>0</v>
      </c>
      <c r="V2944" s="93">
        <f t="shared" si="191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8"/>
        <v>0</v>
      </c>
      <c r="T2945" s="93">
        <f t="shared" si="189"/>
        <v>0</v>
      </c>
      <c r="U2945" s="93">
        <f t="shared" si="190"/>
        <v>0</v>
      </c>
      <c r="V2945" s="93">
        <f t="shared" si="191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8"/>
        <v>0</v>
      </c>
      <c r="T2946" s="93">
        <f t="shared" si="189"/>
        <v>0</v>
      </c>
      <c r="U2946" s="93">
        <f t="shared" si="190"/>
        <v>0</v>
      </c>
      <c r="V2946" s="93">
        <f t="shared" si="191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8"/>
        <v>0</v>
      </c>
      <c r="T2947" s="93">
        <f t="shared" si="189"/>
        <v>0</v>
      </c>
      <c r="U2947" s="93">
        <f t="shared" si="190"/>
        <v>0</v>
      </c>
      <c r="V2947" s="93">
        <f t="shared" si="191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8"/>
        <v>0</v>
      </c>
      <c r="T2948" s="93">
        <f t="shared" si="189"/>
        <v>0</v>
      </c>
      <c r="U2948" s="93">
        <f t="shared" si="190"/>
        <v>0</v>
      </c>
      <c r="V2948" s="93">
        <f t="shared" si="191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2">IF(J2949=$N$5,1,0)</f>
        <v>0</v>
      </c>
      <c r="T2949" s="93">
        <f t="shared" ref="T2949:T3012" si="193">IF(J2949=$N$7,1,0)</f>
        <v>0</v>
      </c>
      <c r="U2949" s="93">
        <f t="shared" ref="U2949:U3012" si="194">IF(J2949=$N$9,1,0)</f>
        <v>0</v>
      </c>
      <c r="V2949" s="93">
        <f t="shared" ref="V2949:V3012" si="195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2"/>
        <v>0</v>
      </c>
      <c r="T2950" s="93">
        <f t="shared" si="193"/>
        <v>0</v>
      </c>
      <c r="U2950" s="93">
        <f t="shared" si="194"/>
        <v>0</v>
      </c>
      <c r="V2950" s="93">
        <f t="shared" si="195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2"/>
        <v>0</v>
      </c>
      <c r="T2951" s="93">
        <f t="shared" si="193"/>
        <v>0</v>
      </c>
      <c r="U2951" s="93">
        <f t="shared" si="194"/>
        <v>0</v>
      </c>
      <c r="V2951" s="93">
        <f t="shared" si="195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2"/>
        <v>0</v>
      </c>
      <c r="T2952" s="93">
        <f t="shared" si="193"/>
        <v>0</v>
      </c>
      <c r="U2952" s="93">
        <f t="shared" si="194"/>
        <v>0</v>
      </c>
      <c r="V2952" s="93">
        <f t="shared" si="195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2"/>
        <v>0</v>
      </c>
      <c r="T2953" s="93">
        <f t="shared" si="193"/>
        <v>0</v>
      </c>
      <c r="U2953" s="93">
        <f t="shared" si="194"/>
        <v>0</v>
      </c>
      <c r="V2953" s="93">
        <f t="shared" si="195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2"/>
        <v>0</v>
      </c>
      <c r="T2954" s="93">
        <f t="shared" si="193"/>
        <v>0</v>
      </c>
      <c r="U2954" s="93">
        <f t="shared" si="194"/>
        <v>0</v>
      </c>
      <c r="V2954" s="93">
        <f t="shared" si="195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2"/>
        <v>0</v>
      </c>
      <c r="T2955" s="93">
        <f t="shared" si="193"/>
        <v>0</v>
      </c>
      <c r="U2955" s="93">
        <f t="shared" si="194"/>
        <v>0</v>
      </c>
      <c r="V2955" s="93">
        <f t="shared" si="195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2"/>
        <v>0</v>
      </c>
      <c r="T2956" s="93">
        <f t="shared" si="193"/>
        <v>0</v>
      </c>
      <c r="U2956" s="93">
        <f t="shared" si="194"/>
        <v>0</v>
      </c>
      <c r="V2956" s="93">
        <f t="shared" si="195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2"/>
        <v>0</v>
      </c>
      <c r="T2957" s="93">
        <f t="shared" si="193"/>
        <v>0</v>
      </c>
      <c r="U2957" s="93">
        <f t="shared" si="194"/>
        <v>0</v>
      </c>
      <c r="V2957" s="93">
        <f t="shared" si="195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2"/>
        <v>0</v>
      </c>
      <c r="T2958" s="93">
        <f t="shared" si="193"/>
        <v>0</v>
      </c>
      <c r="U2958" s="93">
        <f t="shared" si="194"/>
        <v>0</v>
      </c>
      <c r="V2958" s="93">
        <f t="shared" si="195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2"/>
        <v>0</v>
      </c>
      <c r="T2959" s="93">
        <f t="shared" si="193"/>
        <v>0</v>
      </c>
      <c r="U2959" s="93">
        <f t="shared" si="194"/>
        <v>0</v>
      </c>
      <c r="V2959" s="93">
        <f t="shared" si="195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2"/>
        <v>0</v>
      </c>
      <c r="T2960" s="93">
        <f t="shared" si="193"/>
        <v>0</v>
      </c>
      <c r="U2960" s="93">
        <f t="shared" si="194"/>
        <v>0</v>
      </c>
      <c r="V2960" s="93">
        <f t="shared" si="195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2"/>
        <v>0</v>
      </c>
      <c r="T2961" s="93">
        <f t="shared" si="193"/>
        <v>0</v>
      </c>
      <c r="U2961" s="93">
        <f t="shared" si="194"/>
        <v>0</v>
      </c>
      <c r="V2961" s="93">
        <f t="shared" si="195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2"/>
        <v>0</v>
      </c>
      <c r="T2962" s="93">
        <f t="shared" si="193"/>
        <v>0</v>
      </c>
      <c r="U2962" s="93">
        <f t="shared" si="194"/>
        <v>0</v>
      </c>
      <c r="V2962" s="93">
        <f t="shared" si="195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2"/>
        <v>0</v>
      </c>
      <c r="T2963" s="93">
        <f t="shared" si="193"/>
        <v>0</v>
      </c>
      <c r="U2963" s="93">
        <f t="shared" si="194"/>
        <v>0</v>
      </c>
      <c r="V2963" s="93">
        <f t="shared" si="195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2"/>
        <v>0</v>
      </c>
      <c r="T2964" s="93">
        <f t="shared" si="193"/>
        <v>0</v>
      </c>
      <c r="U2964" s="93">
        <f t="shared" si="194"/>
        <v>0</v>
      </c>
      <c r="V2964" s="93">
        <f t="shared" si="195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2"/>
        <v>0</v>
      </c>
      <c r="T2965" s="93">
        <f t="shared" si="193"/>
        <v>0</v>
      </c>
      <c r="U2965" s="93">
        <f t="shared" si="194"/>
        <v>0</v>
      </c>
      <c r="V2965" s="93">
        <f t="shared" si="195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2"/>
        <v>0</v>
      </c>
      <c r="T2966" s="93">
        <f t="shared" si="193"/>
        <v>0</v>
      </c>
      <c r="U2966" s="93">
        <f t="shared" si="194"/>
        <v>0</v>
      </c>
      <c r="V2966" s="93">
        <f t="shared" si="195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2"/>
        <v>0</v>
      </c>
      <c r="T2967" s="93">
        <f t="shared" si="193"/>
        <v>0</v>
      </c>
      <c r="U2967" s="93">
        <f t="shared" si="194"/>
        <v>0</v>
      </c>
      <c r="V2967" s="93">
        <f t="shared" si="195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2"/>
        <v>0</v>
      </c>
      <c r="T2968" s="93">
        <f t="shared" si="193"/>
        <v>0</v>
      </c>
      <c r="U2968" s="93">
        <f t="shared" si="194"/>
        <v>0</v>
      </c>
      <c r="V2968" s="93">
        <f t="shared" si="195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2"/>
        <v>0</v>
      </c>
      <c r="T2969" s="93">
        <f t="shared" si="193"/>
        <v>0</v>
      </c>
      <c r="U2969" s="93">
        <f t="shared" si="194"/>
        <v>0</v>
      </c>
      <c r="V2969" s="93">
        <f t="shared" si="195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2"/>
        <v>0</v>
      </c>
      <c r="T2970" s="93">
        <f t="shared" si="193"/>
        <v>0</v>
      </c>
      <c r="U2970" s="93">
        <f t="shared" si="194"/>
        <v>0</v>
      </c>
      <c r="V2970" s="93">
        <f t="shared" si="195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2"/>
        <v>0</v>
      </c>
      <c r="T2971" s="93">
        <f t="shared" si="193"/>
        <v>0</v>
      </c>
      <c r="U2971" s="93">
        <f t="shared" si="194"/>
        <v>0</v>
      </c>
      <c r="V2971" s="93">
        <f t="shared" si="195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2"/>
        <v>0</v>
      </c>
      <c r="T2972" s="93">
        <f t="shared" si="193"/>
        <v>0</v>
      </c>
      <c r="U2972" s="93">
        <f t="shared" si="194"/>
        <v>0</v>
      </c>
      <c r="V2972" s="93">
        <f t="shared" si="195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2"/>
        <v>0</v>
      </c>
      <c r="T2973" s="93">
        <f t="shared" si="193"/>
        <v>0</v>
      </c>
      <c r="U2973" s="93">
        <f t="shared" si="194"/>
        <v>0</v>
      </c>
      <c r="V2973" s="93">
        <f t="shared" si="195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2"/>
        <v>0</v>
      </c>
      <c r="T2974" s="93">
        <f t="shared" si="193"/>
        <v>0</v>
      </c>
      <c r="U2974" s="93">
        <f t="shared" si="194"/>
        <v>0</v>
      </c>
      <c r="V2974" s="93">
        <f t="shared" si="195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2"/>
        <v>0</v>
      </c>
      <c r="T2975" s="93">
        <f t="shared" si="193"/>
        <v>0</v>
      </c>
      <c r="U2975" s="93">
        <f t="shared" si="194"/>
        <v>0</v>
      </c>
      <c r="V2975" s="93">
        <f t="shared" si="195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2"/>
        <v>0</v>
      </c>
      <c r="T2976" s="93">
        <f t="shared" si="193"/>
        <v>0</v>
      </c>
      <c r="U2976" s="93">
        <f t="shared" si="194"/>
        <v>0</v>
      </c>
      <c r="V2976" s="93">
        <f t="shared" si="195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2"/>
        <v>0</v>
      </c>
      <c r="T2977" s="93">
        <f t="shared" si="193"/>
        <v>0</v>
      </c>
      <c r="U2977" s="93">
        <f t="shared" si="194"/>
        <v>0</v>
      </c>
      <c r="V2977" s="93">
        <f t="shared" si="195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2"/>
        <v>0</v>
      </c>
      <c r="T2978" s="93">
        <f t="shared" si="193"/>
        <v>0</v>
      </c>
      <c r="U2978" s="93">
        <f t="shared" si="194"/>
        <v>0</v>
      </c>
      <c r="V2978" s="93">
        <f t="shared" si="195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2"/>
        <v>0</v>
      </c>
      <c r="T2979" s="93">
        <f t="shared" si="193"/>
        <v>0</v>
      </c>
      <c r="U2979" s="93">
        <f t="shared" si="194"/>
        <v>0</v>
      </c>
      <c r="V2979" s="93">
        <f t="shared" si="195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2"/>
        <v>0</v>
      </c>
      <c r="T2980" s="93">
        <f t="shared" si="193"/>
        <v>0</v>
      </c>
      <c r="U2980" s="93">
        <f t="shared" si="194"/>
        <v>0</v>
      </c>
      <c r="V2980" s="93">
        <f t="shared" si="195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2"/>
        <v>0</v>
      </c>
      <c r="T2981" s="93">
        <f t="shared" si="193"/>
        <v>0</v>
      </c>
      <c r="U2981" s="93">
        <f t="shared" si="194"/>
        <v>0</v>
      </c>
      <c r="V2981" s="93">
        <f t="shared" si="195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2"/>
        <v>0</v>
      </c>
      <c r="T2982" s="93">
        <f t="shared" si="193"/>
        <v>0</v>
      </c>
      <c r="U2982" s="93">
        <f t="shared" si="194"/>
        <v>0</v>
      </c>
      <c r="V2982" s="93">
        <f t="shared" si="195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2"/>
        <v>0</v>
      </c>
      <c r="T2983" s="93">
        <f t="shared" si="193"/>
        <v>0</v>
      </c>
      <c r="U2983" s="93">
        <f t="shared" si="194"/>
        <v>0</v>
      </c>
      <c r="V2983" s="93">
        <f t="shared" si="195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2"/>
        <v>0</v>
      </c>
      <c r="T2984" s="93">
        <f t="shared" si="193"/>
        <v>0</v>
      </c>
      <c r="U2984" s="93">
        <f t="shared" si="194"/>
        <v>0</v>
      </c>
      <c r="V2984" s="93">
        <f t="shared" si="195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2"/>
        <v>0</v>
      </c>
      <c r="T2985" s="93">
        <f t="shared" si="193"/>
        <v>0</v>
      </c>
      <c r="U2985" s="93">
        <f t="shared" si="194"/>
        <v>0</v>
      </c>
      <c r="V2985" s="93">
        <f t="shared" si="195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2"/>
        <v>0</v>
      </c>
      <c r="T2986" s="93">
        <f t="shared" si="193"/>
        <v>0</v>
      </c>
      <c r="U2986" s="93">
        <f t="shared" si="194"/>
        <v>0</v>
      </c>
      <c r="V2986" s="93">
        <f t="shared" si="195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2"/>
        <v>0</v>
      </c>
      <c r="T2987" s="93">
        <f t="shared" si="193"/>
        <v>0</v>
      </c>
      <c r="U2987" s="93">
        <f t="shared" si="194"/>
        <v>0</v>
      </c>
      <c r="V2987" s="93">
        <f t="shared" si="195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2"/>
        <v>0</v>
      </c>
      <c r="T2988" s="93">
        <f t="shared" si="193"/>
        <v>0</v>
      </c>
      <c r="U2988" s="93">
        <f t="shared" si="194"/>
        <v>0</v>
      </c>
      <c r="V2988" s="93">
        <f t="shared" si="195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2"/>
        <v>0</v>
      </c>
      <c r="T2989" s="93">
        <f t="shared" si="193"/>
        <v>0</v>
      </c>
      <c r="U2989" s="93">
        <f t="shared" si="194"/>
        <v>0</v>
      </c>
      <c r="V2989" s="93">
        <f t="shared" si="195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2"/>
        <v>0</v>
      </c>
      <c r="T2990" s="93">
        <f t="shared" si="193"/>
        <v>0</v>
      </c>
      <c r="U2990" s="93">
        <f t="shared" si="194"/>
        <v>0</v>
      </c>
      <c r="V2990" s="93">
        <f t="shared" si="195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2"/>
        <v>0</v>
      </c>
      <c r="T2991" s="93">
        <f t="shared" si="193"/>
        <v>0</v>
      </c>
      <c r="U2991" s="93">
        <f t="shared" si="194"/>
        <v>0</v>
      </c>
      <c r="V2991" s="93">
        <f t="shared" si="195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2"/>
        <v>0</v>
      </c>
      <c r="T2992" s="93">
        <f t="shared" si="193"/>
        <v>0</v>
      </c>
      <c r="U2992" s="93">
        <f t="shared" si="194"/>
        <v>0</v>
      </c>
      <c r="V2992" s="93">
        <f t="shared" si="195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2"/>
        <v>0</v>
      </c>
      <c r="T2993" s="93">
        <f t="shared" si="193"/>
        <v>0</v>
      </c>
      <c r="U2993" s="93">
        <f t="shared" si="194"/>
        <v>0</v>
      </c>
      <c r="V2993" s="93">
        <f t="shared" si="195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2"/>
        <v>0</v>
      </c>
      <c r="T2994" s="93">
        <f t="shared" si="193"/>
        <v>0</v>
      </c>
      <c r="U2994" s="93">
        <f t="shared" si="194"/>
        <v>0</v>
      </c>
      <c r="V2994" s="93">
        <f t="shared" si="195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2"/>
        <v>0</v>
      </c>
      <c r="T2995" s="93">
        <f t="shared" si="193"/>
        <v>0</v>
      </c>
      <c r="U2995" s="93">
        <f t="shared" si="194"/>
        <v>0</v>
      </c>
      <c r="V2995" s="93">
        <f t="shared" si="195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2"/>
        <v>0</v>
      </c>
      <c r="T2996" s="93">
        <f t="shared" si="193"/>
        <v>0</v>
      </c>
      <c r="U2996" s="93">
        <f t="shared" si="194"/>
        <v>0</v>
      </c>
      <c r="V2996" s="93">
        <f t="shared" si="195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2"/>
        <v>0</v>
      </c>
      <c r="T2997" s="93">
        <f t="shared" si="193"/>
        <v>0</v>
      </c>
      <c r="U2997" s="93">
        <f t="shared" si="194"/>
        <v>0</v>
      </c>
      <c r="V2997" s="93">
        <f t="shared" si="195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2"/>
        <v>0</v>
      </c>
      <c r="T2998" s="93">
        <f t="shared" si="193"/>
        <v>0</v>
      </c>
      <c r="U2998" s="93">
        <f t="shared" si="194"/>
        <v>0</v>
      </c>
      <c r="V2998" s="93">
        <f t="shared" si="195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2"/>
        <v>0</v>
      </c>
      <c r="T2999" s="93">
        <f t="shared" si="193"/>
        <v>0</v>
      </c>
      <c r="U2999" s="93">
        <f t="shared" si="194"/>
        <v>0</v>
      </c>
      <c r="V2999" s="93">
        <f t="shared" si="195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2"/>
        <v>0</v>
      </c>
      <c r="T3000" s="93">
        <f t="shared" si="193"/>
        <v>0</v>
      </c>
      <c r="U3000" s="93">
        <f t="shared" si="194"/>
        <v>0</v>
      </c>
      <c r="V3000" s="93">
        <f t="shared" si="195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2"/>
        <v>0</v>
      </c>
      <c r="T3001" s="93">
        <f t="shared" si="193"/>
        <v>0</v>
      </c>
      <c r="U3001" s="93">
        <f t="shared" si="194"/>
        <v>0</v>
      </c>
      <c r="V3001" s="93">
        <f t="shared" si="195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2"/>
        <v>0</v>
      </c>
      <c r="T3002" s="93">
        <f t="shared" si="193"/>
        <v>0</v>
      </c>
      <c r="U3002" s="93">
        <f t="shared" si="194"/>
        <v>0</v>
      </c>
      <c r="V3002" s="93">
        <f t="shared" si="195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2"/>
        <v>0</v>
      </c>
      <c r="T3003" s="93">
        <f t="shared" si="193"/>
        <v>0</v>
      </c>
      <c r="U3003" s="93">
        <f t="shared" si="194"/>
        <v>0</v>
      </c>
      <c r="V3003" s="93">
        <f t="shared" si="195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2"/>
        <v>0</v>
      </c>
      <c r="T3004" s="93">
        <f t="shared" si="193"/>
        <v>0</v>
      </c>
      <c r="U3004" s="93">
        <f t="shared" si="194"/>
        <v>0</v>
      </c>
      <c r="V3004" s="93">
        <f t="shared" si="195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2"/>
        <v>0</v>
      </c>
      <c r="T3005" s="93">
        <f t="shared" si="193"/>
        <v>0</v>
      </c>
      <c r="U3005" s="93">
        <f t="shared" si="194"/>
        <v>0</v>
      </c>
      <c r="V3005" s="93">
        <f t="shared" si="195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2"/>
        <v>0</v>
      </c>
      <c r="T3006" s="93">
        <f t="shared" si="193"/>
        <v>0</v>
      </c>
      <c r="U3006" s="93">
        <f t="shared" si="194"/>
        <v>0</v>
      </c>
      <c r="V3006" s="93">
        <f t="shared" si="195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2"/>
        <v>0</v>
      </c>
      <c r="T3007" s="93">
        <f t="shared" si="193"/>
        <v>0</v>
      </c>
      <c r="U3007" s="93">
        <f t="shared" si="194"/>
        <v>0</v>
      </c>
      <c r="V3007" s="93">
        <f t="shared" si="195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2"/>
        <v>0</v>
      </c>
      <c r="T3008" s="93">
        <f t="shared" si="193"/>
        <v>0</v>
      </c>
      <c r="U3008" s="93">
        <f t="shared" si="194"/>
        <v>0</v>
      </c>
      <c r="V3008" s="93">
        <f t="shared" si="195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2"/>
        <v>0</v>
      </c>
      <c r="T3009" s="93">
        <f t="shared" si="193"/>
        <v>0</v>
      </c>
      <c r="U3009" s="93">
        <f t="shared" si="194"/>
        <v>0</v>
      </c>
      <c r="V3009" s="93">
        <f t="shared" si="195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2"/>
        <v>0</v>
      </c>
      <c r="T3010" s="93">
        <f t="shared" si="193"/>
        <v>0</v>
      </c>
      <c r="U3010" s="93">
        <f t="shared" si="194"/>
        <v>0</v>
      </c>
      <c r="V3010" s="93">
        <f t="shared" si="195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2"/>
        <v>0</v>
      </c>
      <c r="T3011" s="93">
        <f t="shared" si="193"/>
        <v>0</v>
      </c>
      <c r="U3011" s="93">
        <f t="shared" si="194"/>
        <v>0</v>
      </c>
      <c r="V3011" s="93">
        <f t="shared" si="195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2"/>
        <v>0</v>
      </c>
      <c r="T3012" s="93">
        <f t="shared" si="193"/>
        <v>0</v>
      </c>
      <c r="U3012" s="93">
        <f t="shared" si="194"/>
        <v>0</v>
      </c>
      <c r="V3012" s="93">
        <f t="shared" si="195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6">IF(J3013=$N$5,1,0)</f>
        <v>0</v>
      </c>
      <c r="T3013" s="93">
        <f t="shared" ref="T3013:T3076" si="197">IF(J3013=$N$7,1,0)</f>
        <v>0</v>
      </c>
      <c r="U3013" s="93">
        <f t="shared" ref="U3013:U3076" si="198">IF(J3013=$N$9,1,0)</f>
        <v>0</v>
      </c>
      <c r="V3013" s="93">
        <f t="shared" ref="V3013:V3076" si="199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6"/>
        <v>0</v>
      </c>
      <c r="T3014" s="93">
        <f t="shared" si="197"/>
        <v>0</v>
      </c>
      <c r="U3014" s="93">
        <f t="shared" si="198"/>
        <v>0</v>
      </c>
      <c r="V3014" s="93">
        <f t="shared" si="199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6"/>
        <v>0</v>
      </c>
      <c r="T3015" s="93">
        <f t="shared" si="197"/>
        <v>0</v>
      </c>
      <c r="U3015" s="93">
        <f t="shared" si="198"/>
        <v>0</v>
      </c>
      <c r="V3015" s="93">
        <f t="shared" si="199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6"/>
        <v>0</v>
      </c>
      <c r="T3016" s="93">
        <f t="shared" si="197"/>
        <v>0</v>
      </c>
      <c r="U3016" s="93">
        <f t="shared" si="198"/>
        <v>0</v>
      </c>
      <c r="V3016" s="93">
        <f t="shared" si="199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6"/>
        <v>0</v>
      </c>
      <c r="T3017" s="93">
        <f t="shared" si="197"/>
        <v>0</v>
      </c>
      <c r="U3017" s="93">
        <f t="shared" si="198"/>
        <v>0</v>
      </c>
      <c r="V3017" s="93">
        <f t="shared" si="199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6"/>
        <v>0</v>
      </c>
      <c r="T3018" s="93">
        <f t="shared" si="197"/>
        <v>0</v>
      </c>
      <c r="U3018" s="93">
        <f t="shared" si="198"/>
        <v>0</v>
      </c>
      <c r="V3018" s="93">
        <f t="shared" si="199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6"/>
        <v>0</v>
      </c>
      <c r="T3019" s="93">
        <f t="shared" si="197"/>
        <v>0</v>
      </c>
      <c r="U3019" s="93">
        <f t="shared" si="198"/>
        <v>0</v>
      </c>
      <c r="V3019" s="93">
        <f t="shared" si="199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6"/>
        <v>0</v>
      </c>
      <c r="T3020" s="93">
        <f t="shared" si="197"/>
        <v>0</v>
      </c>
      <c r="U3020" s="93">
        <f t="shared" si="198"/>
        <v>0</v>
      </c>
      <c r="V3020" s="93">
        <f t="shared" si="199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6"/>
        <v>0</v>
      </c>
      <c r="T3021" s="93">
        <f t="shared" si="197"/>
        <v>0</v>
      </c>
      <c r="U3021" s="93">
        <f t="shared" si="198"/>
        <v>0</v>
      </c>
      <c r="V3021" s="93">
        <f t="shared" si="199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6"/>
        <v>0</v>
      </c>
      <c r="T3022" s="93">
        <f t="shared" si="197"/>
        <v>0</v>
      </c>
      <c r="U3022" s="93">
        <f t="shared" si="198"/>
        <v>0</v>
      </c>
      <c r="V3022" s="93">
        <f t="shared" si="199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6"/>
        <v>0</v>
      </c>
      <c r="T3023" s="93">
        <f t="shared" si="197"/>
        <v>0</v>
      </c>
      <c r="U3023" s="93">
        <f t="shared" si="198"/>
        <v>0</v>
      </c>
      <c r="V3023" s="93">
        <f t="shared" si="199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6"/>
        <v>0</v>
      </c>
      <c r="T3024" s="93">
        <f t="shared" si="197"/>
        <v>0</v>
      </c>
      <c r="U3024" s="93">
        <f t="shared" si="198"/>
        <v>0</v>
      </c>
      <c r="V3024" s="93">
        <f t="shared" si="199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6"/>
        <v>0</v>
      </c>
      <c r="T3025" s="93">
        <f t="shared" si="197"/>
        <v>0</v>
      </c>
      <c r="U3025" s="93">
        <f t="shared" si="198"/>
        <v>0</v>
      </c>
      <c r="V3025" s="93">
        <f t="shared" si="199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6"/>
        <v>0</v>
      </c>
      <c r="T3026" s="93">
        <f t="shared" si="197"/>
        <v>0</v>
      </c>
      <c r="U3026" s="93">
        <f t="shared" si="198"/>
        <v>0</v>
      </c>
      <c r="V3026" s="93">
        <f t="shared" si="199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6"/>
        <v>0</v>
      </c>
      <c r="T3027" s="93">
        <f t="shared" si="197"/>
        <v>0</v>
      </c>
      <c r="U3027" s="93">
        <f t="shared" si="198"/>
        <v>0</v>
      </c>
      <c r="V3027" s="93">
        <f t="shared" si="199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6"/>
        <v>0</v>
      </c>
      <c r="T3028" s="93">
        <f t="shared" si="197"/>
        <v>0</v>
      </c>
      <c r="U3028" s="93">
        <f t="shared" si="198"/>
        <v>0</v>
      </c>
      <c r="V3028" s="93">
        <f t="shared" si="199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6"/>
        <v>0</v>
      </c>
      <c r="T3029" s="93">
        <f t="shared" si="197"/>
        <v>0</v>
      </c>
      <c r="U3029" s="93">
        <f t="shared" si="198"/>
        <v>0</v>
      </c>
      <c r="V3029" s="93">
        <f t="shared" si="199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6"/>
        <v>0</v>
      </c>
      <c r="T3030" s="93">
        <f t="shared" si="197"/>
        <v>0</v>
      </c>
      <c r="U3030" s="93">
        <f t="shared" si="198"/>
        <v>0</v>
      </c>
      <c r="V3030" s="93">
        <f t="shared" si="199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6"/>
        <v>0</v>
      </c>
      <c r="T3031" s="93">
        <f t="shared" si="197"/>
        <v>0</v>
      </c>
      <c r="U3031" s="93">
        <f t="shared" si="198"/>
        <v>0</v>
      </c>
      <c r="V3031" s="93">
        <f t="shared" si="199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6"/>
        <v>0</v>
      </c>
      <c r="T3032" s="93">
        <f t="shared" si="197"/>
        <v>0</v>
      </c>
      <c r="U3032" s="93">
        <f t="shared" si="198"/>
        <v>0</v>
      </c>
      <c r="V3032" s="93">
        <f t="shared" si="199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6"/>
        <v>0</v>
      </c>
      <c r="T3033" s="93">
        <f t="shared" si="197"/>
        <v>0</v>
      </c>
      <c r="U3033" s="93">
        <f t="shared" si="198"/>
        <v>0</v>
      </c>
      <c r="V3033" s="93">
        <f t="shared" si="199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6"/>
        <v>0</v>
      </c>
      <c r="T3034" s="93">
        <f t="shared" si="197"/>
        <v>0</v>
      </c>
      <c r="U3034" s="93">
        <f t="shared" si="198"/>
        <v>0</v>
      </c>
      <c r="V3034" s="93">
        <f t="shared" si="199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6"/>
        <v>0</v>
      </c>
      <c r="T3035" s="93">
        <f t="shared" si="197"/>
        <v>0</v>
      </c>
      <c r="U3035" s="93">
        <f t="shared" si="198"/>
        <v>0</v>
      </c>
      <c r="V3035" s="93">
        <f t="shared" si="199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6"/>
        <v>0</v>
      </c>
      <c r="T3036" s="93">
        <f t="shared" si="197"/>
        <v>0</v>
      </c>
      <c r="U3036" s="93">
        <f t="shared" si="198"/>
        <v>0</v>
      </c>
      <c r="V3036" s="93">
        <f t="shared" si="199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6"/>
        <v>0</v>
      </c>
      <c r="T3037" s="93">
        <f t="shared" si="197"/>
        <v>0</v>
      </c>
      <c r="U3037" s="93">
        <f t="shared" si="198"/>
        <v>0</v>
      </c>
      <c r="V3037" s="93">
        <f t="shared" si="199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6"/>
        <v>0</v>
      </c>
      <c r="T3038" s="93">
        <f t="shared" si="197"/>
        <v>0</v>
      </c>
      <c r="U3038" s="93">
        <f t="shared" si="198"/>
        <v>0</v>
      </c>
      <c r="V3038" s="93">
        <f t="shared" si="199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6"/>
        <v>0</v>
      </c>
      <c r="T3039" s="93">
        <f t="shared" si="197"/>
        <v>0</v>
      </c>
      <c r="U3039" s="93">
        <f t="shared" si="198"/>
        <v>0</v>
      </c>
      <c r="V3039" s="93">
        <f t="shared" si="199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6"/>
        <v>0</v>
      </c>
      <c r="T3040" s="93">
        <f t="shared" si="197"/>
        <v>0</v>
      </c>
      <c r="U3040" s="93">
        <f t="shared" si="198"/>
        <v>0</v>
      </c>
      <c r="V3040" s="93">
        <f t="shared" si="199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6"/>
        <v>0</v>
      </c>
      <c r="T3041" s="93">
        <f t="shared" si="197"/>
        <v>0</v>
      </c>
      <c r="U3041" s="93">
        <f t="shared" si="198"/>
        <v>0</v>
      </c>
      <c r="V3041" s="93">
        <f t="shared" si="199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6"/>
        <v>0</v>
      </c>
      <c r="T3042" s="93">
        <f t="shared" si="197"/>
        <v>0</v>
      </c>
      <c r="U3042" s="93">
        <f t="shared" si="198"/>
        <v>0</v>
      </c>
      <c r="V3042" s="93">
        <f t="shared" si="199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6"/>
        <v>0</v>
      </c>
      <c r="T3043" s="93">
        <f t="shared" si="197"/>
        <v>0</v>
      </c>
      <c r="U3043" s="93">
        <f t="shared" si="198"/>
        <v>0</v>
      </c>
      <c r="V3043" s="93">
        <f t="shared" si="199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6"/>
        <v>0</v>
      </c>
      <c r="T3044" s="93">
        <f t="shared" si="197"/>
        <v>0</v>
      </c>
      <c r="U3044" s="93">
        <f t="shared" si="198"/>
        <v>0</v>
      </c>
      <c r="V3044" s="93">
        <f t="shared" si="199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6"/>
        <v>0</v>
      </c>
      <c r="T3045" s="93">
        <f t="shared" si="197"/>
        <v>0</v>
      </c>
      <c r="U3045" s="93">
        <f t="shared" si="198"/>
        <v>0</v>
      </c>
      <c r="V3045" s="93">
        <f t="shared" si="199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6"/>
        <v>0</v>
      </c>
      <c r="T3046" s="93">
        <f t="shared" si="197"/>
        <v>0</v>
      </c>
      <c r="U3046" s="93">
        <f t="shared" si="198"/>
        <v>0</v>
      </c>
      <c r="V3046" s="93">
        <f t="shared" si="199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6"/>
        <v>0</v>
      </c>
      <c r="T3047" s="93">
        <f t="shared" si="197"/>
        <v>0</v>
      </c>
      <c r="U3047" s="93">
        <f t="shared" si="198"/>
        <v>0</v>
      </c>
      <c r="V3047" s="93">
        <f t="shared" si="199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6"/>
        <v>0</v>
      </c>
      <c r="T3048" s="93">
        <f t="shared" si="197"/>
        <v>0</v>
      </c>
      <c r="U3048" s="93">
        <f t="shared" si="198"/>
        <v>0</v>
      </c>
      <c r="V3048" s="93">
        <f t="shared" si="199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6"/>
        <v>0</v>
      </c>
      <c r="T3049" s="93">
        <f t="shared" si="197"/>
        <v>0</v>
      </c>
      <c r="U3049" s="93">
        <f t="shared" si="198"/>
        <v>0</v>
      </c>
      <c r="V3049" s="93">
        <f t="shared" si="199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6"/>
        <v>0</v>
      </c>
      <c r="T3050" s="93">
        <f t="shared" si="197"/>
        <v>0</v>
      </c>
      <c r="U3050" s="93">
        <f t="shared" si="198"/>
        <v>0</v>
      </c>
      <c r="V3050" s="93">
        <f t="shared" si="199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6"/>
        <v>0</v>
      </c>
      <c r="T3051" s="93">
        <f t="shared" si="197"/>
        <v>0</v>
      </c>
      <c r="U3051" s="93">
        <f t="shared" si="198"/>
        <v>0</v>
      </c>
      <c r="V3051" s="93">
        <f t="shared" si="199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6"/>
        <v>0</v>
      </c>
      <c r="T3052" s="93">
        <f t="shared" si="197"/>
        <v>0</v>
      </c>
      <c r="U3052" s="93">
        <f t="shared" si="198"/>
        <v>0</v>
      </c>
      <c r="V3052" s="93">
        <f t="shared" si="199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6"/>
        <v>0</v>
      </c>
      <c r="T3053" s="93">
        <f t="shared" si="197"/>
        <v>0</v>
      </c>
      <c r="U3053" s="93">
        <f t="shared" si="198"/>
        <v>0</v>
      </c>
      <c r="V3053" s="93">
        <f t="shared" si="199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6"/>
        <v>0</v>
      </c>
      <c r="T3054" s="93">
        <f t="shared" si="197"/>
        <v>0</v>
      </c>
      <c r="U3054" s="93">
        <f t="shared" si="198"/>
        <v>0</v>
      </c>
      <c r="V3054" s="93">
        <f t="shared" si="199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6"/>
        <v>0</v>
      </c>
      <c r="T3055" s="93">
        <f t="shared" si="197"/>
        <v>0</v>
      </c>
      <c r="U3055" s="93">
        <f t="shared" si="198"/>
        <v>0</v>
      </c>
      <c r="V3055" s="93">
        <f t="shared" si="199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6"/>
        <v>0</v>
      </c>
      <c r="T3056" s="93">
        <f t="shared" si="197"/>
        <v>0</v>
      </c>
      <c r="U3056" s="93">
        <f t="shared" si="198"/>
        <v>0</v>
      </c>
      <c r="V3056" s="93">
        <f t="shared" si="199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6"/>
        <v>0</v>
      </c>
      <c r="T3057" s="93">
        <f t="shared" si="197"/>
        <v>0</v>
      </c>
      <c r="U3057" s="93">
        <f t="shared" si="198"/>
        <v>0</v>
      </c>
      <c r="V3057" s="93">
        <f t="shared" si="199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6"/>
        <v>0</v>
      </c>
      <c r="T3058" s="93">
        <f t="shared" si="197"/>
        <v>0</v>
      </c>
      <c r="U3058" s="93">
        <f t="shared" si="198"/>
        <v>0</v>
      </c>
      <c r="V3058" s="93">
        <f t="shared" si="199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6"/>
        <v>0</v>
      </c>
      <c r="T3059" s="93">
        <f t="shared" si="197"/>
        <v>0</v>
      </c>
      <c r="U3059" s="93">
        <f t="shared" si="198"/>
        <v>0</v>
      </c>
      <c r="V3059" s="93">
        <f t="shared" si="199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6"/>
        <v>0</v>
      </c>
      <c r="T3060" s="93">
        <f t="shared" si="197"/>
        <v>0</v>
      </c>
      <c r="U3060" s="93">
        <f t="shared" si="198"/>
        <v>0</v>
      </c>
      <c r="V3060" s="93">
        <f t="shared" si="199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6"/>
        <v>0</v>
      </c>
      <c r="T3061" s="93">
        <f t="shared" si="197"/>
        <v>0</v>
      </c>
      <c r="U3061" s="93">
        <f t="shared" si="198"/>
        <v>0</v>
      </c>
      <c r="V3061" s="93">
        <f t="shared" si="199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6"/>
        <v>0</v>
      </c>
      <c r="T3062" s="93">
        <f t="shared" si="197"/>
        <v>0</v>
      </c>
      <c r="U3062" s="93">
        <f t="shared" si="198"/>
        <v>0</v>
      </c>
      <c r="V3062" s="93">
        <f t="shared" si="199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6"/>
        <v>0</v>
      </c>
      <c r="T3063" s="93">
        <f t="shared" si="197"/>
        <v>0</v>
      </c>
      <c r="U3063" s="93">
        <f t="shared" si="198"/>
        <v>0</v>
      </c>
      <c r="V3063" s="93">
        <f t="shared" si="199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6"/>
        <v>0</v>
      </c>
      <c r="T3064" s="93">
        <f t="shared" si="197"/>
        <v>0</v>
      </c>
      <c r="U3064" s="93">
        <f t="shared" si="198"/>
        <v>0</v>
      </c>
      <c r="V3064" s="93">
        <f t="shared" si="199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6"/>
        <v>0</v>
      </c>
      <c r="T3065" s="93">
        <f t="shared" si="197"/>
        <v>0</v>
      </c>
      <c r="U3065" s="93">
        <f t="shared" si="198"/>
        <v>0</v>
      </c>
      <c r="V3065" s="93">
        <f t="shared" si="199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6"/>
        <v>0</v>
      </c>
      <c r="T3066" s="93">
        <f t="shared" si="197"/>
        <v>0</v>
      </c>
      <c r="U3066" s="93">
        <f t="shared" si="198"/>
        <v>0</v>
      </c>
      <c r="V3066" s="93">
        <f t="shared" si="199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6"/>
        <v>0</v>
      </c>
      <c r="T3067" s="93">
        <f t="shared" si="197"/>
        <v>0</v>
      </c>
      <c r="U3067" s="93">
        <f t="shared" si="198"/>
        <v>0</v>
      </c>
      <c r="V3067" s="93">
        <f t="shared" si="199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6"/>
        <v>0</v>
      </c>
      <c r="T3068" s="93">
        <f t="shared" si="197"/>
        <v>0</v>
      </c>
      <c r="U3068" s="93">
        <f t="shared" si="198"/>
        <v>0</v>
      </c>
      <c r="V3068" s="93">
        <f t="shared" si="199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6"/>
        <v>0</v>
      </c>
      <c r="T3069" s="93">
        <f t="shared" si="197"/>
        <v>0</v>
      </c>
      <c r="U3069" s="93">
        <f t="shared" si="198"/>
        <v>0</v>
      </c>
      <c r="V3069" s="93">
        <f t="shared" si="199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6"/>
        <v>0</v>
      </c>
      <c r="T3070" s="93">
        <f t="shared" si="197"/>
        <v>0</v>
      </c>
      <c r="U3070" s="93">
        <f t="shared" si="198"/>
        <v>0</v>
      </c>
      <c r="V3070" s="93">
        <f t="shared" si="199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6"/>
        <v>0</v>
      </c>
      <c r="T3071" s="93">
        <f t="shared" si="197"/>
        <v>0</v>
      </c>
      <c r="U3071" s="93">
        <f t="shared" si="198"/>
        <v>0</v>
      </c>
      <c r="V3071" s="93">
        <f t="shared" si="199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6"/>
        <v>0</v>
      </c>
      <c r="T3072" s="93">
        <f t="shared" si="197"/>
        <v>0</v>
      </c>
      <c r="U3072" s="93">
        <f t="shared" si="198"/>
        <v>0</v>
      </c>
      <c r="V3072" s="93">
        <f t="shared" si="199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6"/>
        <v>0</v>
      </c>
      <c r="T3073" s="93">
        <f t="shared" si="197"/>
        <v>0</v>
      </c>
      <c r="U3073" s="93">
        <f t="shared" si="198"/>
        <v>0</v>
      </c>
      <c r="V3073" s="93">
        <f t="shared" si="199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6"/>
        <v>0</v>
      </c>
      <c r="T3074" s="93">
        <f t="shared" si="197"/>
        <v>0</v>
      </c>
      <c r="U3074" s="93">
        <f t="shared" si="198"/>
        <v>0</v>
      </c>
      <c r="V3074" s="93">
        <f t="shared" si="199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6"/>
        <v>0</v>
      </c>
      <c r="T3075" s="93">
        <f t="shared" si="197"/>
        <v>0</v>
      </c>
      <c r="U3075" s="93">
        <f t="shared" si="198"/>
        <v>0</v>
      </c>
      <c r="V3075" s="93">
        <f t="shared" si="199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6"/>
        <v>0</v>
      </c>
      <c r="T3076" s="93">
        <f t="shared" si="197"/>
        <v>0</v>
      </c>
      <c r="U3076" s="93">
        <f t="shared" si="198"/>
        <v>0</v>
      </c>
      <c r="V3076" s="93">
        <f t="shared" si="199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0">IF(J3077=$N$5,1,0)</f>
        <v>0</v>
      </c>
      <c r="T3077" s="93">
        <f t="shared" ref="T3077:T3140" si="201">IF(J3077=$N$7,1,0)</f>
        <v>0</v>
      </c>
      <c r="U3077" s="93">
        <f t="shared" ref="U3077:U3140" si="202">IF(J3077=$N$9,1,0)</f>
        <v>0</v>
      </c>
      <c r="V3077" s="93">
        <f t="shared" ref="V3077:V3140" si="203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0"/>
        <v>0</v>
      </c>
      <c r="T3078" s="93">
        <f t="shared" si="201"/>
        <v>0</v>
      </c>
      <c r="U3078" s="93">
        <f t="shared" si="202"/>
        <v>0</v>
      </c>
      <c r="V3078" s="93">
        <f t="shared" si="203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0"/>
        <v>0</v>
      </c>
      <c r="T3079" s="93">
        <f t="shared" si="201"/>
        <v>0</v>
      </c>
      <c r="U3079" s="93">
        <f t="shared" si="202"/>
        <v>0</v>
      </c>
      <c r="V3079" s="93">
        <f t="shared" si="203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0"/>
        <v>0</v>
      </c>
      <c r="T3080" s="93">
        <f t="shared" si="201"/>
        <v>0</v>
      </c>
      <c r="U3080" s="93">
        <f t="shared" si="202"/>
        <v>0</v>
      </c>
      <c r="V3080" s="93">
        <f t="shared" si="203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0"/>
        <v>0</v>
      </c>
      <c r="T3081" s="93">
        <f t="shared" si="201"/>
        <v>0</v>
      </c>
      <c r="U3081" s="93">
        <f t="shared" si="202"/>
        <v>0</v>
      </c>
      <c r="V3081" s="93">
        <f t="shared" si="203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0"/>
        <v>0</v>
      </c>
      <c r="T3082" s="93">
        <f t="shared" si="201"/>
        <v>0</v>
      </c>
      <c r="U3082" s="93">
        <f t="shared" si="202"/>
        <v>0</v>
      </c>
      <c r="V3082" s="93">
        <f t="shared" si="203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0"/>
        <v>0</v>
      </c>
      <c r="T3083" s="93">
        <f t="shared" si="201"/>
        <v>0</v>
      </c>
      <c r="U3083" s="93">
        <f t="shared" si="202"/>
        <v>0</v>
      </c>
      <c r="V3083" s="93">
        <f t="shared" si="203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0"/>
        <v>0</v>
      </c>
      <c r="T3084" s="93">
        <f t="shared" si="201"/>
        <v>0</v>
      </c>
      <c r="U3084" s="93">
        <f t="shared" si="202"/>
        <v>0</v>
      </c>
      <c r="V3084" s="93">
        <f t="shared" si="203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0"/>
        <v>0</v>
      </c>
      <c r="T3085" s="93">
        <f t="shared" si="201"/>
        <v>0</v>
      </c>
      <c r="U3085" s="93">
        <f t="shared" si="202"/>
        <v>0</v>
      </c>
      <c r="V3085" s="93">
        <f t="shared" si="203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0"/>
        <v>0</v>
      </c>
      <c r="T3086" s="93">
        <f t="shared" si="201"/>
        <v>0</v>
      </c>
      <c r="U3086" s="93">
        <f t="shared" si="202"/>
        <v>0</v>
      </c>
      <c r="V3086" s="93">
        <f t="shared" si="203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0"/>
        <v>0</v>
      </c>
      <c r="T3087" s="93">
        <f t="shared" si="201"/>
        <v>0</v>
      </c>
      <c r="U3087" s="93">
        <f t="shared" si="202"/>
        <v>0</v>
      </c>
      <c r="V3087" s="93">
        <f t="shared" si="203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0"/>
        <v>0</v>
      </c>
      <c r="T3088" s="93">
        <f t="shared" si="201"/>
        <v>0</v>
      </c>
      <c r="U3088" s="93">
        <f t="shared" si="202"/>
        <v>0</v>
      </c>
      <c r="V3088" s="93">
        <f t="shared" si="203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0"/>
        <v>0</v>
      </c>
      <c r="T3089" s="93">
        <f t="shared" si="201"/>
        <v>0</v>
      </c>
      <c r="U3089" s="93">
        <f t="shared" si="202"/>
        <v>0</v>
      </c>
      <c r="V3089" s="93">
        <f t="shared" si="203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0"/>
        <v>0</v>
      </c>
      <c r="T3090" s="93">
        <f t="shared" si="201"/>
        <v>0</v>
      </c>
      <c r="U3090" s="93">
        <f t="shared" si="202"/>
        <v>0</v>
      </c>
      <c r="V3090" s="93">
        <f t="shared" si="203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0"/>
        <v>0</v>
      </c>
      <c r="T3091" s="93">
        <f t="shared" si="201"/>
        <v>0</v>
      </c>
      <c r="U3091" s="93">
        <f t="shared" si="202"/>
        <v>0</v>
      </c>
      <c r="V3091" s="93">
        <f t="shared" si="203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0"/>
        <v>0</v>
      </c>
      <c r="T3092" s="93">
        <f t="shared" si="201"/>
        <v>0</v>
      </c>
      <c r="U3092" s="93">
        <f t="shared" si="202"/>
        <v>0</v>
      </c>
      <c r="V3092" s="93">
        <f t="shared" si="203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0"/>
        <v>0</v>
      </c>
      <c r="T3093" s="93">
        <f t="shared" si="201"/>
        <v>0</v>
      </c>
      <c r="U3093" s="93">
        <f t="shared" si="202"/>
        <v>0</v>
      </c>
      <c r="V3093" s="93">
        <f t="shared" si="203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0"/>
        <v>0</v>
      </c>
      <c r="T3094" s="93">
        <f t="shared" si="201"/>
        <v>0</v>
      </c>
      <c r="U3094" s="93">
        <f t="shared" si="202"/>
        <v>0</v>
      </c>
      <c r="V3094" s="93">
        <f t="shared" si="203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0"/>
        <v>0</v>
      </c>
      <c r="T3095" s="93">
        <f t="shared" si="201"/>
        <v>0</v>
      </c>
      <c r="U3095" s="93">
        <f t="shared" si="202"/>
        <v>0</v>
      </c>
      <c r="V3095" s="93">
        <f t="shared" si="203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0"/>
        <v>0</v>
      </c>
      <c r="T3096" s="93">
        <f t="shared" si="201"/>
        <v>0</v>
      </c>
      <c r="U3096" s="93">
        <f t="shared" si="202"/>
        <v>0</v>
      </c>
      <c r="V3096" s="93">
        <f t="shared" si="203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0"/>
        <v>0</v>
      </c>
      <c r="T3097" s="93">
        <f t="shared" si="201"/>
        <v>0</v>
      </c>
      <c r="U3097" s="93">
        <f t="shared" si="202"/>
        <v>0</v>
      </c>
      <c r="V3097" s="93">
        <f t="shared" si="203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0"/>
        <v>0</v>
      </c>
      <c r="T3098" s="93">
        <f t="shared" si="201"/>
        <v>0</v>
      </c>
      <c r="U3098" s="93">
        <f t="shared" si="202"/>
        <v>0</v>
      </c>
      <c r="V3098" s="93">
        <f t="shared" si="203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0"/>
        <v>0</v>
      </c>
      <c r="T3099" s="93">
        <f t="shared" si="201"/>
        <v>0</v>
      </c>
      <c r="U3099" s="93">
        <f t="shared" si="202"/>
        <v>0</v>
      </c>
      <c r="V3099" s="93">
        <f t="shared" si="203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0"/>
        <v>0</v>
      </c>
      <c r="T3100" s="93">
        <f t="shared" si="201"/>
        <v>0</v>
      </c>
      <c r="U3100" s="93">
        <f t="shared" si="202"/>
        <v>0</v>
      </c>
      <c r="V3100" s="93">
        <f t="shared" si="203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0"/>
        <v>0</v>
      </c>
      <c r="T3101" s="93">
        <f t="shared" si="201"/>
        <v>0</v>
      </c>
      <c r="U3101" s="93">
        <f t="shared" si="202"/>
        <v>0</v>
      </c>
      <c r="V3101" s="93">
        <f t="shared" si="203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0"/>
        <v>0</v>
      </c>
      <c r="T3102" s="93">
        <f t="shared" si="201"/>
        <v>0</v>
      </c>
      <c r="U3102" s="93">
        <f t="shared" si="202"/>
        <v>0</v>
      </c>
      <c r="V3102" s="93">
        <f t="shared" si="203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0"/>
        <v>0</v>
      </c>
      <c r="T3103" s="93">
        <f t="shared" si="201"/>
        <v>0</v>
      </c>
      <c r="U3103" s="93">
        <f t="shared" si="202"/>
        <v>0</v>
      </c>
      <c r="V3103" s="93">
        <f t="shared" si="203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0"/>
        <v>0</v>
      </c>
      <c r="T3104" s="93">
        <f t="shared" si="201"/>
        <v>0</v>
      </c>
      <c r="U3104" s="93">
        <f t="shared" si="202"/>
        <v>0</v>
      </c>
      <c r="V3104" s="93">
        <f t="shared" si="203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0"/>
        <v>0</v>
      </c>
      <c r="T3105" s="93">
        <f t="shared" si="201"/>
        <v>0</v>
      </c>
      <c r="U3105" s="93">
        <f t="shared" si="202"/>
        <v>0</v>
      </c>
      <c r="V3105" s="93">
        <f t="shared" si="203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0"/>
        <v>0</v>
      </c>
      <c r="T3106" s="93">
        <f t="shared" si="201"/>
        <v>0</v>
      </c>
      <c r="U3106" s="93">
        <f t="shared" si="202"/>
        <v>0</v>
      </c>
      <c r="V3106" s="93">
        <f t="shared" si="203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0"/>
        <v>0</v>
      </c>
      <c r="T3107" s="93">
        <f t="shared" si="201"/>
        <v>0</v>
      </c>
      <c r="U3107" s="93">
        <f t="shared" si="202"/>
        <v>0</v>
      </c>
      <c r="V3107" s="93">
        <f t="shared" si="203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0"/>
        <v>0</v>
      </c>
      <c r="T3108" s="93">
        <f t="shared" si="201"/>
        <v>0</v>
      </c>
      <c r="U3108" s="93">
        <f t="shared" si="202"/>
        <v>0</v>
      </c>
      <c r="V3108" s="93">
        <f t="shared" si="203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0"/>
        <v>0</v>
      </c>
      <c r="T3109" s="93">
        <f t="shared" si="201"/>
        <v>0</v>
      </c>
      <c r="U3109" s="93">
        <f t="shared" si="202"/>
        <v>0</v>
      </c>
      <c r="V3109" s="93">
        <f t="shared" si="203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0"/>
        <v>0</v>
      </c>
      <c r="T3110" s="93">
        <f t="shared" si="201"/>
        <v>0</v>
      </c>
      <c r="U3110" s="93">
        <f t="shared" si="202"/>
        <v>0</v>
      </c>
      <c r="V3110" s="93">
        <f t="shared" si="203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0"/>
        <v>0</v>
      </c>
      <c r="T3111" s="93">
        <f t="shared" si="201"/>
        <v>0</v>
      </c>
      <c r="U3111" s="93">
        <f t="shared" si="202"/>
        <v>0</v>
      </c>
      <c r="V3111" s="93">
        <f t="shared" si="203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0"/>
        <v>0</v>
      </c>
      <c r="T3112" s="93">
        <f t="shared" si="201"/>
        <v>0</v>
      </c>
      <c r="U3112" s="93">
        <f t="shared" si="202"/>
        <v>0</v>
      </c>
      <c r="V3112" s="93">
        <f t="shared" si="203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0"/>
        <v>0</v>
      </c>
      <c r="T3113" s="93">
        <f t="shared" si="201"/>
        <v>0</v>
      </c>
      <c r="U3113" s="93">
        <f t="shared" si="202"/>
        <v>0</v>
      </c>
      <c r="V3113" s="93">
        <f t="shared" si="203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0"/>
        <v>0</v>
      </c>
      <c r="T3114" s="93">
        <f t="shared" si="201"/>
        <v>0</v>
      </c>
      <c r="U3114" s="93">
        <f t="shared" si="202"/>
        <v>0</v>
      </c>
      <c r="V3114" s="93">
        <f t="shared" si="203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0"/>
        <v>0</v>
      </c>
      <c r="T3115" s="93">
        <f t="shared" si="201"/>
        <v>0</v>
      </c>
      <c r="U3115" s="93">
        <f t="shared" si="202"/>
        <v>0</v>
      </c>
      <c r="V3115" s="93">
        <f t="shared" si="203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0"/>
        <v>0</v>
      </c>
      <c r="T3116" s="93">
        <f t="shared" si="201"/>
        <v>0</v>
      </c>
      <c r="U3116" s="93">
        <f t="shared" si="202"/>
        <v>0</v>
      </c>
      <c r="V3116" s="93">
        <f t="shared" si="203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0"/>
        <v>0</v>
      </c>
      <c r="T3117" s="93">
        <f t="shared" si="201"/>
        <v>0</v>
      </c>
      <c r="U3117" s="93">
        <f t="shared" si="202"/>
        <v>0</v>
      </c>
      <c r="V3117" s="93">
        <f t="shared" si="203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0"/>
        <v>0</v>
      </c>
      <c r="T3118" s="93">
        <f t="shared" si="201"/>
        <v>0</v>
      </c>
      <c r="U3118" s="93">
        <f t="shared" si="202"/>
        <v>0</v>
      </c>
      <c r="V3118" s="93">
        <f t="shared" si="203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0"/>
        <v>0</v>
      </c>
      <c r="T3119" s="93">
        <f t="shared" si="201"/>
        <v>0</v>
      </c>
      <c r="U3119" s="93">
        <f t="shared" si="202"/>
        <v>0</v>
      </c>
      <c r="V3119" s="93">
        <f t="shared" si="203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0"/>
        <v>0</v>
      </c>
      <c r="T3120" s="93">
        <f t="shared" si="201"/>
        <v>0</v>
      </c>
      <c r="U3120" s="93">
        <f t="shared" si="202"/>
        <v>0</v>
      </c>
      <c r="V3120" s="93">
        <f t="shared" si="203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0"/>
        <v>0</v>
      </c>
      <c r="T3121" s="93">
        <f t="shared" si="201"/>
        <v>0</v>
      </c>
      <c r="U3121" s="93">
        <f t="shared" si="202"/>
        <v>0</v>
      </c>
      <c r="V3121" s="93">
        <f t="shared" si="203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0"/>
        <v>0</v>
      </c>
      <c r="T3122" s="93">
        <f t="shared" si="201"/>
        <v>0</v>
      </c>
      <c r="U3122" s="93">
        <f t="shared" si="202"/>
        <v>0</v>
      </c>
      <c r="V3122" s="93">
        <f t="shared" si="203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0"/>
        <v>0</v>
      </c>
      <c r="T3123" s="93">
        <f t="shared" si="201"/>
        <v>0</v>
      </c>
      <c r="U3123" s="93">
        <f t="shared" si="202"/>
        <v>0</v>
      </c>
      <c r="V3123" s="93">
        <f t="shared" si="203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0"/>
        <v>0</v>
      </c>
      <c r="T3124" s="93">
        <f t="shared" si="201"/>
        <v>0</v>
      </c>
      <c r="U3124" s="93">
        <f t="shared" si="202"/>
        <v>0</v>
      </c>
      <c r="V3124" s="93">
        <f t="shared" si="203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0"/>
        <v>0</v>
      </c>
      <c r="T3125" s="93">
        <f t="shared" si="201"/>
        <v>0</v>
      </c>
      <c r="U3125" s="93">
        <f t="shared" si="202"/>
        <v>0</v>
      </c>
      <c r="V3125" s="93">
        <f t="shared" si="203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0"/>
        <v>0</v>
      </c>
      <c r="T3126" s="93">
        <f t="shared" si="201"/>
        <v>0</v>
      </c>
      <c r="U3126" s="93">
        <f t="shared" si="202"/>
        <v>0</v>
      </c>
      <c r="V3126" s="93">
        <f t="shared" si="203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0"/>
        <v>0</v>
      </c>
      <c r="T3127" s="93">
        <f t="shared" si="201"/>
        <v>0</v>
      </c>
      <c r="U3127" s="93">
        <f t="shared" si="202"/>
        <v>0</v>
      </c>
      <c r="V3127" s="93">
        <f t="shared" si="203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0"/>
        <v>0</v>
      </c>
      <c r="T3128" s="93">
        <f t="shared" si="201"/>
        <v>0</v>
      </c>
      <c r="U3128" s="93">
        <f t="shared" si="202"/>
        <v>0</v>
      </c>
      <c r="V3128" s="93">
        <f t="shared" si="203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0"/>
        <v>0</v>
      </c>
      <c r="T3129" s="93">
        <f t="shared" si="201"/>
        <v>0</v>
      </c>
      <c r="U3129" s="93">
        <f t="shared" si="202"/>
        <v>0</v>
      </c>
      <c r="V3129" s="93">
        <f t="shared" si="203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0"/>
        <v>0</v>
      </c>
      <c r="T3130" s="93">
        <f t="shared" si="201"/>
        <v>0</v>
      </c>
      <c r="U3130" s="93">
        <f t="shared" si="202"/>
        <v>0</v>
      </c>
      <c r="V3130" s="93">
        <f t="shared" si="203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0"/>
        <v>0</v>
      </c>
      <c r="T3131" s="93">
        <f t="shared" si="201"/>
        <v>0</v>
      </c>
      <c r="U3131" s="93">
        <f t="shared" si="202"/>
        <v>0</v>
      </c>
      <c r="V3131" s="93">
        <f t="shared" si="203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0"/>
        <v>0</v>
      </c>
      <c r="T3132" s="93">
        <f t="shared" si="201"/>
        <v>0</v>
      </c>
      <c r="U3132" s="93">
        <f t="shared" si="202"/>
        <v>0</v>
      </c>
      <c r="V3132" s="93">
        <f t="shared" si="203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0"/>
        <v>0</v>
      </c>
      <c r="T3133" s="93">
        <f t="shared" si="201"/>
        <v>0</v>
      </c>
      <c r="U3133" s="93">
        <f t="shared" si="202"/>
        <v>0</v>
      </c>
      <c r="V3133" s="93">
        <f t="shared" si="203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0"/>
        <v>0</v>
      </c>
      <c r="T3134" s="93">
        <f t="shared" si="201"/>
        <v>0</v>
      </c>
      <c r="U3134" s="93">
        <f t="shared" si="202"/>
        <v>0</v>
      </c>
      <c r="V3134" s="93">
        <f t="shared" si="203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0"/>
        <v>0</v>
      </c>
      <c r="T3135" s="93">
        <f t="shared" si="201"/>
        <v>0</v>
      </c>
      <c r="U3135" s="93">
        <f t="shared" si="202"/>
        <v>0</v>
      </c>
      <c r="V3135" s="93">
        <f t="shared" si="203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0"/>
        <v>0</v>
      </c>
      <c r="T3136" s="93">
        <f t="shared" si="201"/>
        <v>0</v>
      </c>
      <c r="U3136" s="93">
        <f t="shared" si="202"/>
        <v>0</v>
      </c>
      <c r="V3136" s="93">
        <f t="shared" si="203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0"/>
        <v>0</v>
      </c>
      <c r="T3137" s="93">
        <f t="shared" si="201"/>
        <v>0</v>
      </c>
      <c r="U3137" s="93">
        <f t="shared" si="202"/>
        <v>0</v>
      </c>
      <c r="V3137" s="93">
        <f t="shared" si="203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0"/>
        <v>0</v>
      </c>
      <c r="T3138" s="93">
        <f t="shared" si="201"/>
        <v>0</v>
      </c>
      <c r="U3138" s="93">
        <f t="shared" si="202"/>
        <v>0</v>
      </c>
      <c r="V3138" s="93">
        <f t="shared" si="203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0"/>
        <v>0</v>
      </c>
      <c r="T3139" s="93">
        <f t="shared" si="201"/>
        <v>0</v>
      </c>
      <c r="U3139" s="93">
        <f t="shared" si="202"/>
        <v>0</v>
      </c>
      <c r="V3139" s="93">
        <f t="shared" si="203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0"/>
        <v>0</v>
      </c>
      <c r="T3140" s="93">
        <f t="shared" si="201"/>
        <v>0</v>
      </c>
      <c r="U3140" s="93">
        <f t="shared" si="202"/>
        <v>0</v>
      </c>
      <c r="V3140" s="93">
        <f t="shared" si="203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4">IF(J3141=$N$5,1,0)</f>
        <v>0</v>
      </c>
      <c r="T3141" s="93">
        <f t="shared" ref="T3141:T3204" si="205">IF(J3141=$N$7,1,0)</f>
        <v>0</v>
      </c>
      <c r="U3141" s="93">
        <f t="shared" ref="U3141:U3204" si="206">IF(J3141=$N$9,1,0)</f>
        <v>0</v>
      </c>
      <c r="V3141" s="93">
        <f t="shared" ref="V3141:V3204" si="207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4"/>
        <v>0</v>
      </c>
      <c r="T3142" s="93">
        <f t="shared" si="205"/>
        <v>0</v>
      </c>
      <c r="U3142" s="93">
        <f t="shared" si="206"/>
        <v>0</v>
      </c>
      <c r="V3142" s="93">
        <f t="shared" si="207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4"/>
        <v>0</v>
      </c>
      <c r="T3143" s="93">
        <f t="shared" si="205"/>
        <v>0</v>
      </c>
      <c r="U3143" s="93">
        <f t="shared" si="206"/>
        <v>0</v>
      </c>
      <c r="V3143" s="93">
        <f t="shared" si="207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4"/>
        <v>0</v>
      </c>
      <c r="T3144" s="93">
        <f t="shared" si="205"/>
        <v>0</v>
      </c>
      <c r="U3144" s="93">
        <f t="shared" si="206"/>
        <v>0</v>
      </c>
      <c r="V3144" s="93">
        <f t="shared" si="207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4"/>
        <v>0</v>
      </c>
      <c r="T3145" s="93">
        <f t="shared" si="205"/>
        <v>0</v>
      </c>
      <c r="U3145" s="93">
        <f t="shared" si="206"/>
        <v>0</v>
      </c>
      <c r="V3145" s="93">
        <f t="shared" si="207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4"/>
        <v>0</v>
      </c>
      <c r="T3146" s="93">
        <f t="shared" si="205"/>
        <v>0</v>
      </c>
      <c r="U3146" s="93">
        <f t="shared" si="206"/>
        <v>0</v>
      </c>
      <c r="V3146" s="93">
        <f t="shared" si="207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4"/>
        <v>0</v>
      </c>
      <c r="T3147" s="93">
        <f t="shared" si="205"/>
        <v>0</v>
      </c>
      <c r="U3147" s="93">
        <f t="shared" si="206"/>
        <v>0</v>
      </c>
      <c r="V3147" s="93">
        <f t="shared" si="207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4"/>
        <v>0</v>
      </c>
      <c r="T3148" s="93">
        <f t="shared" si="205"/>
        <v>0</v>
      </c>
      <c r="U3148" s="93">
        <f t="shared" si="206"/>
        <v>0</v>
      </c>
      <c r="V3148" s="93">
        <f t="shared" si="207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4"/>
        <v>0</v>
      </c>
      <c r="T3149" s="93">
        <f t="shared" si="205"/>
        <v>0</v>
      </c>
      <c r="U3149" s="93">
        <f t="shared" si="206"/>
        <v>0</v>
      </c>
      <c r="V3149" s="93">
        <f t="shared" si="207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4"/>
        <v>0</v>
      </c>
      <c r="T3150" s="93">
        <f t="shared" si="205"/>
        <v>0</v>
      </c>
      <c r="U3150" s="93">
        <f t="shared" si="206"/>
        <v>0</v>
      </c>
      <c r="V3150" s="93">
        <f t="shared" si="207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4"/>
        <v>0</v>
      </c>
      <c r="T3151" s="93">
        <f t="shared" si="205"/>
        <v>0</v>
      </c>
      <c r="U3151" s="93">
        <f t="shared" si="206"/>
        <v>0</v>
      </c>
      <c r="V3151" s="93">
        <f t="shared" si="207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4"/>
        <v>0</v>
      </c>
      <c r="T3152" s="93">
        <f t="shared" si="205"/>
        <v>0</v>
      </c>
      <c r="U3152" s="93">
        <f t="shared" si="206"/>
        <v>0</v>
      </c>
      <c r="V3152" s="93">
        <f t="shared" si="207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4"/>
        <v>0</v>
      </c>
      <c r="T3153" s="93">
        <f t="shared" si="205"/>
        <v>0</v>
      </c>
      <c r="U3153" s="93">
        <f t="shared" si="206"/>
        <v>0</v>
      </c>
      <c r="V3153" s="93">
        <f t="shared" si="207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4"/>
        <v>0</v>
      </c>
      <c r="T3154" s="93">
        <f t="shared" si="205"/>
        <v>0</v>
      </c>
      <c r="U3154" s="93">
        <f t="shared" si="206"/>
        <v>0</v>
      </c>
      <c r="V3154" s="93">
        <f t="shared" si="207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4"/>
        <v>0</v>
      </c>
      <c r="T3155" s="93">
        <f t="shared" si="205"/>
        <v>0</v>
      </c>
      <c r="U3155" s="93">
        <f t="shared" si="206"/>
        <v>0</v>
      </c>
      <c r="V3155" s="93">
        <f t="shared" si="207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4"/>
        <v>0</v>
      </c>
      <c r="T3156" s="93">
        <f t="shared" si="205"/>
        <v>0</v>
      </c>
      <c r="U3156" s="93">
        <f t="shared" si="206"/>
        <v>0</v>
      </c>
      <c r="V3156" s="93">
        <f t="shared" si="207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4"/>
        <v>0</v>
      </c>
      <c r="T3157" s="93">
        <f t="shared" si="205"/>
        <v>0</v>
      </c>
      <c r="U3157" s="93">
        <f t="shared" si="206"/>
        <v>0</v>
      </c>
      <c r="V3157" s="93">
        <f t="shared" si="207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4"/>
        <v>0</v>
      </c>
      <c r="T3158" s="93">
        <f t="shared" si="205"/>
        <v>0</v>
      </c>
      <c r="U3158" s="93">
        <f t="shared" si="206"/>
        <v>0</v>
      </c>
      <c r="V3158" s="93">
        <f t="shared" si="207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4"/>
        <v>0</v>
      </c>
      <c r="T3159" s="93">
        <f t="shared" si="205"/>
        <v>0</v>
      </c>
      <c r="U3159" s="93">
        <f t="shared" si="206"/>
        <v>0</v>
      </c>
      <c r="V3159" s="93">
        <f t="shared" si="207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4"/>
        <v>0</v>
      </c>
      <c r="T3160" s="93">
        <f t="shared" si="205"/>
        <v>0</v>
      </c>
      <c r="U3160" s="93">
        <f t="shared" si="206"/>
        <v>0</v>
      </c>
      <c r="V3160" s="93">
        <f t="shared" si="207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4"/>
        <v>0</v>
      </c>
      <c r="T3161" s="93">
        <f t="shared" si="205"/>
        <v>0</v>
      </c>
      <c r="U3161" s="93">
        <f t="shared" si="206"/>
        <v>0</v>
      </c>
      <c r="V3161" s="93">
        <f t="shared" si="207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4"/>
        <v>0</v>
      </c>
      <c r="T3162" s="93">
        <f t="shared" si="205"/>
        <v>0</v>
      </c>
      <c r="U3162" s="93">
        <f t="shared" si="206"/>
        <v>0</v>
      </c>
      <c r="V3162" s="93">
        <f t="shared" si="207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4"/>
        <v>0</v>
      </c>
      <c r="T3163" s="93">
        <f t="shared" si="205"/>
        <v>0</v>
      </c>
      <c r="U3163" s="93">
        <f t="shared" si="206"/>
        <v>0</v>
      </c>
      <c r="V3163" s="93">
        <f t="shared" si="207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4"/>
        <v>0</v>
      </c>
      <c r="T3164" s="93">
        <f t="shared" si="205"/>
        <v>0</v>
      </c>
      <c r="U3164" s="93">
        <f t="shared" si="206"/>
        <v>0</v>
      </c>
      <c r="V3164" s="93">
        <f t="shared" si="207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4"/>
        <v>0</v>
      </c>
      <c r="T3165" s="93">
        <f t="shared" si="205"/>
        <v>0</v>
      </c>
      <c r="U3165" s="93">
        <f t="shared" si="206"/>
        <v>0</v>
      </c>
      <c r="V3165" s="93">
        <f t="shared" si="207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4"/>
        <v>0</v>
      </c>
      <c r="T3166" s="93">
        <f t="shared" si="205"/>
        <v>0</v>
      </c>
      <c r="U3166" s="93">
        <f t="shared" si="206"/>
        <v>0</v>
      </c>
      <c r="V3166" s="93">
        <f t="shared" si="207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4"/>
        <v>0</v>
      </c>
      <c r="T3167" s="93">
        <f t="shared" si="205"/>
        <v>0</v>
      </c>
      <c r="U3167" s="93">
        <f t="shared" si="206"/>
        <v>0</v>
      </c>
      <c r="V3167" s="93">
        <f t="shared" si="207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4"/>
        <v>0</v>
      </c>
      <c r="T3168" s="93">
        <f t="shared" si="205"/>
        <v>0</v>
      </c>
      <c r="U3168" s="93">
        <f t="shared" si="206"/>
        <v>0</v>
      </c>
      <c r="V3168" s="93">
        <f t="shared" si="207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4"/>
        <v>0</v>
      </c>
      <c r="T3169" s="93">
        <f t="shared" si="205"/>
        <v>0</v>
      </c>
      <c r="U3169" s="93">
        <f t="shared" si="206"/>
        <v>0</v>
      </c>
      <c r="V3169" s="93">
        <f t="shared" si="207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4"/>
        <v>0</v>
      </c>
      <c r="T3170" s="93">
        <f t="shared" si="205"/>
        <v>0</v>
      </c>
      <c r="U3170" s="93">
        <f t="shared" si="206"/>
        <v>0</v>
      </c>
      <c r="V3170" s="93">
        <f t="shared" si="207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4"/>
        <v>0</v>
      </c>
      <c r="T3171" s="93">
        <f t="shared" si="205"/>
        <v>0</v>
      </c>
      <c r="U3171" s="93">
        <f t="shared" si="206"/>
        <v>0</v>
      </c>
      <c r="V3171" s="93">
        <f t="shared" si="207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4"/>
        <v>0</v>
      </c>
      <c r="T3172" s="93">
        <f t="shared" si="205"/>
        <v>0</v>
      </c>
      <c r="U3172" s="93">
        <f t="shared" si="206"/>
        <v>0</v>
      </c>
      <c r="V3172" s="93">
        <f t="shared" si="207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4"/>
        <v>0</v>
      </c>
      <c r="T3173" s="93">
        <f t="shared" si="205"/>
        <v>0</v>
      </c>
      <c r="U3173" s="93">
        <f t="shared" si="206"/>
        <v>0</v>
      </c>
      <c r="V3173" s="93">
        <f t="shared" si="207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4"/>
        <v>0</v>
      </c>
      <c r="T3174" s="93">
        <f t="shared" si="205"/>
        <v>0</v>
      </c>
      <c r="U3174" s="93">
        <f t="shared" si="206"/>
        <v>0</v>
      </c>
      <c r="V3174" s="93">
        <f t="shared" si="207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4"/>
        <v>0</v>
      </c>
      <c r="T3175" s="93">
        <f t="shared" si="205"/>
        <v>0</v>
      </c>
      <c r="U3175" s="93">
        <f t="shared" si="206"/>
        <v>0</v>
      </c>
      <c r="V3175" s="93">
        <f t="shared" si="207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4"/>
        <v>0</v>
      </c>
      <c r="T3176" s="93">
        <f t="shared" si="205"/>
        <v>0</v>
      </c>
      <c r="U3176" s="93">
        <f t="shared" si="206"/>
        <v>0</v>
      </c>
      <c r="V3176" s="93">
        <f t="shared" si="207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4"/>
        <v>0</v>
      </c>
      <c r="T3177" s="93">
        <f t="shared" si="205"/>
        <v>0</v>
      </c>
      <c r="U3177" s="93">
        <f t="shared" si="206"/>
        <v>0</v>
      </c>
      <c r="V3177" s="93">
        <f t="shared" si="207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4"/>
        <v>0</v>
      </c>
      <c r="T3178" s="93">
        <f t="shared" si="205"/>
        <v>0</v>
      </c>
      <c r="U3178" s="93">
        <f t="shared" si="206"/>
        <v>0</v>
      </c>
      <c r="V3178" s="93">
        <f t="shared" si="207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4"/>
        <v>0</v>
      </c>
      <c r="T3179" s="93">
        <f t="shared" si="205"/>
        <v>0</v>
      </c>
      <c r="U3179" s="93">
        <f t="shared" si="206"/>
        <v>0</v>
      </c>
      <c r="V3179" s="93">
        <f t="shared" si="207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4"/>
        <v>0</v>
      </c>
      <c r="T3180" s="93">
        <f t="shared" si="205"/>
        <v>0</v>
      </c>
      <c r="U3180" s="93">
        <f t="shared" si="206"/>
        <v>0</v>
      </c>
      <c r="V3180" s="93">
        <f t="shared" si="207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4"/>
        <v>0</v>
      </c>
      <c r="T3181" s="93">
        <f t="shared" si="205"/>
        <v>0</v>
      </c>
      <c r="U3181" s="93">
        <f t="shared" si="206"/>
        <v>0</v>
      </c>
      <c r="V3181" s="93">
        <f t="shared" si="207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4"/>
        <v>0</v>
      </c>
      <c r="T3182" s="93">
        <f t="shared" si="205"/>
        <v>0</v>
      </c>
      <c r="U3182" s="93">
        <f t="shared" si="206"/>
        <v>0</v>
      </c>
      <c r="V3182" s="93">
        <f t="shared" si="207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4"/>
        <v>0</v>
      </c>
      <c r="T3183" s="93">
        <f t="shared" si="205"/>
        <v>0</v>
      </c>
      <c r="U3183" s="93">
        <f t="shared" si="206"/>
        <v>0</v>
      </c>
      <c r="V3183" s="93">
        <f t="shared" si="207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4"/>
        <v>0</v>
      </c>
      <c r="T3184" s="93">
        <f t="shared" si="205"/>
        <v>0</v>
      </c>
      <c r="U3184" s="93">
        <f t="shared" si="206"/>
        <v>0</v>
      </c>
      <c r="V3184" s="93">
        <f t="shared" si="207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4"/>
        <v>0</v>
      </c>
      <c r="T3185" s="93">
        <f t="shared" si="205"/>
        <v>0</v>
      </c>
      <c r="U3185" s="93">
        <f t="shared" si="206"/>
        <v>0</v>
      </c>
      <c r="V3185" s="93">
        <f t="shared" si="207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4"/>
        <v>0</v>
      </c>
      <c r="T3186" s="93">
        <f t="shared" si="205"/>
        <v>0</v>
      </c>
      <c r="U3186" s="93">
        <f t="shared" si="206"/>
        <v>0</v>
      </c>
      <c r="V3186" s="93">
        <f t="shared" si="207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4"/>
        <v>0</v>
      </c>
      <c r="T3187" s="93">
        <f t="shared" si="205"/>
        <v>0</v>
      </c>
      <c r="U3187" s="93">
        <f t="shared" si="206"/>
        <v>0</v>
      </c>
      <c r="V3187" s="93">
        <f t="shared" si="207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4"/>
        <v>0</v>
      </c>
      <c r="T3188" s="93">
        <f t="shared" si="205"/>
        <v>0</v>
      </c>
      <c r="U3188" s="93">
        <f t="shared" si="206"/>
        <v>0</v>
      </c>
      <c r="V3188" s="93">
        <f t="shared" si="207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4"/>
        <v>0</v>
      </c>
      <c r="T3189" s="93">
        <f t="shared" si="205"/>
        <v>0</v>
      </c>
      <c r="U3189" s="93">
        <f t="shared" si="206"/>
        <v>0</v>
      </c>
      <c r="V3189" s="93">
        <f t="shared" si="207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4"/>
        <v>0</v>
      </c>
      <c r="T3190" s="93">
        <f t="shared" si="205"/>
        <v>0</v>
      </c>
      <c r="U3190" s="93">
        <f t="shared" si="206"/>
        <v>0</v>
      </c>
      <c r="V3190" s="93">
        <f t="shared" si="207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4"/>
        <v>0</v>
      </c>
      <c r="T3191" s="93">
        <f t="shared" si="205"/>
        <v>0</v>
      </c>
      <c r="U3191" s="93">
        <f t="shared" si="206"/>
        <v>0</v>
      </c>
      <c r="V3191" s="93">
        <f t="shared" si="207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4"/>
        <v>0</v>
      </c>
      <c r="T3192" s="93">
        <f t="shared" si="205"/>
        <v>0</v>
      </c>
      <c r="U3192" s="93">
        <f t="shared" si="206"/>
        <v>0</v>
      </c>
      <c r="V3192" s="93">
        <f t="shared" si="207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4"/>
        <v>0</v>
      </c>
      <c r="T3193" s="93">
        <f t="shared" si="205"/>
        <v>0</v>
      </c>
      <c r="U3193" s="93">
        <f t="shared" si="206"/>
        <v>0</v>
      </c>
      <c r="V3193" s="93">
        <f t="shared" si="207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4"/>
        <v>0</v>
      </c>
      <c r="T3194" s="93">
        <f t="shared" si="205"/>
        <v>0</v>
      </c>
      <c r="U3194" s="93">
        <f t="shared" si="206"/>
        <v>0</v>
      </c>
      <c r="V3194" s="93">
        <f t="shared" si="207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4"/>
        <v>0</v>
      </c>
      <c r="T3195" s="93">
        <f t="shared" si="205"/>
        <v>0</v>
      </c>
      <c r="U3195" s="93">
        <f t="shared" si="206"/>
        <v>0</v>
      </c>
      <c r="V3195" s="93">
        <f t="shared" si="207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4"/>
        <v>0</v>
      </c>
      <c r="T3196" s="93">
        <f t="shared" si="205"/>
        <v>0</v>
      </c>
      <c r="U3196" s="93">
        <f t="shared" si="206"/>
        <v>0</v>
      </c>
      <c r="V3196" s="93">
        <f t="shared" si="207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4"/>
        <v>0</v>
      </c>
      <c r="T3197" s="93">
        <f t="shared" si="205"/>
        <v>0</v>
      </c>
      <c r="U3197" s="93">
        <f t="shared" si="206"/>
        <v>0</v>
      </c>
      <c r="V3197" s="93">
        <f t="shared" si="207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4"/>
        <v>0</v>
      </c>
      <c r="T3198" s="93">
        <f t="shared" si="205"/>
        <v>0</v>
      </c>
      <c r="U3198" s="93">
        <f t="shared" si="206"/>
        <v>0</v>
      </c>
      <c r="V3198" s="93">
        <f t="shared" si="207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4"/>
        <v>0</v>
      </c>
      <c r="T3199" s="93">
        <f t="shared" si="205"/>
        <v>0</v>
      </c>
      <c r="U3199" s="93">
        <f t="shared" si="206"/>
        <v>0</v>
      </c>
      <c r="V3199" s="93">
        <f t="shared" si="207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4"/>
        <v>0</v>
      </c>
      <c r="T3200" s="93">
        <f t="shared" si="205"/>
        <v>0</v>
      </c>
      <c r="U3200" s="93">
        <f t="shared" si="206"/>
        <v>0</v>
      </c>
      <c r="V3200" s="93">
        <f t="shared" si="207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4"/>
        <v>0</v>
      </c>
      <c r="T3201" s="93">
        <f t="shared" si="205"/>
        <v>0</v>
      </c>
      <c r="U3201" s="93">
        <f t="shared" si="206"/>
        <v>0</v>
      </c>
      <c r="V3201" s="93">
        <f t="shared" si="207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4"/>
        <v>0</v>
      </c>
      <c r="T3202" s="93">
        <f t="shared" si="205"/>
        <v>0</v>
      </c>
      <c r="U3202" s="93">
        <f t="shared" si="206"/>
        <v>0</v>
      </c>
      <c r="V3202" s="93">
        <f t="shared" si="207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4"/>
        <v>0</v>
      </c>
      <c r="T3203" s="93">
        <f t="shared" si="205"/>
        <v>0</v>
      </c>
      <c r="U3203" s="93">
        <f t="shared" si="206"/>
        <v>0</v>
      </c>
      <c r="V3203" s="93">
        <f t="shared" si="207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4"/>
        <v>0</v>
      </c>
      <c r="T3204" s="93">
        <f t="shared" si="205"/>
        <v>0</v>
      </c>
      <c r="U3204" s="93">
        <f t="shared" si="206"/>
        <v>0</v>
      </c>
      <c r="V3204" s="93">
        <f t="shared" si="207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8">IF(J3205=$N$5,1,0)</f>
        <v>0</v>
      </c>
      <c r="T3205" s="93">
        <f t="shared" ref="T3205:T3268" si="209">IF(J3205=$N$7,1,0)</f>
        <v>0</v>
      </c>
      <c r="U3205" s="93">
        <f t="shared" ref="U3205:U3268" si="210">IF(J3205=$N$9,1,0)</f>
        <v>0</v>
      </c>
      <c r="V3205" s="93">
        <f t="shared" ref="V3205:V3268" si="211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8"/>
        <v>0</v>
      </c>
      <c r="T3206" s="93">
        <f t="shared" si="209"/>
        <v>0</v>
      </c>
      <c r="U3206" s="93">
        <f t="shared" si="210"/>
        <v>0</v>
      </c>
      <c r="V3206" s="93">
        <f t="shared" si="211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8"/>
        <v>0</v>
      </c>
      <c r="T3207" s="93">
        <f t="shared" si="209"/>
        <v>0</v>
      </c>
      <c r="U3207" s="93">
        <f t="shared" si="210"/>
        <v>0</v>
      </c>
      <c r="V3207" s="93">
        <f t="shared" si="211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8"/>
        <v>0</v>
      </c>
      <c r="T3208" s="93">
        <f t="shared" si="209"/>
        <v>0</v>
      </c>
      <c r="U3208" s="93">
        <f t="shared" si="210"/>
        <v>0</v>
      </c>
      <c r="V3208" s="93">
        <f t="shared" si="211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8"/>
        <v>0</v>
      </c>
      <c r="T3209" s="93">
        <f t="shared" si="209"/>
        <v>0</v>
      </c>
      <c r="U3209" s="93">
        <f t="shared" si="210"/>
        <v>0</v>
      </c>
      <c r="V3209" s="93">
        <f t="shared" si="211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8"/>
        <v>0</v>
      </c>
      <c r="T3210" s="93">
        <f t="shared" si="209"/>
        <v>0</v>
      </c>
      <c r="U3210" s="93">
        <f t="shared" si="210"/>
        <v>0</v>
      </c>
      <c r="V3210" s="93">
        <f t="shared" si="211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8"/>
        <v>0</v>
      </c>
      <c r="T3211" s="93">
        <f t="shared" si="209"/>
        <v>0</v>
      </c>
      <c r="U3211" s="93">
        <f t="shared" si="210"/>
        <v>0</v>
      </c>
      <c r="V3211" s="93">
        <f t="shared" si="211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8"/>
        <v>0</v>
      </c>
      <c r="T3212" s="93">
        <f t="shared" si="209"/>
        <v>0</v>
      </c>
      <c r="U3212" s="93">
        <f t="shared" si="210"/>
        <v>0</v>
      </c>
      <c r="V3212" s="93">
        <f t="shared" si="211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8"/>
        <v>0</v>
      </c>
      <c r="T3213" s="93">
        <f t="shared" si="209"/>
        <v>0</v>
      </c>
      <c r="U3213" s="93">
        <f t="shared" si="210"/>
        <v>0</v>
      </c>
      <c r="V3213" s="93">
        <f t="shared" si="211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8"/>
        <v>0</v>
      </c>
      <c r="T3214" s="93">
        <f t="shared" si="209"/>
        <v>0</v>
      </c>
      <c r="U3214" s="93">
        <f t="shared" si="210"/>
        <v>0</v>
      </c>
      <c r="V3214" s="93">
        <f t="shared" si="211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8"/>
        <v>0</v>
      </c>
      <c r="T3215" s="93">
        <f t="shared" si="209"/>
        <v>0</v>
      </c>
      <c r="U3215" s="93">
        <f t="shared" si="210"/>
        <v>0</v>
      </c>
      <c r="V3215" s="93">
        <f t="shared" si="211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8"/>
        <v>0</v>
      </c>
      <c r="T3216" s="93">
        <f t="shared" si="209"/>
        <v>0</v>
      </c>
      <c r="U3216" s="93">
        <f t="shared" si="210"/>
        <v>0</v>
      </c>
      <c r="V3216" s="93">
        <f t="shared" si="211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8"/>
        <v>0</v>
      </c>
      <c r="T3217" s="93">
        <f t="shared" si="209"/>
        <v>0</v>
      </c>
      <c r="U3217" s="93">
        <f t="shared" si="210"/>
        <v>0</v>
      </c>
      <c r="V3217" s="93">
        <f t="shared" si="211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8"/>
        <v>0</v>
      </c>
      <c r="T3218" s="93">
        <f t="shared" si="209"/>
        <v>0</v>
      </c>
      <c r="U3218" s="93">
        <f t="shared" si="210"/>
        <v>0</v>
      </c>
      <c r="V3218" s="93">
        <f t="shared" si="211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8"/>
        <v>0</v>
      </c>
      <c r="T3219" s="93">
        <f t="shared" si="209"/>
        <v>0</v>
      </c>
      <c r="U3219" s="93">
        <f t="shared" si="210"/>
        <v>0</v>
      </c>
      <c r="V3219" s="93">
        <f t="shared" si="211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8"/>
        <v>0</v>
      </c>
      <c r="T3220" s="93">
        <f t="shared" si="209"/>
        <v>0</v>
      </c>
      <c r="U3220" s="93">
        <f t="shared" si="210"/>
        <v>0</v>
      </c>
      <c r="V3220" s="93">
        <f t="shared" si="211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8"/>
        <v>0</v>
      </c>
      <c r="T3221" s="93">
        <f t="shared" si="209"/>
        <v>0</v>
      </c>
      <c r="U3221" s="93">
        <f t="shared" si="210"/>
        <v>0</v>
      </c>
      <c r="V3221" s="93">
        <f t="shared" si="211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8"/>
        <v>0</v>
      </c>
      <c r="T3222" s="93">
        <f t="shared" si="209"/>
        <v>0</v>
      </c>
      <c r="U3222" s="93">
        <f t="shared" si="210"/>
        <v>0</v>
      </c>
      <c r="V3222" s="93">
        <f t="shared" si="211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8"/>
        <v>0</v>
      </c>
      <c r="T3223" s="93">
        <f t="shared" si="209"/>
        <v>0</v>
      </c>
      <c r="U3223" s="93">
        <f t="shared" si="210"/>
        <v>0</v>
      </c>
      <c r="V3223" s="93">
        <f t="shared" si="211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8"/>
        <v>0</v>
      </c>
      <c r="T3224" s="93">
        <f t="shared" si="209"/>
        <v>0</v>
      </c>
      <c r="U3224" s="93">
        <f t="shared" si="210"/>
        <v>0</v>
      </c>
      <c r="V3224" s="93">
        <f t="shared" si="211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8"/>
        <v>0</v>
      </c>
      <c r="T3225" s="93">
        <f t="shared" si="209"/>
        <v>0</v>
      </c>
      <c r="U3225" s="93">
        <f t="shared" si="210"/>
        <v>0</v>
      </c>
      <c r="V3225" s="93">
        <f t="shared" si="211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8"/>
        <v>0</v>
      </c>
      <c r="T3226" s="93">
        <f t="shared" si="209"/>
        <v>0</v>
      </c>
      <c r="U3226" s="93">
        <f t="shared" si="210"/>
        <v>0</v>
      </c>
      <c r="V3226" s="93">
        <f t="shared" si="211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8"/>
        <v>0</v>
      </c>
      <c r="T3227" s="93">
        <f t="shared" si="209"/>
        <v>0</v>
      </c>
      <c r="U3227" s="93">
        <f t="shared" si="210"/>
        <v>0</v>
      </c>
      <c r="V3227" s="93">
        <f t="shared" si="211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8"/>
        <v>0</v>
      </c>
      <c r="T3228" s="93">
        <f t="shared" si="209"/>
        <v>0</v>
      </c>
      <c r="U3228" s="93">
        <f t="shared" si="210"/>
        <v>0</v>
      </c>
      <c r="V3228" s="93">
        <f t="shared" si="211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8"/>
        <v>0</v>
      </c>
      <c r="T3229" s="93">
        <f t="shared" si="209"/>
        <v>0</v>
      </c>
      <c r="U3229" s="93">
        <f t="shared" si="210"/>
        <v>0</v>
      </c>
      <c r="V3229" s="93">
        <f t="shared" si="211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8"/>
        <v>0</v>
      </c>
      <c r="T3230" s="93">
        <f t="shared" si="209"/>
        <v>0</v>
      </c>
      <c r="U3230" s="93">
        <f t="shared" si="210"/>
        <v>0</v>
      </c>
      <c r="V3230" s="93">
        <f t="shared" si="211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8"/>
        <v>0</v>
      </c>
      <c r="T3231" s="93">
        <f t="shared" si="209"/>
        <v>0</v>
      </c>
      <c r="U3231" s="93">
        <f t="shared" si="210"/>
        <v>0</v>
      </c>
      <c r="V3231" s="93">
        <f t="shared" si="211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8"/>
        <v>0</v>
      </c>
      <c r="T3232" s="93">
        <f t="shared" si="209"/>
        <v>0</v>
      </c>
      <c r="U3232" s="93">
        <f t="shared" si="210"/>
        <v>0</v>
      </c>
      <c r="V3232" s="93">
        <f t="shared" si="211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8"/>
        <v>0</v>
      </c>
      <c r="T3233" s="93">
        <f t="shared" si="209"/>
        <v>0</v>
      </c>
      <c r="U3233" s="93">
        <f t="shared" si="210"/>
        <v>0</v>
      </c>
      <c r="V3233" s="93">
        <f t="shared" si="211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8"/>
        <v>0</v>
      </c>
      <c r="T3234" s="93">
        <f t="shared" si="209"/>
        <v>0</v>
      </c>
      <c r="U3234" s="93">
        <f t="shared" si="210"/>
        <v>0</v>
      </c>
      <c r="V3234" s="93">
        <f t="shared" si="211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8"/>
        <v>0</v>
      </c>
      <c r="T3235" s="93">
        <f t="shared" si="209"/>
        <v>0</v>
      </c>
      <c r="U3235" s="93">
        <f t="shared" si="210"/>
        <v>0</v>
      </c>
      <c r="V3235" s="93">
        <f t="shared" si="211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8"/>
        <v>0</v>
      </c>
      <c r="T3236" s="93">
        <f t="shared" si="209"/>
        <v>0</v>
      </c>
      <c r="U3236" s="93">
        <f t="shared" si="210"/>
        <v>0</v>
      </c>
      <c r="V3236" s="93">
        <f t="shared" si="211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8"/>
        <v>0</v>
      </c>
      <c r="T3237" s="93">
        <f t="shared" si="209"/>
        <v>0</v>
      </c>
      <c r="U3237" s="93">
        <f t="shared" si="210"/>
        <v>0</v>
      </c>
      <c r="V3237" s="93">
        <f t="shared" si="211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8"/>
        <v>0</v>
      </c>
      <c r="T3238" s="93">
        <f t="shared" si="209"/>
        <v>0</v>
      </c>
      <c r="U3238" s="93">
        <f t="shared" si="210"/>
        <v>0</v>
      </c>
      <c r="V3238" s="93">
        <f t="shared" si="211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8"/>
        <v>0</v>
      </c>
      <c r="T3239" s="93">
        <f t="shared" si="209"/>
        <v>0</v>
      </c>
      <c r="U3239" s="93">
        <f t="shared" si="210"/>
        <v>0</v>
      </c>
      <c r="V3239" s="93">
        <f t="shared" si="211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8"/>
        <v>0</v>
      </c>
      <c r="T3240" s="93">
        <f t="shared" si="209"/>
        <v>0</v>
      </c>
      <c r="U3240" s="93">
        <f t="shared" si="210"/>
        <v>0</v>
      </c>
      <c r="V3240" s="93">
        <f t="shared" si="211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8"/>
        <v>0</v>
      </c>
      <c r="T3241" s="93">
        <f t="shared" si="209"/>
        <v>0</v>
      </c>
      <c r="U3241" s="93">
        <f t="shared" si="210"/>
        <v>0</v>
      </c>
      <c r="V3241" s="93">
        <f t="shared" si="211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8"/>
        <v>0</v>
      </c>
      <c r="T3242" s="93">
        <f t="shared" si="209"/>
        <v>0</v>
      </c>
      <c r="U3242" s="93">
        <f t="shared" si="210"/>
        <v>0</v>
      </c>
      <c r="V3242" s="93">
        <f t="shared" si="211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8"/>
        <v>0</v>
      </c>
      <c r="T3243" s="93">
        <f t="shared" si="209"/>
        <v>0</v>
      </c>
      <c r="U3243" s="93">
        <f t="shared" si="210"/>
        <v>0</v>
      </c>
      <c r="V3243" s="93">
        <f t="shared" si="211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8"/>
        <v>0</v>
      </c>
      <c r="T3244" s="93">
        <f t="shared" si="209"/>
        <v>0</v>
      </c>
      <c r="U3244" s="93">
        <f t="shared" si="210"/>
        <v>0</v>
      </c>
      <c r="V3244" s="93">
        <f t="shared" si="211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8"/>
        <v>0</v>
      </c>
      <c r="T3245" s="93">
        <f t="shared" si="209"/>
        <v>0</v>
      </c>
      <c r="U3245" s="93">
        <f t="shared" si="210"/>
        <v>0</v>
      </c>
      <c r="V3245" s="93">
        <f t="shared" si="211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8"/>
        <v>0</v>
      </c>
      <c r="T3246" s="93">
        <f t="shared" si="209"/>
        <v>0</v>
      </c>
      <c r="U3246" s="93">
        <f t="shared" si="210"/>
        <v>0</v>
      </c>
      <c r="V3246" s="93">
        <f t="shared" si="211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8"/>
        <v>0</v>
      </c>
      <c r="T3247" s="93">
        <f t="shared" si="209"/>
        <v>0</v>
      </c>
      <c r="U3247" s="93">
        <f t="shared" si="210"/>
        <v>0</v>
      </c>
      <c r="V3247" s="93">
        <f t="shared" si="211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8"/>
        <v>0</v>
      </c>
      <c r="T3248" s="93">
        <f t="shared" si="209"/>
        <v>0</v>
      </c>
      <c r="U3248" s="93">
        <f t="shared" si="210"/>
        <v>0</v>
      </c>
      <c r="V3248" s="93">
        <f t="shared" si="211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8"/>
        <v>0</v>
      </c>
      <c r="T3249" s="93">
        <f t="shared" si="209"/>
        <v>0</v>
      </c>
      <c r="U3249" s="93">
        <f t="shared" si="210"/>
        <v>0</v>
      </c>
      <c r="V3249" s="93">
        <f t="shared" si="211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8"/>
        <v>0</v>
      </c>
      <c r="T3250" s="93">
        <f t="shared" si="209"/>
        <v>0</v>
      </c>
      <c r="U3250" s="93">
        <f t="shared" si="210"/>
        <v>0</v>
      </c>
      <c r="V3250" s="93">
        <f t="shared" si="211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8"/>
        <v>0</v>
      </c>
      <c r="T3251" s="93">
        <f t="shared" si="209"/>
        <v>0</v>
      </c>
      <c r="U3251" s="93">
        <f t="shared" si="210"/>
        <v>0</v>
      </c>
      <c r="V3251" s="93">
        <f t="shared" si="211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8"/>
        <v>0</v>
      </c>
      <c r="T3252" s="93">
        <f t="shared" si="209"/>
        <v>0</v>
      </c>
      <c r="U3252" s="93">
        <f t="shared" si="210"/>
        <v>0</v>
      </c>
      <c r="V3252" s="93">
        <f t="shared" si="211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8"/>
        <v>0</v>
      </c>
      <c r="T3253" s="93">
        <f t="shared" si="209"/>
        <v>0</v>
      </c>
      <c r="U3253" s="93">
        <f t="shared" si="210"/>
        <v>0</v>
      </c>
      <c r="V3253" s="93">
        <f t="shared" si="211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8"/>
        <v>0</v>
      </c>
      <c r="T3254" s="93">
        <f t="shared" si="209"/>
        <v>0</v>
      </c>
      <c r="U3254" s="93">
        <f t="shared" si="210"/>
        <v>0</v>
      </c>
      <c r="V3254" s="93">
        <f t="shared" si="211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8"/>
        <v>0</v>
      </c>
      <c r="T3255" s="93">
        <f t="shared" si="209"/>
        <v>0</v>
      </c>
      <c r="U3255" s="93">
        <f t="shared" si="210"/>
        <v>0</v>
      </c>
      <c r="V3255" s="93">
        <f t="shared" si="211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8"/>
        <v>0</v>
      </c>
      <c r="T3256" s="93">
        <f t="shared" si="209"/>
        <v>0</v>
      </c>
      <c r="U3256" s="93">
        <f t="shared" si="210"/>
        <v>0</v>
      </c>
      <c r="V3256" s="93">
        <f t="shared" si="211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8"/>
        <v>0</v>
      </c>
      <c r="T3257" s="93">
        <f t="shared" si="209"/>
        <v>0</v>
      </c>
      <c r="U3257" s="93">
        <f t="shared" si="210"/>
        <v>0</v>
      </c>
      <c r="V3257" s="93">
        <f t="shared" si="211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8"/>
        <v>0</v>
      </c>
      <c r="T3258" s="93">
        <f t="shared" si="209"/>
        <v>0</v>
      </c>
      <c r="U3258" s="93">
        <f t="shared" si="210"/>
        <v>0</v>
      </c>
      <c r="V3258" s="93">
        <f t="shared" si="211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8"/>
        <v>0</v>
      </c>
      <c r="T3259" s="93">
        <f t="shared" si="209"/>
        <v>0</v>
      </c>
      <c r="U3259" s="93">
        <f t="shared" si="210"/>
        <v>0</v>
      </c>
      <c r="V3259" s="93">
        <f t="shared" si="211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8"/>
        <v>0</v>
      </c>
      <c r="T3260" s="93">
        <f t="shared" si="209"/>
        <v>0</v>
      </c>
      <c r="U3260" s="93">
        <f t="shared" si="210"/>
        <v>0</v>
      </c>
      <c r="V3260" s="93">
        <f t="shared" si="211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8"/>
        <v>0</v>
      </c>
      <c r="T3261" s="93">
        <f t="shared" si="209"/>
        <v>0</v>
      </c>
      <c r="U3261" s="93">
        <f t="shared" si="210"/>
        <v>0</v>
      </c>
      <c r="V3261" s="93">
        <f t="shared" si="211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8"/>
        <v>0</v>
      </c>
      <c r="T3262" s="93">
        <f t="shared" si="209"/>
        <v>0</v>
      </c>
      <c r="U3262" s="93">
        <f t="shared" si="210"/>
        <v>0</v>
      </c>
      <c r="V3262" s="93">
        <f t="shared" si="211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8"/>
        <v>0</v>
      </c>
      <c r="T3263" s="93">
        <f t="shared" si="209"/>
        <v>0</v>
      </c>
      <c r="U3263" s="93">
        <f t="shared" si="210"/>
        <v>0</v>
      </c>
      <c r="V3263" s="93">
        <f t="shared" si="211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8"/>
        <v>0</v>
      </c>
      <c r="T3264" s="93">
        <f t="shared" si="209"/>
        <v>0</v>
      </c>
      <c r="U3264" s="93">
        <f t="shared" si="210"/>
        <v>0</v>
      </c>
      <c r="V3264" s="93">
        <f t="shared" si="211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8"/>
        <v>0</v>
      </c>
      <c r="T3265" s="93">
        <f t="shared" si="209"/>
        <v>0</v>
      </c>
      <c r="U3265" s="93">
        <f t="shared" si="210"/>
        <v>0</v>
      </c>
      <c r="V3265" s="93">
        <f t="shared" si="211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8"/>
        <v>0</v>
      </c>
      <c r="T3266" s="93">
        <f t="shared" si="209"/>
        <v>0</v>
      </c>
      <c r="U3266" s="93">
        <f t="shared" si="210"/>
        <v>0</v>
      </c>
      <c r="V3266" s="93">
        <f t="shared" si="211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8"/>
        <v>0</v>
      </c>
      <c r="T3267" s="93">
        <f t="shared" si="209"/>
        <v>0</v>
      </c>
      <c r="U3267" s="93">
        <f t="shared" si="210"/>
        <v>0</v>
      </c>
      <c r="V3267" s="93">
        <f t="shared" si="211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8"/>
        <v>0</v>
      </c>
      <c r="T3268" s="93">
        <f t="shared" si="209"/>
        <v>0</v>
      </c>
      <c r="U3268" s="93">
        <f t="shared" si="210"/>
        <v>0</v>
      </c>
      <c r="V3268" s="93">
        <f t="shared" si="211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2">IF(J3269=$N$5,1,0)</f>
        <v>0</v>
      </c>
      <c r="T3269" s="93">
        <f t="shared" ref="T3269:T3332" si="213">IF(J3269=$N$7,1,0)</f>
        <v>0</v>
      </c>
      <c r="U3269" s="93">
        <f t="shared" ref="U3269:U3332" si="214">IF(J3269=$N$9,1,0)</f>
        <v>0</v>
      </c>
      <c r="V3269" s="93">
        <f t="shared" ref="V3269:V3332" si="215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2"/>
        <v>0</v>
      </c>
      <c r="T3270" s="93">
        <f t="shared" si="213"/>
        <v>0</v>
      </c>
      <c r="U3270" s="93">
        <f t="shared" si="214"/>
        <v>0</v>
      </c>
      <c r="V3270" s="93">
        <f t="shared" si="215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2"/>
        <v>0</v>
      </c>
      <c r="T3271" s="93">
        <f t="shared" si="213"/>
        <v>0</v>
      </c>
      <c r="U3271" s="93">
        <f t="shared" si="214"/>
        <v>0</v>
      </c>
      <c r="V3271" s="93">
        <f t="shared" si="215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2"/>
        <v>0</v>
      </c>
      <c r="T3272" s="93">
        <f t="shared" si="213"/>
        <v>0</v>
      </c>
      <c r="U3272" s="93">
        <f t="shared" si="214"/>
        <v>0</v>
      </c>
      <c r="V3272" s="93">
        <f t="shared" si="215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2"/>
        <v>0</v>
      </c>
      <c r="T3273" s="93">
        <f t="shared" si="213"/>
        <v>0</v>
      </c>
      <c r="U3273" s="93">
        <f t="shared" si="214"/>
        <v>0</v>
      </c>
      <c r="V3273" s="93">
        <f t="shared" si="215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2"/>
        <v>0</v>
      </c>
      <c r="T3274" s="93">
        <f t="shared" si="213"/>
        <v>0</v>
      </c>
      <c r="U3274" s="93">
        <f t="shared" si="214"/>
        <v>0</v>
      </c>
      <c r="V3274" s="93">
        <f t="shared" si="215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2"/>
        <v>0</v>
      </c>
      <c r="T3275" s="93">
        <f t="shared" si="213"/>
        <v>0</v>
      </c>
      <c r="U3275" s="93">
        <f t="shared" si="214"/>
        <v>0</v>
      </c>
      <c r="V3275" s="93">
        <f t="shared" si="215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2"/>
        <v>0</v>
      </c>
      <c r="T3276" s="93">
        <f t="shared" si="213"/>
        <v>0</v>
      </c>
      <c r="U3276" s="93">
        <f t="shared" si="214"/>
        <v>0</v>
      </c>
      <c r="V3276" s="93">
        <f t="shared" si="215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2"/>
        <v>0</v>
      </c>
      <c r="T3277" s="93">
        <f t="shared" si="213"/>
        <v>0</v>
      </c>
      <c r="U3277" s="93">
        <f t="shared" si="214"/>
        <v>0</v>
      </c>
      <c r="V3277" s="93">
        <f t="shared" si="215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2"/>
        <v>0</v>
      </c>
      <c r="T3278" s="93">
        <f t="shared" si="213"/>
        <v>0</v>
      </c>
      <c r="U3278" s="93">
        <f t="shared" si="214"/>
        <v>0</v>
      </c>
      <c r="V3278" s="93">
        <f t="shared" si="215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2"/>
        <v>0</v>
      </c>
      <c r="T3279" s="93">
        <f t="shared" si="213"/>
        <v>0</v>
      </c>
      <c r="U3279" s="93">
        <f t="shared" si="214"/>
        <v>0</v>
      </c>
      <c r="V3279" s="93">
        <f t="shared" si="215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2"/>
        <v>0</v>
      </c>
      <c r="T3280" s="93">
        <f t="shared" si="213"/>
        <v>0</v>
      </c>
      <c r="U3280" s="93">
        <f t="shared" si="214"/>
        <v>0</v>
      </c>
      <c r="V3280" s="93">
        <f t="shared" si="215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2"/>
        <v>0</v>
      </c>
      <c r="T3281" s="93">
        <f t="shared" si="213"/>
        <v>0</v>
      </c>
      <c r="U3281" s="93">
        <f t="shared" si="214"/>
        <v>0</v>
      </c>
      <c r="V3281" s="93">
        <f t="shared" si="215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2"/>
        <v>0</v>
      </c>
      <c r="T3282" s="93">
        <f t="shared" si="213"/>
        <v>0</v>
      </c>
      <c r="U3282" s="93">
        <f t="shared" si="214"/>
        <v>0</v>
      </c>
      <c r="V3282" s="93">
        <f t="shared" si="215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2"/>
        <v>0</v>
      </c>
      <c r="T3283" s="93">
        <f t="shared" si="213"/>
        <v>0</v>
      </c>
      <c r="U3283" s="93">
        <f t="shared" si="214"/>
        <v>0</v>
      </c>
      <c r="V3283" s="93">
        <f t="shared" si="215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2"/>
        <v>0</v>
      </c>
      <c r="T3284" s="93">
        <f t="shared" si="213"/>
        <v>0</v>
      </c>
      <c r="U3284" s="93">
        <f t="shared" si="214"/>
        <v>0</v>
      </c>
      <c r="V3284" s="93">
        <f t="shared" si="215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2"/>
        <v>0</v>
      </c>
      <c r="T3285" s="93">
        <f t="shared" si="213"/>
        <v>0</v>
      </c>
      <c r="U3285" s="93">
        <f t="shared" si="214"/>
        <v>0</v>
      </c>
      <c r="V3285" s="93">
        <f t="shared" si="215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2"/>
        <v>0</v>
      </c>
      <c r="T3286" s="93">
        <f t="shared" si="213"/>
        <v>0</v>
      </c>
      <c r="U3286" s="93">
        <f t="shared" si="214"/>
        <v>0</v>
      </c>
      <c r="V3286" s="93">
        <f t="shared" si="215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2"/>
        <v>0</v>
      </c>
      <c r="T3287" s="93">
        <f t="shared" si="213"/>
        <v>0</v>
      </c>
      <c r="U3287" s="93">
        <f t="shared" si="214"/>
        <v>0</v>
      </c>
      <c r="V3287" s="93">
        <f t="shared" si="215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2"/>
        <v>0</v>
      </c>
      <c r="T3288" s="93">
        <f t="shared" si="213"/>
        <v>0</v>
      </c>
      <c r="U3288" s="93">
        <f t="shared" si="214"/>
        <v>0</v>
      </c>
      <c r="V3288" s="93">
        <f t="shared" si="215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2"/>
        <v>0</v>
      </c>
      <c r="T3289" s="93">
        <f t="shared" si="213"/>
        <v>0</v>
      </c>
      <c r="U3289" s="93">
        <f t="shared" si="214"/>
        <v>0</v>
      </c>
      <c r="V3289" s="93">
        <f t="shared" si="215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2"/>
        <v>0</v>
      </c>
      <c r="T3290" s="93">
        <f t="shared" si="213"/>
        <v>0</v>
      </c>
      <c r="U3290" s="93">
        <f t="shared" si="214"/>
        <v>0</v>
      </c>
      <c r="V3290" s="93">
        <f t="shared" si="215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2"/>
        <v>0</v>
      </c>
      <c r="T3291" s="93">
        <f t="shared" si="213"/>
        <v>0</v>
      </c>
      <c r="U3291" s="93">
        <f t="shared" si="214"/>
        <v>0</v>
      </c>
      <c r="V3291" s="93">
        <f t="shared" si="215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2"/>
        <v>0</v>
      </c>
      <c r="T3292" s="93">
        <f t="shared" si="213"/>
        <v>0</v>
      </c>
      <c r="U3292" s="93">
        <f t="shared" si="214"/>
        <v>0</v>
      </c>
      <c r="V3292" s="93">
        <f t="shared" si="215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2"/>
        <v>0</v>
      </c>
      <c r="T3293" s="93">
        <f t="shared" si="213"/>
        <v>0</v>
      </c>
      <c r="U3293" s="93">
        <f t="shared" si="214"/>
        <v>0</v>
      </c>
      <c r="V3293" s="93">
        <f t="shared" si="215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2"/>
        <v>0</v>
      </c>
      <c r="T3294" s="93">
        <f t="shared" si="213"/>
        <v>0</v>
      </c>
      <c r="U3294" s="93">
        <f t="shared" si="214"/>
        <v>0</v>
      </c>
      <c r="V3294" s="93">
        <f t="shared" si="215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2"/>
        <v>0</v>
      </c>
      <c r="T3295" s="93">
        <f t="shared" si="213"/>
        <v>0</v>
      </c>
      <c r="U3295" s="93">
        <f t="shared" si="214"/>
        <v>0</v>
      </c>
      <c r="V3295" s="93">
        <f t="shared" si="215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2"/>
        <v>0</v>
      </c>
      <c r="T3296" s="93">
        <f t="shared" si="213"/>
        <v>0</v>
      </c>
      <c r="U3296" s="93">
        <f t="shared" si="214"/>
        <v>0</v>
      </c>
      <c r="V3296" s="93">
        <f t="shared" si="215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2"/>
        <v>0</v>
      </c>
      <c r="T3297" s="93">
        <f t="shared" si="213"/>
        <v>0</v>
      </c>
      <c r="U3297" s="93">
        <f t="shared" si="214"/>
        <v>0</v>
      </c>
      <c r="V3297" s="93">
        <f t="shared" si="215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2"/>
        <v>0</v>
      </c>
      <c r="T3298" s="93">
        <f t="shared" si="213"/>
        <v>0</v>
      </c>
      <c r="U3298" s="93">
        <f t="shared" si="214"/>
        <v>0</v>
      </c>
      <c r="V3298" s="93">
        <f t="shared" si="215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2"/>
        <v>0</v>
      </c>
      <c r="T3299" s="93">
        <f t="shared" si="213"/>
        <v>0</v>
      </c>
      <c r="U3299" s="93">
        <f t="shared" si="214"/>
        <v>0</v>
      </c>
      <c r="V3299" s="93">
        <f t="shared" si="215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2"/>
        <v>0</v>
      </c>
      <c r="T3300" s="93">
        <f t="shared" si="213"/>
        <v>0</v>
      </c>
      <c r="U3300" s="93">
        <f t="shared" si="214"/>
        <v>0</v>
      </c>
      <c r="V3300" s="93">
        <f t="shared" si="215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2"/>
        <v>0</v>
      </c>
      <c r="T3301" s="93">
        <f t="shared" si="213"/>
        <v>0</v>
      </c>
      <c r="U3301" s="93">
        <f t="shared" si="214"/>
        <v>0</v>
      </c>
      <c r="V3301" s="93">
        <f t="shared" si="215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2"/>
        <v>0</v>
      </c>
      <c r="T3302" s="93">
        <f t="shared" si="213"/>
        <v>0</v>
      </c>
      <c r="U3302" s="93">
        <f t="shared" si="214"/>
        <v>0</v>
      </c>
      <c r="V3302" s="93">
        <f t="shared" si="215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2"/>
        <v>0</v>
      </c>
      <c r="T3303" s="93">
        <f t="shared" si="213"/>
        <v>0</v>
      </c>
      <c r="U3303" s="93">
        <f t="shared" si="214"/>
        <v>0</v>
      </c>
      <c r="V3303" s="93">
        <f t="shared" si="215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2"/>
        <v>0</v>
      </c>
      <c r="T3304" s="93">
        <f t="shared" si="213"/>
        <v>0</v>
      </c>
      <c r="U3304" s="93">
        <f t="shared" si="214"/>
        <v>0</v>
      </c>
      <c r="V3304" s="93">
        <f t="shared" si="215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2"/>
        <v>0</v>
      </c>
      <c r="T3305" s="93">
        <f t="shared" si="213"/>
        <v>0</v>
      </c>
      <c r="U3305" s="93">
        <f t="shared" si="214"/>
        <v>0</v>
      </c>
      <c r="V3305" s="93">
        <f t="shared" si="215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2"/>
        <v>0</v>
      </c>
      <c r="T3306" s="93">
        <f t="shared" si="213"/>
        <v>0</v>
      </c>
      <c r="U3306" s="93">
        <f t="shared" si="214"/>
        <v>0</v>
      </c>
      <c r="V3306" s="93">
        <f t="shared" si="215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2"/>
        <v>0</v>
      </c>
      <c r="T3307" s="93">
        <f t="shared" si="213"/>
        <v>0</v>
      </c>
      <c r="U3307" s="93">
        <f t="shared" si="214"/>
        <v>0</v>
      </c>
      <c r="V3307" s="93">
        <f t="shared" si="215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2"/>
        <v>0</v>
      </c>
      <c r="T3308" s="93">
        <f t="shared" si="213"/>
        <v>0</v>
      </c>
      <c r="U3308" s="93">
        <f t="shared" si="214"/>
        <v>0</v>
      </c>
      <c r="V3308" s="93">
        <f t="shared" si="215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2"/>
        <v>0</v>
      </c>
      <c r="T3309" s="93">
        <f t="shared" si="213"/>
        <v>0</v>
      </c>
      <c r="U3309" s="93">
        <f t="shared" si="214"/>
        <v>0</v>
      </c>
      <c r="V3309" s="93">
        <f t="shared" si="215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2"/>
        <v>0</v>
      </c>
      <c r="T3310" s="93">
        <f t="shared" si="213"/>
        <v>0</v>
      </c>
      <c r="U3310" s="93">
        <f t="shared" si="214"/>
        <v>0</v>
      </c>
      <c r="V3310" s="93">
        <f t="shared" si="215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2"/>
        <v>0</v>
      </c>
      <c r="T3311" s="93">
        <f t="shared" si="213"/>
        <v>0</v>
      </c>
      <c r="U3311" s="93">
        <f t="shared" si="214"/>
        <v>0</v>
      </c>
      <c r="V3311" s="93">
        <f t="shared" si="215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2"/>
        <v>0</v>
      </c>
      <c r="T3312" s="93">
        <f t="shared" si="213"/>
        <v>0</v>
      </c>
      <c r="U3312" s="93">
        <f t="shared" si="214"/>
        <v>0</v>
      </c>
      <c r="V3312" s="93">
        <f t="shared" si="215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2"/>
        <v>0</v>
      </c>
      <c r="T3313" s="93">
        <f t="shared" si="213"/>
        <v>0</v>
      </c>
      <c r="U3313" s="93">
        <f t="shared" si="214"/>
        <v>0</v>
      </c>
      <c r="V3313" s="93">
        <f t="shared" si="215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2"/>
        <v>0</v>
      </c>
      <c r="T3314" s="93">
        <f t="shared" si="213"/>
        <v>0</v>
      </c>
      <c r="U3314" s="93">
        <f t="shared" si="214"/>
        <v>0</v>
      </c>
      <c r="V3314" s="93">
        <f t="shared" si="215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2"/>
        <v>0</v>
      </c>
      <c r="T3315" s="93">
        <f t="shared" si="213"/>
        <v>0</v>
      </c>
      <c r="U3315" s="93">
        <f t="shared" si="214"/>
        <v>0</v>
      </c>
      <c r="V3315" s="93">
        <f t="shared" si="215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2"/>
        <v>0</v>
      </c>
      <c r="T3316" s="93">
        <f t="shared" si="213"/>
        <v>0</v>
      </c>
      <c r="U3316" s="93">
        <f t="shared" si="214"/>
        <v>0</v>
      </c>
      <c r="V3316" s="93">
        <f t="shared" si="215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2"/>
        <v>0</v>
      </c>
      <c r="T3317" s="93">
        <f t="shared" si="213"/>
        <v>0</v>
      </c>
      <c r="U3317" s="93">
        <f t="shared" si="214"/>
        <v>0</v>
      </c>
      <c r="V3317" s="93">
        <f t="shared" si="215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2"/>
        <v>0</v>
      </c>
      <c r="T3318" s="93">
        <f t="shared" si="213"/>
        <v>0</v>
      </c>
      <c r="U3318" s="93">
        <f t="shared" si="214"/>
        <v>0</v>
      </c>
      <c r="V3318" s="93">
        <f t="shared" si="215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2"/>
        <v>0</v>
      </c>
      <c r="T3319" s="93">
        <f t="shared" si="213"/>
        <v>0</v>
      </c>
      <c r="U3319" s="93">
        <f t="shared" si="214"/>
        <v>0</v>
      </c>
      <c r="V3319" s="93">
        <f t="shared" si="215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2"/>
        <v>0</v>
      </c>
      <c r="T3320" s="93">
        <f t="shared" si="213"/>
        <v>0</v>
      </c>
      <c r="U3320" s="93">
        <f t="shared" si="214"/>
        <v>0</v>
      </c>
      <c r="V3320" s="93">
        <f t="shared" si="215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2"/>
        <v>0</v>
      </c>
      <c r="T3321" s="93">
        <f t="shared" si="213"/>
        <v>0</v>
      </c>
      <c r="U3321" s="93">
        <f t="shared" si="214"/>
        <v>0</v>
      </c>
      <c r="V3321" s="93">
        <f t="shared" si="215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2"/>
        <v>0</v>
      </c>
      <c r="T3322" s="93">
        <f t="shared" si="213"/>
        <v>0</v>
      </c>
      <c r="U3322" s="93">
        <f t="shared" si="214"/>
        <v>0</v>
      </c>
      <c r="V3322" s="93">
        <f t="shared" si="215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2"/>
        <v>0</v>
      </c>
      <c r="T3323" s="93">
        <f t="shared" si="213"/>
        <v>0</v>
      </c>
      <c r="U3323" s="93">
        <f t="shared" si="214"/>
        <v>0</v>
      </c>
      <c r="V3323" s="93">
        <f t="shared" si="215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2"/>
        <v>0</v>
      </c>
      <c r="T3324" s="93">
        <f t="shared" si="213"/>
        <v>0</v>
      </c>
      <c r="U3324" s="93">
        <f t="shared" si="214"/>
        <v>0</v>
      </c>
      <c r="V3324" s="93">
        <f t="shared" si="215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2"/>
        <v>0</v>
      </c>
      <c r="T3325" s="93">
        <f t="shared" si="213"/>
        <v>0</v>
      </c>
      <c r="U3325" s="93">
        <f t="shared" si="214"/>
        <v>0</v>
      </c>
      <c r="V3325" s="93">
        <f t="shared" si="215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2"/>
        <v>0</v>
      </c>
      <c r="T3326" s="93">
        <f t="shared" si="213"/>
        <v>0</v>
      </c>
      <c r="U3326" s="93">
        <f t="shared" si="214"/>
        <v>0</v>
      </c>
      <c r="V3326" s="93">
        <f t="shared" si="215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2"/>
        <v>0</v>
      </c>
      <c r="T3327" s="93">
        <f t="shared" si="213"/>
        <v>0</v>
      </c>
      <c r="U3327" s="93">
        <f t="shared" si="214"/>
        <v>0</v>
      </c>
      <c r="V3327" s="93">
        <f t="shared" si="215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2"/>
        <v>0</v>
      </c>
      <c r="T3328" s="93">
        <f t="shared" si="213"/>
        <v>0</v>
      </c>
      <c r="U3328" s="93">
        <f t="shared" si="214"/>
        <v>0</v>
      </c>
      <c r="V3328" s="93">
        <f t="shared" si="215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2"/>
        <v>0</v>
      </c>
      <c r="T3329" s="93">
        <f t="shared" si="213"/>
        <v>0</v>
      </c>
      <c r="U3329" s="93">
        <f t="shared" si="214"/>
        <v>0</v>
      </c>
      <c r="V3329" s="93">
        <f t="shared" si="215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2"/>
        <v>0</v>
      </c>
      <c r="T3330" s="93">
        <f t="shared" si="213"/>
        <v>0</v>
      </c>
      <c r="U3330" s="93">
        <f t="shared" si="214"/>
        <v>0</v>
      </c>
      <c r="V3330" s="93">
        <f t="shared" si="215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2"/>
        <v>0</v>
      </c>
      <c r="T3331" s="93">
        <f t="shared" si="213"/>
        <v>0</v>
      </c>
      <c r="U3331" s="93">
        <f t="shared" si="214"/>
        <v>0</v>
      </c>
      <c r="V3331" s="93">
        <f t="shared" si="215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2"/>
        <v>0</v>
      </c>
      <c r="T3332" s="93">
        <f t="shared" si="213"/>
        <v>0</v>
      </c>
      <c r="U3332" s="93">
        <f t="shared" si="214"/>
        <v>0</v>
      </c>
      <c r="V3332" s="93">
        <f t="shared" si="215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6">IF(J3333=$N$5,1,0)</f>
        <v>0</v>
      </c>
      <c r="T3333" s="93">
        <f t="shared" ref="T3333:T3396" si="217">IF(J3333=$N$7,1,0)</f>
        <v>0</v>
      </c>
      <c r="U3333" s="93">
        <f t="shared" ref="U3333:U3396" si="218">IF(J3333=$N$9,1,0)</f>
        <v>0</v>
      </c>
      <c r="V3333" s="93">
        <f t="shared" ref="V3333:V3396" si="219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6"/>
        <v>0</v>
      </c>
      <c r="T3334" s="93">
        <f t="shared" si="217"/>
        <v>0</v>
      </c>
      <c r="U3334" s="93">
        <f t="shared" si="218"/>
        <v>0</v>
      </c>
      <c r="V3334" s="93">
        <f t="shared" si="219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6"/>
        <v>0</v>
      </c>
      <c r="T3335" s="93">
        <f t="shared" si="217"/>
        <v>0</v>
      </c>
      <c r="U3335" s="93">
        <f t="shared" si="218"/>
        <v>0</v>
      </c>
      <c r="V3335" s="93">
        <f t="shared" si="219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6"/>
        <v>0</v>
      </c>
      <c r="T3336" s="93">
        <f t="shared" si="217"/>
        <v>0</v>
      </c>
      <c r="U3336" s="93">
        <f t="shared" si="218"/>
        <v>0</v>
      </c>
      <c r="V3336" s="93">
        <f t="shared" si="219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6"/>
        <v>0</v>
      </c>
      <c r="T3337" s="93">
        <f t="shared" si="217"/>
        <v>0</v>
      </c>
      <c r="U3337" s="93">
        <f t="shared" si="218"/>
        <v>0</v>
      </c>
      <c r="V3337" s="93">
        <f t="shared" si="219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6"/>
        <v>0</v>
      </c>
      <c r="T3338" s="93">
        <f t="shared" si="217"/>
        <v>0</v>
      </c>
      <c r="U3338" s="93">
        <f t="shared" si="218"/>
        <v>0</v>
      </c>
      <c r="V3338" s="93">
        <f t="shared" si="219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6"/>
        <v>0</v>
      </c>
      <c r="T3339" s="93">
        <f t="shared" si="217"/>
        <v>0</v>
      </c>
      <c r="U3339" s="93">
        <f t="shared" si="218"/>
        <v>0</v>
      </c>
      <c r="V3339" s="93">
        <f t="shared" si="219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6"/>
        <v>0</v>
      </c>
      <c r="T3340" s="93">
        <f t="shared" si="217"/>
        <v>0</v>
      </c>
      <c r="U3340" s="93">
        <f t="shared" si="218"/>
        <v>0</v>
      </c>
      <c r="V3340" s="93">
        <f t="shared" si="219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6"/>
        <v>0</v>
      </c>
      <c r="T3341" s="93">
        <f t="shared" si="217"/>
        <v>0</v>
      </c>
      <c r="U3341" s="93">
        <f t="shared" si="218"/>
        <v>0</v>
      </c>
      <c r="V3341" s="93">
        <f t="shared" si="219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6"/>
        <v>0</v>
      </c>
      <c r="T3342" s="93">
        <f t="shared" si="217"/>
        <v>0</v>
      </c>
      <c r="U3342" s="93">
        <f t="shared" si="218"/>
        <v>0</v>
      </c>
      <c r="V3342" s="93">
        <f t="shared" si="219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6"/>
        <v>0</v>
      </c>
      <c r="T3343" s="93">
        <f t="shared" si="217"/>
        <v>0</v>
      </c>
      <c r="U3343" s="93">
        <f t="shared" si="218"/>
        <v>0</v>
      </c>
      <c r="V3343" s="93">
        <f t="shared" si="219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6"/>
        <v>0</v>
      </c>
      <c r="T3344" s="93">
        <f t="shared" si="217"/>
        <v>0</v>
      </c>
      <c r="U3344" s="93">
        <f t="shared" si="218"/>
        <v>0</v>
      </c>
      <c r="V3344" s="93">
        <f t="shared" si="219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6"/>
        <v>0</v>
      </c>
      <c r="T3345" s="93">
        <f t="shared" si="217"/>
        <v>0</v>
      </c>
      <c r="U3345" s="93">
        <f t="shared" si="218"/>
        <v>0</v>
      </c>
      <c r="V3345" s="93">
        <f t="shared" si="219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6"/>
        <v>0</v>
      </c>
      <c r="T3346" s="93">
        <f t="shared" si="217"/>
        <v>0</v>
      </c>
      <c r="U3346" s="93">
        <f t="shared" si="218"/>
        <v>0</v>
      </c>
      <c r="V3346" s="93">
        <f t="shared" si="219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6"/>
        <v>0</v>
      </c>
      <c r="T3347" s="93">
        <f t="shared" si="217"/>
        <v>0</v>
      </c>
      <c r="U3347" s="93">
        <f t="shared" si="218"/>
        <v>0</v>
      </c>
      <c r="V3347" s="93">
        <f t="shared" si="219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6"/>
        <v>0</v>
      </c>
      <c r="T3348" s="93">
        <f t="shared" si="217"/>
        <v>0</v>
      </c>
      <c r="U3348" s="93">
        <f t="shared" si="218"/>
        <v>0</v>
      </c>
      <c r="V3348" s="93">
        <f t="shared" si="219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6"/>
        <v>0</v>
      </c>
      <c r="T3349" s="93">
        <f t="shared" si="217"/>
        <v>0</v>
      </c>
      <c r="U3349" s="93">
        <f t="shared" si="218"/>
        <v>0</v>
      </c>
      <c r="V3349" s="93">
        <f t="shared" si="219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6"/>
        <v>0</v>
      </c>
      <c r="T3350" s="93">
        <f t="shared" si="217"/>
        <v>0</v>
      </c>
      <c r="U3350" s="93">
        <f t="shared" si="218"/>
        <v>0</v>
      </c>
      <c r="V3350" s="93">
        <f t="shared" si="219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6"/>
        <v>0</v>
      </c>
      <c r="T3351" s="93">
        <f t="shared" si="217"/>
        <v>0</v>
      </c>
      <c r="U3351" s="93">
        <f t="shared" si="218"/>
        <v>0</v>
      </c>
      <c r="V3351" s="93">
        <f t="shared" si="219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6"/>
        <v>0</v>
      </c>
      <c r="T3352" s="93">
        <f t="shared" si="217"/>
        <v>0</v>
      </c>
      <c r="U3352" s="93">
        <f t="shared" si="218"/>
        <v>0</v>
      </c>
      <c r="V3352" s="93">
        <f t="shared" si="219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6"/>
        <v>0</v>
      </c>
      <c r="T3353" s="93">
        <f t="shared" si="217"/>
        <v>0</v>
      </c>
      <c r="U3353" s="93">
        <f t="shared" si="218"/>
        <v>0</v>
      </c>
      <c r="V3353" s="93">
        <f t="shared" si="219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6"/>
        <v>0</v>
      </c>
      <c r="T3354" s="93">
        <f t="shared" si="217"/>
        <v>0</v>
      </c>
      <c r="U3354" s="93">
        <f t="shared" si="218"/>
        <v>0</v>
      </c>
      <c r="V3354" s="93">
        <f t="shared" si="219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6"/>
        <v>0</v>
      </c>
      <c r="T3355" s="93">
        <f t="shared" si="217"/>
        <v>0</v>
      </c>
      <c r="U3355" s="93">
        <f t="shared" si="218"/>
        <v>0</v>
      </c>
      <c r="V3355" s="93">
        <f t="shared" si="219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6"/>
        <v>0</v>
      </c>
      <c r="T3356" s="93">
        <f t="shared" si="217"/>
        <v>0</v>
      </c>
      <c r="U3356" s="93">
        <f t="shared" si="218"/>
        <v>0</v>
      </c>
      <c r="V3356" s="93">
        <f t="shared" si="219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6"/>
        <v>0</v>
      </c>
      <c r="T3357" s="93">
        <f t="shared" si="217"/>
        <v>0</v>
      </c>
      <c r="U3357" s="93">
        <f t="shared" si="218"/>
        <v>0</v>
      </c>
      <c r="V3357" s="93">
        <f t="shared" si="219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6"/>
        <v>0</v>
      </c>
      <c r="T3358" s="93">
        <f t="shared" si="217"/>
        <v>0</v>
      </c>
      <c r="U3358" s="93">
        <f t="shared" si="218"/>
        <v>0</v>
      </c>
      <c r="V3358" s="93">
        <f t="shared" si="219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6"/>
        <v>0</v>
      </c>
      <c r="T3359" s="93">
        <f t="shared" si="217"/>
        <v>0</v>
      </c>
      <c r="U3359" s="93">
        <f t="shared" si="218"/>
        <v>0</v>
      </c>
      <c r="V3359" s="93">
        <f t="shared" si="219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6"/>
        <v>0</v>
      </c>
      <c r="T3360" s="93">
        <f t="shared" si="217"/>
        <v>0</v>
      </c>
      <c r="U3360" s="93">
        <f t="shared" si="218"/>
        <v>0</v>
      </c>
      <c r="V3360" s="93">
        <f t="shared" si="219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6"/>
        <v>0</v>
      </c>
      <c r="T3361" s="93">
        <f t="shared" si="217"/>
        <v>0</v>
      </c>
      <c r="U3361" s="93">
        <f t="shared" si="218"/>
        <v>0</v>
      </c>
      <c r="V3361" s="93">
        <f t="shared" si="219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6"/>
        <v>0</v>
      </c>
      <c r="T3362" s="93">
        <f t="shared" si="217"/>
        <v>0</v>
      </c>
      <c r="U3362" s="93">
        <f t="shared" si="218"/>
        <v>0</v>
      </c>
      <c r="V3362" s="93">
        <f t="shared" si="219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6"/>
        <v>0</v>
      </c>
      <c r="T3363" s="93">
        <f t="shared" si="217"/>
        <v>0</v>
      </c>
      <c r="U3363" s="93">
        <f t="shared" si="218"/>
        <v>0</v>
      </c>
      <c r="V3363" s="93">
        <f t="shared" si="219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6"/>
        <v>0</v>
      </c>
      <c r="T3364" s="93">
        <f t="shared" si="217"/>
        <v>0</v>
      </c>
      <c r="U3364" s="93">
        <f t="shared" si="218"/>
        <v>0</v>
      </c>
      <c r="V3364" s="93">
        <f t="shared" si="219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6"/>
        <v>0</v>
      </c>
      <c r="T3365" s="93">
        <f t="shared" si="217"/>
        <v>0</v>
      </c>
      <c r="U3365" s="93">
        <f t="shared" si="218"/>
        <v>0</v>
      </c>
      <c r="V3365" s="93">
        <f t="shared" si="219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6"/>
        <v>0</v>
      </c>
      <c r="T3366" s="93">
        <f t="shared" si="217"/>
        <v>0</v>
      </c>
      <c r="U3366" s="93">
        <f t="shared" si="218"/>
        <v>0</v>
      </c>
      <c r="V3366" s="93">
        <f t="shared" si="219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6"/>
        <v>0</v>
      </c>
      <c r="T3367" s="93">
        <f t="shared" si="217"/>
        <v>0</v>
      </c>
      <c r="U3367" s="93">
        <f t="shared" si="218"/>
        <v>0</v>
      </c>
      <c r="V3367" s="93">
        <f t="shared" si="219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6"/>
        <v>0</v>
      </c>
      <c r="T3368" s="93">
        <f t="shared" si="217"/>
        <v>0</v>
      </c>
      <c r="U3368" s="93">
        <f t="shared" si="218"/>
        <v>0</v>
      </c>
      <c r="V3368" s="93">
        <f t="shared" si="219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6"/>
        <v>0</v>
      </c>
      <c r="T3369" s="93">
        <f t="shared" si="217"/>
        <v>0</v>
      </c>
      <c r="U3369" s="93">
        <f t="shared" si="218"/>
        <v>0</v>
      </c>
      <c r="V3369" s="93">
        <f t="shared" si="219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6"/>
        <v>0</v>
      </c>
      <c r="T3370" s="93">
        <f t="shared" si="217"/>
        <v>0</v>
      </c>
      <c r="U3370" s="93">
        <f t="shared" si="218"/>
        <v>0</v>
      </c>
      <c r="V3370" s="93">
        <f t="shared" si="219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6"/>
        <v>0</v>
      </c>
      <c r="T3371" s="93">
        <f t="shared" si="217"/>
        <v>0</v>
      </c>
      <c r="U3371" s="93">
        <f t="shared" si="218"/>
        <v>0</v>
      </c>
      <c r="V3371" s="93">
        <f t="shared" si="219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6"/>
        <v>0</v>
      </c>
      <c r="T3372" s="93">
        <f t="shared" si="217"/>
        <v>0</v>
      </c>
      <c r="U3372" s="93">
        <f t="shared" si="218"/>
        <v>0</v>
      </c>
      <c r="V3372" s="93">
        <f t="shared" si="219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6"/>
        <v>0</v>
      </c>
      <c r="T3373" s="93">
        <f t="shared" si="217"/>
        <v>0</v>
      </c>
      <c r="U3373" s="93">
        <f t="shared" si="218"/>
        <v>0</v>
      </c>
      <c r="V3373" s="93">
        <f t="shared" si="219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6"/>
        <v>0</v>
      </c>
      <c r="T3374" s="93">
        <f t="shared" si="217"/>
        <v>0</v>
      </c>
      <c r="U3374" s="93">
        <f t="shared" si="218"/>
        <v>0</v>
      </c>
      <c r="V3374" s="93">
        <f t="shared" si="219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6"/>
        <v>0</v>
      </c>
      <c r="T3375" s="93">
        <f t="shared" si="217"/>
        <v>0</v>
      </c>
      <c r="U3375" s="93">
        <f t="shared" si="218"/>
        <v>0</v>
      </c>
      <c r="V3375" s="93">
        <f t="shared" si="219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6"/>
        <v>0</v>
      </c>
      <c r="T3376" s="93">
        <f t="shared" si="217"/>
        <v>0</v>
      </c>
      <c r="U3376" s="93">
        <f t="shared" si="218"/>
        <v>0</v>
      </c>
      <c r="V3376" s="93">
        <f t="shared" si="219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6"/>
        <v>0</v>
      </c>
      <c r="T3377" s="93">
        <f t="shared" si="217"/>
        <v>0</v>
      </c>
      <c r="U3377" s="93">
        <f t="shared" si="218"/>
        <v>0</v>
      </c>
      <c r="V3377" s="93">
        <f t="shared" si="219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6"/>
        <v>0</v>
      </c>
      <c r="T3378" s="93">
        <f t="shared" si="217"/>
        <v>0</v>
      </c>
      <c r="U3378" s="93">
        <f t="shared" si="218"/>
        <v>0</v>
      </c>
      <c r="V3378" s="93">
        <f t="shared" si="219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6"/>
        <v>0</v>
      </c>
      <c r="T3379" s="93">
        <f t="shared" si="217"/>
        <v>0</v>
      </c>
      <c r="U3379" s="93">
        <f t="shared" si="218"/>
        <v>0</v>
      </c>
      <c r="V3379" s="93">
        <f t="shared" si="219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6"/>
        <v>0</v>
      </c>
      <c r="T3380" s="93">
        <f t="shared" si="217"/>
        <v>0</v>
      </c>
      <c r="U3380" s="93">
        <f t="shared" si="218"/>
        <v>0</v>
      </c>
      <c r="V3380" s="93">
        <f t="shared" si="219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6"/>
        <v>0</v>
      </c>
      <c r="T3381" s="93">
        <f t="shared" si="217"/>
        <v>0</v>
      </c>
      <c r="U3381" s="93">
        <f t="shared" si="218"/>
        <v>0</v>
      </c>
      <c r="V3381" s="93">
        <f t="shared" si="219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6"/>
        <v>0</v>
      </c>
      <c r="T3382" s="93">
        <f t="shared" si="217"/>
        <v>0</v>
      </c>
      <c r="U3382" s="93">
        <f t="shared" si="218"/>
        <v>0</v>
      </c>
      <c r="V3382" s="93">
        <f t="shared" si="219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6"/>
        <v>0</v>
      </c>
      <c r="T3383" s="93">
        <f t="shared" si="217"/>
        <v>0</v>
      </c>
      <c r="U3383" s="93">
        <f t="shared" si="218"/>
        <v>0</v>
      </c>
      <c r="V3383" s="93">
        <f t="shared" si="219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6"/>
        <v>0</v>
      </c>
      <c r="T3384" s="93">
        <f t="shared" si="217"/>
        <v>0</v>
      </c>
      <c r="U3384" s="93">
        <f t="shared" si="218"/>
        <v>0</v>
      </c>
      <c r="V3384" s="93">
        <f t="shared" si="219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6"/>
        <v>0</v>
      </c>
      <c r="T3385" s="93">
        <f t="shared" si="217"/>
        <v>0</v>
      </c>
      <c r="U3385" s="93">
        <f t="shared" si="218"/>
        <v>0</v>
      </c>
      <c r="V3385" s="93">
        <f t="shared" si="219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6"/>
        <v>0</v>
      </c>
      <c r="T3386" s="93">
        <f t="shared" si="217"/>
        <v>0</v>
      </c>
      <c r="U3386" s="93">
        <f t="shared" si="218"/>
        <v>0</v>
      </c>
      <c r="V3386" s="93">
        <f t="shared" si="219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6"/>
        <v>0</v>
      </c>
      <c r="T3387" s="93">
        <f t="shared" si="217"/>
        <v>0</v>
      </c>
      <c r="U3387" s="93">
        <f t="shared" si="218"/>
        <v>0</v>
      </c>
      <c r="V3387" s="93">
        <f t="shared" si="219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6"/>
        <v>0</v>
      </c>
      <c r="T3388" s="93">
        <f t="shared" si="217"/>
        <v>0</v>
      </c>
      <c r="U3388" s="93">
        <f t="shared" si="218"/>
        <v>0</v>
      </c>
      <c r="V3388" s="93">
        <f t="shared" si="219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6"/>
        <v>0</v>
      </c>
      <c r="T3389" s="93">
        <f t="shared" si="217"/>
        <v>0</v>
      </c>
      <c r="U3389" s="93">
        <f t="shared" si="218"/>
        <v>0</v>
      </c>
      <c r="V3389" s="93">
        <f t="shared" si="219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6"/>
        <v>0</v>
      </c>
      <c r="T3390" s="93">
        <f t="shared" si="217"/>
        <v>0</v>
      </c>
      <c r="U3390" s="93">
        <f t="shared" si="218"/>
        <v>0</v>
      </c>
      <c r="V3390" s="93">
        <f t="shared" si="219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6"/>
        <v>0</v>
      </c>
      <c r="T3391" s="93">
        <f t="shared" si="217"/>
        <v>0</v>
      </c>
      <c r="U3391" s="93">
        <f t="shared" si="218"/>
        <v>0</v>
      </c>
      <c r="V3391" s="93">
        <f t="shared" si="219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6"/>
        <v>0</v>
      </c>
      <c r="T3392" s="93">
        <f t="shared" si="217"/>
        <v>0</v>
      </c>
      <c r="U3392" s="93">
        <f t="shared" si="218"/>
        <v>0</v>
      </c>
      <c r="V3392" s="93">
        <f t="shared" si="219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6"/>
        <v>0</v>
      </c>
      <c r="T3393" s="93">
        <f t="shared" si="217"/>
        <v>0</v>
      </c>
      <c r="U3393" s="93">
        <f t="shared" si="218"/>
        <v>0</v>
      </c>
      <c r="V3393" s="93">
        <f t="shared" si="219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6"/>
        <v>0</v>
      </c>
      <c r="T3394" s="93">
        <f t="shared" si="217"/>
        <v>0</v>
      </c>
      <c r="U3394" s="93">
        <f t="shared" si="218"/>
        <v>0</v>
      </c>
      <c r="V3394" s="93">
        <f t="shared" si="219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6"/>
        <v>0</v>
      </c>
      <c r="T3395" s="93">
        <f t="shared" si="217"/>
        <v>0</v>
      </c>
      <c r="U3395" s="93">
        <f t="shared" si="218"/>
        <v>0</v>
      </c>
      <c r="V3395" s="93">
        <f t="shared" si="219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6"/>
        <v>0</v>
      </c>
      <c r="T3396" s="93">
        <f t="shared" si="217"/>
        <v>0</v>
      </c>
      <c r="U3396" s="93">
        <f t="shared" si="218"/>
        <v>0</v>
      </c>
      <c r="V3396" s="93">
        <f t="shared" si="219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0">IF(J3397=$N$5,1,0)</f>
        <v>0</v>
      </c>
      <c r="T3397" s="93">
        <f t="shared" ref="T3397:T3460" si="221">IF(J3397=$N$7,1,0)</f>
        <v>0</v>
      </c>
      <c r="U3397" s="93">
        <f t="shared" ref="U3397:U3460" si="222">IF(J3397=$N$9,1,0)</f>
        <v>0</v>
      </c>
      <c r="V3397" s="93">
        <f t="shared" ref="V3397:V3460" si="223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0"/>
        <v>0</v>
      </c>
      <c r="T3398" s="93">
        <f t="shared" si="221"/>
        <v>0</v>
      </c>
      <c r="U3398" s="93">
        <f t="shared" si="222"/>
        <v>0</v>
      </c>
      <c r="V3398" s="93">
        <f t="shared" si="223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0"/>
        <v>0</v>
      </c>
      <c r="T3399" s="93">
        <f t="shared" si="221"/>
        <v>0</v>
      </c>
      <c r="U3399" s="93">
        <f t="shared" si="222"/>
        <v>0</v>
      </c>
      <c r="V3399" s="93">
        <f t="shared" si="223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0"/>
        <v>0</v>
      </c>
      <c r="T3400" s="93">
        <f t="shared" si="221"/>
        <v>0</v>
      </c>
      <c r="U3400" s="93">
        <f t="shared" si="222"/>
        <v>0</v>
      </c>
      <c r="V3400" s="93">
        <f t="shared" si="223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0"/>
        <v>0</v>
      </c>
      <c r="T3401" s="93">
        <f t="shared" si="221"/>
        <v>0</v>
      </c>
      <c r="U3401" s="93">
        <f t="shared" si="222"/>
        <v>0</v>
      </c>
      <c r="V3401" s="93">
        <f t="shared" si="223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0"/>
        <v>0</v>
      </c>
      <c r="T3402" s="93">
        <f t="shared" si="221"/>
        <v>0</v>
      </c>
      <c r="U3402" s="93">
        <f t="shared" si="222"/>
        <v>0</v>
      </c>
      <c r="V3402" s="93">
        <f t="shared" si="223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0"/>
        <v>0</v>
      </c>
      <c r="T3403" s="93">
        <f t="shared" si="221"/>
        <v>0</v>
      </c>
      <c r="U3403" s="93">
        <f t="shared" si="222"/>
        <v>0</v>
      </c>
      <c r="V3403" s="93">
        <f t="shared" si="223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0"/>
        <v>0</v>
      </c>
      <c r="T3404" s="93">
        <f t="shared" si="221"/>
        <v>0</v>
      </c>
      <c r="U3404" s="93">
        <f t="shared" si="222"/>
        <v>0</v>
      </c>
      <c r="V3404" s="93">
        <f t="shared" si="223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0"/>
        <v>0</v>
      </c>
      <c r="T3405" s="93">
        <f t="shared" si="221"/>
        <v>0</v>
      </c>
      <c r="U3405" s="93">
        <f t="shared" si="222"/>
        <v>0</v>
      </c>
      <c r="V3405" s="93">
        <f t="shared" si="223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0"/>
        <v>0</v>
      </c>
      <c r="T3406" s="93">
        <f t="shared" si="221"/>
        <v>0</v>
      </c>
      <c r="U3406" s="93">
        <f t="shared" si="222"/>
        <v>0</v>
      </c>
      <c r="V3406" s="93">
        <f t="shared" si="223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0"/>
        <v>0</v>
      </c>
      <c r="T3407" s="93">
        <f t="shared" si="221"/>
        <v>0</v>
      </c>
      <c r="U3407" s="93">
        <f t="shared" si="222"/>
        <v>0</v>
      </c>
      <c r="V3407" s="93">
        <f t="shared" si="223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0"/>
        <v>0</v>
      </c>
      <c r="T3408" s="93">
        <f t="shared" si="221"/>
        <v>0</v>
      </c>
      <c r="U3408" s="93">
        <f t="shared" si="222"/>
        <v>0</v>
      </c>
      <c r="V3408" s="93">
        <f t="shared" si="223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0"/>
        <v>0</v>
      </c>
      <c r="T3409" s="93">
        <f t="shared" si="221"/>
        <v>0</v>
      </c>
      <c r="U3409" s="93">
        <f t="shared" si="222"/>
        <v>0</v>
      </c>
      <c r="V3409" s="93">
        <f t="shared" si="223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0"/>
        <v>0</v>
      </c>
      <c r="T3410" s="93">
        <f t="shared" si="221"/>
        <v>0</v>
      </c>
      <c r="U3410" s="93">
        <f t="shared" si="222"/>
        <v>0</v>
      </c>
      <c r="V3410" s="93">
        <f t="shared" si="223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0"/>
        <v>0</v>
      </c>
      <c r="T3411" s="93">
        <f t="shared" si="221"/>
        <v>0</v>
      </c>
      <c r="U3411" s="93">
        <f t="shared" si="222"/>
        <v>0</v>
      </c>
      <c r="V3411" s="93">
        <f t="shared" si="223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0"/>
        <v>0</v>
      </c>
      <c r="T3412" s="93">
        <f t="shared" si="221"/>
        <v>0</v>
      </c>
      <c r="U3412" s="93">
        <f t="shared" si="222"/>
        <v>0</v>
      </c>
      <c r="V3412" s="93">
        <f t="shared" si="223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0"/>
        <v>0</v>
      </c>
      <c r="T3413" s="93">
        <f t="shared" si="221"/>
        <v>0</v>
      </c>
      <c r="U3413" s="93">
        <f t="shared" si="222"/>
        <v>0</v>
      </c>
      <c r="V3413" s="93">
        <f t="shared" si="223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0"/>
        <v>0</v>
      </c>
      <c r="T3414" s="93">
        <f t="shared" si="221"/>
        <v>0</v>
      </c>
      <c r="U3414" s="93">
        <f t="shared" si="222"/>
        <v>0</v>
      </c>
      <c r="V3414" s="93">
        <f t="shared" si="223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0"/>
        <v>0</v>
      </c>
      <c r="T3415" s="93">
        <f t="shared" si="221"/>
        <v>0</v>
      </c>
      <c r="U3415" s="93">
        <f t="shared" si="222"/>
        <v>0</v>
      </c>
      <c r="V3415" s="93">
        <f t="shared" si="223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0"/>
        <v>0</v>
      </c>
      <c r="T3416" s="93">
        <f t="shared" si="221"/>
        <v>0</v>
      </c>
      <c r="U3416" s="93">
        <f t="shared" si="222"/>
        <v>0</v>
      </c>
      <c r="V3416" s="93">
        <f t="shared" si="223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0"/>
        <v>0</v>
      </c>
      <c r="T3417" s="93">
        <f t="shared" si="221"/>
        <v>0</v>
      </c>
      <c r="U3417" s="93">
        <f t="shared" si="222"/>
        <v>0</v>
      </c>
      <c r="V3417" s="93">
        <f t="shared" si="223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0"/>
        <v>0</v>
      </c>
      <c r="T3418" s="93">
        <f t="shared" si="221"/>
        <v>0</v>
      </c>
      <c r="U3418" s="93">
        <f t="shared" si="222"/>
        <v>0</v>
      </c>
      <c r="V3418" s="93">
        <f t="shared" si="223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0"/>
        <v>0</v>
      </c>
      <c r="T3419" s="93">
        <f t="shared" si="221"/>
        <v>0</v>
      </c>
      <c r="U3419" s="93">
        <f t="shared" si="222"/>
        <v>0</v>
      </c>
      <c r="V3419" s="93">
        <f t="shared" si="223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0"/>
        <v>0</v>
      </c>
      <c r="T3420" s="93">
        <f t="shared" si="221"/>
        <v>0</v>
      </c>
      <c r="U3420" s="93">
        <f t="shared" si="222"/>
        <v>0</v>
      </c>
      <c r="V3420" s="93">
        <f t="shared" si="223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0"/>
        <v>0</v>
      </c>
      <c r="T3421" s="93">
        <f t="shared" si="221"/>
        <v>0</v>
      </c>
      <c r="U3421" s="93">
        <f t="shared" si="222"/>
        <v>0</v>
      </c>
      <c r="V3421" s="93">
        <f t="shared" si="223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0"/>
        <v>0</v>
      </c>
      <c r="T3422" s="93">
        <f t="shared" si="221"/>
        <v>0</v>
      </c>
      <c r="U3422" s="93">
        <f t="shared" si="222"/>
        <v>0</v>
      </c>
      <c r="V3422" s="93">
        <f t="shared" si="223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0"/>
        <v>0</v>
      </c>
      <c r="T3423" s="93">
        <f t="shared" si="221"/>
        <v>0</v>
      </c>
      <c r="U3423" s="93">
        <f t="shared" si="222"/>
        <v>0</v>
      </c>
      <c r="V3423" s="93">
        <f t="shared" si="223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0"/>
        <v>0</v>
      </c>
      <c r="T3424" s="93">
        <f t="shared" si="221"/>
        <v>0</v>
      </c>
      <c r="U3424" s="93">
        <f t="shared" si="222"/>
        <v>0</v>
      </c>
      <c r="V3424" s="93">
        <f t="shared" si="223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0"/>
        <v>0</v>
      </c>
      <c r="T3425" s="93">
        <f t="shared" si="221"/>
        <v>0</v>
      </c>
      <c r="U3425" s="93">
        <f t="shared" si="222"/>
        <v>0</v>
      </c>
      <c r="V3425" s="93">
        <f t="shared" si="223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0"/>
        <v>0</v>
      </c>
      <c r="T3426" s="93">
        <f t="shared" si="221"/>
        <v>0</v>
      </c>
      <c r="U3426" s="93">
        <f t="shared" si="222"/>
        <v>0</v>
      </c>
      <c r="V3426" s="93">
        <f t="shared" si="223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0"/>
        <v>0</v>
      </c>
      <c r="T3427" s="93">
        <f t="shared" si="221"/>
        <v>0</v>
      </c>
      <c r="U3427" s="93">
        <f t="shared" si="222"/>
        <v>0</v>
      </c>
      <c r="V3427" s="93">
        <f t="shared" si="223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0"/>
        <v>0</v>
      </c>
      <c r="T3428" s="93">
        <f t="shared" si="221"/>
        <v>0</v>
      </c>
      <c r="U3428" s="93">
        <f t="shared" si="222"/>
        <v>0</v>
      </c>
      <c r="V3428" s="93">
        <f t="shared" si="223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0"/>
        <v>0</v>
      </c>
      <c r="T3429" s="93">
        <f t="shared" si="221"/>
        <v>0</v>
      </c>
      <c r="U3429" s="93">
        <f t="shared" si="222"/>
        <v>0</v>
      </c>
      <c r="V3429" s="93">
        <f t="shared" si="223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0"/>
        <v>0</v>
      </c>
      <c r="T3430" s="93">
        <f t="shared" si="221"/>
        <v>0</v>
      </c>
      <c r="U3430" s="93">
        <f t="shared" si="222"/>
        <v>0</v>
      </c>
      <c r="V3430" s="93">
        <f t="shared" si="223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0"/>
        <v>0</v>
      </c>
      <c r="T3431" s="93">
        <f t="shared" si="221"/>
        <v>0</v>
      </c>
      <c r="U3431" s="93">
        <f t="shared" si="222"/>
        <v>0</v>
      </c>
      <c r="V3431" s="93">
        <f t="shared" si="223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0"/>
        <v>0</v>
      </c>
      <c r="T3432" s="93">
        <f t="shared" si="221"/>
        <v>0</v>
      </c>
      <c r="U3432" s="93">
        <f t="shared" si="222"/>
        <v>0</v>
      </c>
      <c r="V3432" s="93">
        <f t="shared" si="223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0"/>
        <v>0</v>
      </c>
      <c r="T3433" s="93">
        <f t="shared" si="221"/>
        <v>0</v>
      </c>
      <c r="U3433" s="93">
        <f t="shared" si="222"/>
        <v>0</v>
      </c>
      <c r="V3433" s="93">
        <f t="shared" si="223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0"/>
        <v>0</v>
      </c>
      <c r="T3434" s="93">
        <f t="shared" si="221"/>
        <v>0</v>
      </c>
      <c r="U3434" s="93">
        <f t="shared" si="222"/>
        <v>0</v>
      </c>
      <c r="V3434" s="93">
        <f t="shared" si="223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0"/>
        <v>0</v>
      </c>
      <c r="T3435" s="93">
        <f t="shared" si="221"/>
        <v>0</v>
      </c>
      <c r="U3435" s="93">
        <f t="shared" si="222"/>
        <v>0</v>
      </c>
      <c r="V3435" s="93">
        <f t="shared" si="223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0"/>
        <v>0</v>
      </c>
      <c r="T3436" s="93">
        <f t="shared" si="221"/>
        <v>0</v>
      </c>
      <c r="U3436" s="93">
        <f t="shared" si="222"/>
        <v>0</v>
      </c>
      <c r="V3436" s="93">
        <f t="shared" si="223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0"/>
        <v>0</v>
      </c>
      <c r="T3437" s="93">
        <f t="shared" si="221"/>
        <v>0</v>
      </c>
      <c r="U3437" s="93">
        <f t="shared" si="222"/>
        <v>0</v>
      </c>
      <c r="V3437" s="93">
        <f t="shared" si="223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0"/>
        <v>0</v>
      </c>
      <c r="T3438" s="93">
        <f t="shared" si="221"/>
        <v>0</v>
      </c>
      <c r="U3438" s="93">
        <f t="shared" si="222"/>
        <v>0</v>
      </c>
      <c r="V3438" s="93">
        <f t="shared" si="223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0"/>
        <v>0</v>
      </c>
      <c r="T3439" s="93">
        <f t="shared" si="221"/>
        <v>0</v>
      </c>
      <c r="U3439" s="93">
        <f t="shared" si="222"/>
        <v>0</v>
      </c>
      <c r="V3439" s="93">
        <f t="shared" si="223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0"/>
        <v>0</v>
      </c>
      <c r="T3440" s="93">
        <f t="shared" si="221"/>
        <v>0</v>
      </c>
      <c r="U3440" s="93">
        <f t="shared" si="222"/>
        <v>0</v>
      </c>
      <c r="V3440" s="93">
        <f t="shared" si="223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0"/>
        <v>0</v>
      </c>
      <c r="T3441" s="93">
        <f t="shared" si="221"/>
        <v>0</v>
      </c>
      <c r="U3441" s="93">
        <f t="shared" si="222"/>
        <v>0</v>
      </c>
      <c r="V3441" s="93">
        <f t="shared" si="223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0"/>
        <v>0</v>
      </c>
      <c r="T3442" s="93">
        <f t="shared" si="221"/>
        <v>0</v>
      </c>
      <c r="U3442" s="93">
        <f t="shared" si="222"/>
        <v>0</v>
      </c>
      <c r="V3442" s="93">
        <f t="shared" si="223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0"/>
        <v>0</v>
      </c>
      <c r="T3443" s="93">
        <f t="shared" si="221"/>
        <v>0</v>
      </c>
      <c r="U3443" s="93">
        <f t="shared" si="222"/>
        <v>0</v>
      </c>
      <c r="V3443" s="93">
        <f t="shared" si="223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0"/>
        <v>0</v>
      </c>
      <c r="T3444" s="93">
        <f t="shared" si="221"/>
        <v>0</v>
      </c>
      <c r="U3444" s="93">
        <f t="shared" si="222"/>
        <v>0</v>
      </c>
      <c r="V3444" s="93">
        <f t="shared" si="223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0"/>
        <v>0</v>
      </c>
      <c r="T3445" s="93">
        <f t="shared" si="221"/>
        <v>0</v>
      </c>
      <c r="U3445" s="93">
        <f t="shared" si="222"/>
        <v>0</v>
      </c>
      <c r="V3445" s="93">
        <f t="shared" si="223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0"/>
        <v>0</v>
      </c>
      <c r="T3446" s="93">
        <f t="shared" si="221"/>
        <v>0</v>
      </c>
      <c r="U3446" s="93">
        <f t="shared" si="222"/>
        <v>0</v>
      </c>
      <c r="V3446" s="93">
        <f t="shared" si="223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0"/>
        <v>0</v>
      </c>
      <c r="T3447" s="93">
        <f t="shared" si="221"/>
        <v>0</v>
      </c>
      <c r="U3447" s="93">
        <f t="shared" si="222"/>
        <v>0</v>
      </c>
      <c r="V3447" s="93">
        <f t="shared" si="223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0"/>
        <v>0</v>
      </c>
      <c r="T3448" s="93">
        <f t="shared" si="221"/>
        <v>0</v>
      </c>
      <c r="U3448" s="93">
        <f t="shared" si="222"/>
        <v>0</v>
      </c>
      <c r="V3448" s="93">
        <f t="shared" si="223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0"/>
        <v>0</v>
      </c>
      <c r="T3449" s="93">
        <f t="shared" si="221"/>
        <v>0</v>
      </c>
      <c r="U3449" s="93">
        <f t="shared" si="222"/>
        <v>0</v>
      </c>
      <c r="V3449" s="93">
        <f t="shared" si="223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0"/>
        <v>0</v>
      </c>
      <c r="T3450" s="93">
        <f t="shared" si="221"/>
        <v>0</v>
      </c>
      <c r="U3450" s="93">
        <f t="shared" si="222"/>
        <v>0</v>
      </c>
      <c r="V3450" s="93">
        <f t="shared" si="223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0"/>
        <v>0</v>
      </c>
      <c r="T3451" s="93">
        <f t="shared" si="221"/>
        <v>0</v>
      </c>
      <c r="U3451" s="93">
        <f t="shared" si="222"/>
        <v>0</v>
      </c>
      <c r="V3451" s="93">
        <f t="shared" si="223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0"/>
        <v>0</v>
      </c>
      <c r="T3452" s="93">
        <f t="shared" si="221"/>
        <v>0</v>
      </c>
      <c r="U3452" s="93">
        <f t="shared" si="222"/>
        <v>0</v>
      </c>
      <c r="V3452" s="93">
        <f t="shared" si="223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0"/>
        <v>0</v>
      </c>
      <c r="T3453" s="93">
        <f t="shared" si="221"/>
        <v>0</v>
      </c>
      <c r="U3453" s="93">
        <f t="shared" si="222"/>
        <v>0</v>
      </c>
      <c r="V3453" s="93">
        <f t="shared" si="223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0"/>
        <v>0</v>
      </c>
      <c r="T3454" s="93">
        <f t="shared" si="221"/>
        <v>0</v>
      </c>
      <c r="U3454" s="93">
        <f t="shared" si="222"/>
        <v>0</v>
      </c>
      <c r="V3454" s="93">
        <f t="shared" si="223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0"/>
        <v>0</v>
      </c>
      <c r="T3455" s="93">
        <f t="shared" si="221"/>
        <v>0</v>
      </c>
      <c r="U3455" s="93">
        <f t="shared" si="222"/>
        <v>0</v>
      </c>
      <c r="V3455" s="93">
        <f t="shared" si="223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0"/>
        <v>0</v>
      </c>
      <c r="T3456" s="93">
        <f t="shared" si="221"/>
        <v>0</v>
      </c>
      <c r="U3456" s="93">
        <f t="shared" si="222"/>
        <v>0</v>
      </c>
      <c r="V3456" s="93">
        <f t="shared" si="223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0"/>
        <v>0</v>
      </c>
      <c r="T3457" s="93">
        <f t="shared" si="221"/>
        <v>0</v>
      </c>
      <c r="U3457" s="93">
        <f t="shared" si="222"/>
        <v>0</v>
      </c>
      <c r="V3457" s="93">
        <f t="shared" si="223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0"/>
        <v>0</v>
      </c>
      <c r="T3458" s="93">
        <f t="shared" si="221"/>
        <v>0</v>
      </c>
      <c r="U3458" s="93">
        <f t="shared" si="222"/>
        <v>0</v>
      </c>
      <c r="V3458" s="93">
        <f t="shared" si="223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0"/>
        <v>0</v>
      </c>
      <c r="T3459" s="93">
        <f t="shared" si="221"/>
        <v>0</v>
      </c>
      <c r="U3459" s="93">
        <f t="shared" si="222"/>
        <v>0</v>
      </c>
      <c r="V3459" s="93">
        <f t="shared" si="223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0"/>
        <v>0</v>
      </c>
      <c r="T3460" s="93">
        <f t="shared" si="221"/>
        <v>0</v>
      </c>
      <c r="U3460" s="93">
        <f t="shared" si="222"/>
        <v>0</v>
      </c>
      <c r="V3460" s="93">
        <f t="shared" si="223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4">IF(J3461=$N$5,1,0)</f>
        <v>0</v>
      </c>
      <c r="T3461" s="93">
        <f t="shared" ref="T3461:T3524" si="225">IF(J3461=$N$7,1,0)</f>
        <v>0</v>
      </c>
      <c r="U3461" s="93">
        <f t="shared" ref="U3461:U3524" si="226">IF(J3461=$N$9,1,0)</f>
        <v>0</v>
      </c>
      <c r="V3461" s="93">
        <f t="shared" ref="V3461:V3524" si="227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4"/>
        <v>0</v>
      </c>
      <c r="T3462" s="93">
        <f t="shared" si="225"/>
        <v>0</v>
      </c>
      <c r="U3462" s="93">
        <f t="shared" si="226"/>
        <v>0</v>
      </c>
      <c r="V3462" s="93">
        <f t="shared" si="227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4"/>
        <v>0</v>
      </c>
      <c r="T3463" s="93">
        <f t="shared" si="225"/>
        <v>0</v>
      </c>
      <c r="U3463" s="93">
        <f t="shared" si="226"/>
        <v>0</v>
      </c>
      <c r="V3463" s="93">
        <f t="shared" si="227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4"/>
        <v>0</v>
      </c>
      <c r="T3464" s="93">
        <f t="shared" si="225"/>
        <v>0</v>
      </c>
      <c r="U3464" s="93">
        <f t="shared" si="226"/>
        <v>0</v>
      </c>
      <c r="V3464" s="93">
        <f t="shared" si="227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4"/>
        <v>0</v>
      </c>
      <c r="T3465" s="93">
        <f t="shared" si="225"/>
        <v>0</v>
      </c>
      <c r="U3465" s="93">
        <f t="shared" si="226"/>
        <v>0</v>
      </c>
      <c r="V3465" s="93">
        <f t="shared" si="227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4"/>
        <v>0</v>
      </c>
      <c r="T3466" s="93">
        <f t="shared" si="225"/>
        <v>0</v>
      </c>
      <c r="U3466" s="93">
        <f t="shared" si="226"/>
        <v>0</v>
      </c>
      <c r="V3466" s="93">
        <f t="shared" si="227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4"/>
        <v>0</v>
      </c>
      <c r="T3467" s="93">
        <f t="shared" si="225"/>
        <v>0</v>
      </c>
      <c r="U3467" s="93">
        <f t="shared" si="226"/>
        <v>0</v>
      </c>
      <c r="V3467" s="93">
        <f t="shared" si="227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4"/>
        <v>0</v>
      </c>
      <c r="T3468" s="93">
        <f t="shared" si="225"/>
        <v>0</v>
      </c>
      <c r="U3468" s="93">
        <f t="shared" si="226"/>
        <v>0</v>
      </c>
      <c r="V3468" s="93">
        <f t="shared" si="227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4"/>
        <v>0</v>
      </c>
      <c r="T3469" s="93">
        <f t="shared" si="225"/>
        <v>0</v>
      </c>
      <c r="U3469" s="93">
        <f t="shared" si="226"/>
        <v>0</v>
      </c>
      <c r="V3469" s="93">
        <f t="shared" si="227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4"/>
        <v>0</v>
      </c>
      <c r="T3470" s="93">
        <f t="shared" si="225"/>
        <v>0</v>
      </c>
      <c r="U3470" s="93">
        <f t="shared" si="226"/>
        <v>0</v>
      </c>
      <c r="V3470" s="93">
        <f t="shared" si="227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4"/>
        <v>0</v>
      </c>
      <c r="T3471" s="93">
        <f t="shared" si="225"/>
        <v>0</v>
      </c>
      <c r="U3471" s="93">
        <f t="shared" si="226"/>
        <v>0</v>
      </c>
      <c r="V3471" s="93">
        <f t="shared" si="227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4"/>
        <v>0</v>
      </c>
      <c r="T3472" s="93">
        <f t="shared" si="225"/>
        <v>0</v>
      </c>
      <c r="U3472" s="93">
        <f t="shared" si="226"/>
        <v>0</v>
      </c>
      <c r="V3472" s="93">
        <f t="shared" si="227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4"/>
        <v>0</v>
      </c>
      <c r="T3473" s="93">
        <f t="shared" si="225"/>
        <v>0</v>
      </c>
      <c r="U3473" s="93">
        <f t="shared" si="226"/>
        <v>0</v>
      </c>
      <c r="V3473" s="93">
        <f t="shared" si="227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4"/>
        <v>0</v>
      </c>
      <c r="T3474" s="93">
        <f t="shared" si="225"/>
        <v>0</v>
      </c>
      <c r="U3474" s="93">
        <f t="shared" si="226"/>
        <v>0</v>
      </c>
      <c r="V3474" s="93">
        <f t="shared" si="227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4"/>
        <v>0</v>
      </c>
      <c r="T3475" s="93">
        <f t="shared" si="225"/>
        <v>0</v>
      </c>
      <c r="U3475" s="93">
        <f t="shared" si="226"/>
        <v>0</v>
      </c>
      <c r="V3475" s="93">
        <f t="shared" si="227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4"/>
        <v>0</v>
      </c>
      <c r="T3476" s="93">
        <f t="shared" si="225"/>
        <v>0</v>
      </c>
      <c r="U3476" s="93">
        <f t="shared" si="226"/>
        <v>0</v>
      </c>
      <c r="V3476" s="93">
        <f t="shared" si="227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4"/>
        <v>0</v>
      </c>
      <c r="T3477" s="93">
        <f t="shared" si="225"/>
        <v>0</v>
      </c>
      <c r="U3477" s="93">
        <f t="shared" si="226"/>
        <v>0</v>
      </c>
      <c r="V3477" s="93">
        <f t="shared" si="227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4"/>
        <v>0</v>
      </c>
      <c r="T3478" s="93">
        <f t="shared" si="225"/>
        <v>0</v>
      </c>
      <c r="U3478" s="93">
        <f t="shared" si="226"/>
        <v>0</v>
      </c>
      <c r="V3478" s="93">
        <f t="shared" si="227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4"/>
        <v>0</v>
      </c>
      <c r="T3479" s="93">
        <f t="shared" si="225"/>
        <v>0</v>
      </c>
      <c r="U3479" s="93">
        <f t="shared" si="226"/>
        <v>0</v>
      </c>
      <c r="V3479" s="93">
        <f t="shared" si="227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4"/>
        <v>0</v>
      </c>
      <c r="T3480" s="93">
        <f t="shared" si="225"/>
        <v>0</v>
      </c>
      <c r="U3480" s="93">
        <f t="shared" si="226"/>
        <v>0</v>
      </c>
      <c r="V3480" s="93">
        <f t="shared" si="227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4"/>
        <v>0</v>
      </c>
      <c r="T3481" s="93">
        <f t="shared" si="225"/>
        <v>0</v>
      </c>
      <c r="U3481" s="93">
        <f t="shared" si="226"/>
        <v>0</v>
      </c>
      <c r="V3481" s="93">
        <f t="shared" si="227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4"/>
        <v>0</v>
      </c>
      <c r="T3482" s="93">
        <f t="shared" si="225"/>
        <v>0</v>
      </c>
      <c r="U3482" s="93">
        <f t="shared" si="226"/>
        <v>0</v>
      </c>
      <c r="V3482" s="93">
        <f t="shared" si="227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4"/>
        <v>0</v>
      </c>
      <c r="T3483" s="93">
        <f t="shared" si="225"/>
        <v>0</v>
      </c>
      <c r="U3483" s="93">
        <f t="shared" si="226"/>
        <v>0</v>
      </c>
      <c r="V3483" s="93">
        <f t="shared" si="227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4"/>
        <v>0</v>
      </c>
      <c r="T3484" s="93">
        <f t="shared" si="225"/>
        <v>0</v>
      </c>
      <c r="U3484" s="93">
        <f t="shared" si="226"/>
        <v>0</v>
      </c>
      <c r="V3484" s="93">
        <f t="shared" si="227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4"/>
        <v>0</v>
      </c>
      <c r="T3485" s="93">
        <f t="shared" si="225"/>
        <v>0</v>
      </c>
      <c r="U3485" s="93">
        <f t="shared" si="226"/>
        <v>0</v>
      </c>
      <c r="V3485" s="93">
        <f t="shared" si="227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4"/>
        <v>0</v>
      </c>
      <c r="T3486" s="93">
        <f t="shared" si="225"/>
        <v>0</v>
      </c>
      <c r="U3486" s="93">
        <f t="shared" si="226"/>
        <v>0</v>
      </c>
      <c r="V3486" s="93">
        <f t="shared" si="227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4"/>
        <v>0</v>
      </c>
      <c r="T3487" s="93">
        <f t="shared" si="225"/>
        <v>0</v>
      </c>
      <c r="U3487" s="93">
        <f t="shared" si="226"/>
        <v>0</v>
      </c>
      <c r="V3487" s="93">
        <f t="shared" si="227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4"/>
        <v>0</v>
      </c>
      <c r="T3488" s="93">
        <f t="shared" si="225"/>
        <v>0</v>
      </c>
      <c r="U3488" s="93">
        <f t="shared" si="226"/>
        <v>0</v>
      </c>
      <c r="V3488" s="93">
        <f t="shared" si="227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4"/>
        <v>0</v>
      </c>
      <c r="T3489" s="93">
        <f t="shared" si="225"/>
        <v>0</v>
      </c>
      <c r="U3489" s="93">
        <f t="shared" si="226"/>
        <v>0</v>
      </c>
      <c r="V3489" s="93">
        <f t="shared" si="227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4"/>
        <v>0</v>
      </c>
      <c r="T3490" s="93">
        <f t="shared" si="225"/>
        <v>0</v>
      </c>
      <c r="U3490" s="93">
        <f t="shared" si="226"/>
        <v>0</v>
      </c>
      <c r="V3490" s="93">
        <f t="shared" si="227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4"/>
        <v>0</v>
      </c>
      <c r="T3491" s="93">
        <f t="shared" si="225"/>
        <v>0</v>
      </c>
      <c r="U3491" s="93">
        <f t="shared" si="226"/>
        <v>0</v>
      </c>
      <c r="V3491" s="93">
        <f t="shared" si="227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4"/>
        <v>0</v>
      </c>
      <c r="T3492" s="93">
        <f t="shared" si="225"/>
        <v>0</v>
      </c>
      <c r="U3492" s="93">
        <f t="shared" si="226"/>
        <v>0</v>
      </c>
      <c r="V3492" s="93">
        <f t="shared" si="227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4"/>
        <v>0</v>
      </c>
      <c r="T3493" s="93">
        <f t="shared" si="225"/>
        <v>0</v>
      </c>
      <c r="U3493" s="93">
        <f t="shared" si="226"/>
        <v>0</v>
      </c>
      <c r="V3493" s="93">
        <f t="shared" si="227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4"/>
        <v>0</v>
      </c>
      <c r="T3494" s="93">
        <f t="shared" si="225"/>
        <v>0</v>
      </c>
      <c r="U3494" s="93">
        <f t="shared" si="226"/>
        <v>0</v>
      </c>
      <c r="V3494" s="93">
        <f t="shared" si="227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4"/>
        <v>0</v>
      </c>
      <c r="T3495" s="93">
        <f t="shared" si="225"/>
        <v>0</v>
      </c>
      <c r="U3495" s="93">
        <f t="shared" si="226"/>
        <v>0</v>
      </c>
      <c r="V3495" s="93">
        <f t="shared" si="227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4"/>
        <v>0</v>
      </c>
      <c r="T3496" s="93">
        <f t="shared" si="225"/>
        <v>0</v>
      </c>
      <c r="U3496" s="93">
        <f t="shared" si="226"/>
        <v>0</v>
      </c>
      <c r="V3496" s="93">
        <f t="shared" si="227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4"/>
        <v>0</v>
      </c>
      <c r="T3497" s="93">
        <f t="shared" si="225"/>
        <v>0</v>
      </c>
      <c r="U3497" s="93">
        <f t="shared" si="226"/>
        <v>0</v>
      </c>
      <c r="V3497" s="93">
        <f t="shared" si="227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4"/>
        <v>0</v>
      </c>
      <c r="T3498" s="93">
        <f t="shared" si="225"/>
        <v>0</v>
      </c>
      <c r="U3498" s="93">
        <f t="shared" si="226"/>
        <v>0</v>
      </c>
      <c r="V3498" s="93">
        <f t="shared" si="227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4"/>
        <v>0</v>
      </c>
      <c r="T3499" s="93">
        <f t="shared" si="225"/>
        <v>0</v>
      </c>
      <c r="U3499" s="93">
        <f t="shared" si="226"/>
        <v>0</v>
      </c>
      <c r="V3499" s="93">
        <f t="shared" si="227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4"/>
        <v>0</v>
      </c>
      <c r="T3500" s="93">
        <f t="shared" si="225"/>
        <v>0</v>
      </c>
      <c r="U3500" s="93">
        <f t="shared" si="226"/>
        <v>0</v>
      </c>
      <c r="V3500" s="93">
        <f t="shared" si="227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4"/>
        <v>0</v>
      </c>
      <c r="T3501" s="93">
        <f t="shared" si="225"/>
        <v>0</v>
      </c>
      <c r="U3501" s="93">
        <f t="shared" si="226"/>
        <v>0</v>
      </c>
      <c r="V3501" s="93">
        <f t="shared" si="227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4"/>
        <v>0</v>
      </c>
      <c r="T3502" s="93">
        <f t="shared" si="225"/>
        <v>0</v>
      </c>
      <c r="U3502" s="93">
        <f t="shared" si="226"/>
        <v>0</v>
      </c>
      <c r="V3502" s="93">
        <f t="shared" si="227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4"/>
        <v>0</v>
      </c>
      <c r="T3503" s="93">
        <f t="shared" si="225"/>
        <v>0</v>
      </c>
      <c r="U3503" s="93">
        <f t="shared" si="226"/>
        <v>0</v>
      </c>
      <c r="V3503" s="93">
        <f t="shared" si="227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4"/>
        <v>0</v>
      </c>
      <c r="T3504" s="93">
        <f t="shared" si="225"/>
        <v>0</v>
      </c>
      <c r="U3504" s="93">
        <f t="shared" si="226"/>
        <v>0</v>
      </c>
      <c r="V3504" s="93">
        <f t="shared" si="227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4"/>
        <v>0</v>
      </c>
      <c r="T3505" s="93">
        <f t="shared" si="225"/>
        <v>0</v>
      </c>
      <c r="U3505" s="93">
        <f t="shared" si="226"/>
        <v>0</v>
      </c>
      <c r="V3505" s="93">
        <f t="shared" si="227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4"/>
        <v>0</v>
      </c>
      <c r="T3506" s="93">
        <f t="shared" si="225"/>
        <v>0</v>
      </c>
      <c r="U3506" s="93">
        <f t="shared" si="226"/>
        <v>0</v>
      </c>
      <c r="V3506" s="93">
        <f t="shared" si="227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4"/>
        <v>0</v>
      </c>
      <c r="T3507" s="93">
        <f t="shared" si="225"/>
        <v>0</v>
      </c>
      <c r="U3507" s="93">
        <f t="shared" si="226"/>
        <v>0</v>
      </c>
      <c r="V3507" s="93">
        <f t="shared" si="227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4"/>
        <v>0</v>
      </c>
      <c r="T3508" s="93">
        <f t="shared" si="225"/>
        <v>0</v>
      </c>
      <c r="U3508" s="93">
        <f t="shared" si="226"/>
        <v>0</v>
      </c>
      <c r="V3508" s="93">
        <f t="shared" si="227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4"/>
        <v>0</v>
      </c>
      <c r="T3509" s="93">
        <f t="shared" si="225"/>
        <v>0</v>
      </c>
      <c r="U3509" s="93">
        <f t="shared" si="226"/>
        <v>0</v>
      </c>
      <c r="V3509" s="93">
        <f t="shared" si="227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4"/>
        <v>0</v>
      </c>
      <c r="T3510" s="93">
        <f t="shared" si="225"/>
        <v>0</v>
      </c>
      <c r="U3510" s="93">
        <f t="shared" si="226"/>
        <v>0</v>
      </c>
      <c r="V3510" s="93">
        <f t="shared" si="227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4"/>
        <v>0</v>
      </c>
      <c r="T3511" s="93">
        <f t="shared" si="225"/>
        <v>0</v>
      </c>
      <c r="U3511" s="93">
        <f t="shared" si="226"/>
        <v>0</v>
      </c>
      <c r="V3511" s="93">
        <f t="shared" si="227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4"/>
        <v>0</v>
      </c>
      <c r="T3512" s="93">
        <f t="shared" si="225"/>
        <v>0</v>
      </c>
      <c r="U3512" s="93">
        <f t="shared" si="226"/>
        <v>0</v>
      </c>
      <c r="V3512" s="93">
        <f t="shared" si="227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4"/>
        <v>0</v>
      </c>
      <c r="T3513" s="93">
        <f t="shared" si="225"/>
        <v>0</v>
      </c>
      <c r="U3513" s="93">
        <f t="shared" si="226"/>
        <v>0</v>
      </c>
      <c r="V3513" s="93">
        <f t="shared" si="227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4"/>
        <v>0</v>
      </c>
      <c r="T3514" s="93">
        <f t="shared" si="225"/>
        <v>0</v>
      </c>
      <c r="U3514" s="93">
        <f t="shared" si="226"/>
        <v>0</v>
      </c>
      <c r="V3514" s="93">
        <f t="shared" si="227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4"/>
        <v>0</v>
      </c>
      <c r="T3515" s="93">
        <f t="shared" si="225"/>
        <v>0</v>
      </c>
      <c r="U3515" s="93">
        <f t="shared" si="226"/>
        <v>0</v>
      </c>
      <c r="V3515" s="93">
        <f t="shared" si="227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4"/>
        <v>0</v>
      </c>
      <c r="T3516" s="93">
        <f t="shared" si="225"/>
        <v>0</v>
      </c>
      <c r="U3516" s="93">
        <f t="shared" si="226"/>
        <v>0</v>
      </c>
      <c r="V3516" s="93">
        <f t="shared" si="227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4"/>
        <v>0</v>
      </c>
      <c r="T3517" s="93">
        <f t="shared" si="225"/>
        <v>0</v>
      </c>
      <c r="U3517" s="93">
        <f t="shared" si="226"/>
        <v>0</v>
      </c>
      <c r="V3517" s="93">
        <f t="shared" si="227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4"/>
        <v>0</v>
      </c>
      <c r="T3518" s="93">
        <f t="shared" si="225"/>
        <v>0</v>
      </c>
      <c r="U3518" s="93">
        <f t="shared" si="226"/>
        <v>0</v>
      </c>
      <c r="V3518" s="93">
        <f t="shared" si="227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4"/>
        <v>0</v>
      </c>
      <c r="T3519" s="93">
        <f t="shared" si="225"/>
        <v>0</v>
      </c>
      <c r="U3519" s="93">
        <f t="shared" si="226"/>
        <v>0</v>
      </c>
      <c r="V3519" s="93">
        <f t="shared" si="227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4"/>
        <v>0</v>
      </c>
      <c r="T3520" s="93">
        <f t="shared" si="225"/>
        <v>0</v>
      </c>
      <c r="U3520" s="93">
        <f t="shared" si="226"/>
        <v>0</v>
      </c>
      <c r="V3520" s="93">
        <f t="shared" si="227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4"/>
        <v>0</v>
      </c>
      <c r="T3521" s="93">
        <f t="shared" si="225"/>
        <v>0</v>
      </c>
      <c r="U3521" s="93">
        <f t="shared" si="226"/>
        <v>0</v>
      </c>
      <c r="V3521" s="93">
        <f t="shared" si="227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4"/>
        <v>0</v>
      </c>
      <c r="T3522" s="93">
        <f t="shared" si="225"/>
        <v>0</v>
      </c>
      <c r="U3522" s="93">
        <f t="shared" si="226"/>
        <v>0</v>
      </c>
      <c r="V3522" s="93">
        <f t="shared" si="227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4"/>
        <v>0</v>
      </c>
      <c r="T3523" s="93">
        <f t="shared" si="225"/>
        <v>0</v>
      </c>
      <c r="U3523" s="93">
        <f t="shared" si="226"/>
        <v>0</v>
      </c>
      <c r="V3523" s="93">
        <f t="shared" si="227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4"/>
        <v>0</v>
      </c>
      <c r="T3524" s="93">
        <f t="shared" si="225"/>
        <v>0</v>
      </c>
      <c r="U3524" s="93">
        <f t="shared" si="226"/>
        <v>0</v>
      </c>
      <c r="V3524" s="93">
        <f t="shared" si="227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8">IF(J3525=$N$5,1,0)</f>
        <v>0</v>
      </c>
      <c r="T3525" s="93">
        <f t="shared" ref="T3525:T3588" si="229">IF(J3525=$N$7,1,0)</f>
        <v>0</v>
      </c>
      <c r="U3525" s="93">
        <f t="shared" ref="U3525:U3588" si="230">IF(J3525=$N$9,1,0)</f>
        <v>0</v>
      </c>
      <c r="V3525" s="93">
        <f t="shared" ref="V3525:V3588" si="231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8"/>
        <v>0</v>
      </c>
      <c r="T3526" s="93">
        <f t="shared" si="229"/>
        <v>0</v>
      </c>
      <c r="U3526" s="93">
        <f t="shared" si="230"/>
        <v>0</v>
      </c>
      <c r="V3526" s="93">
        <f t="shared" si="231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8"/>
        <v>0</v>
      </c>
      <c r="T3527" s="93">
        <f t="shared" si="229"/>
        <v>0</v>
      </c>
      <c r="U3527" s="93">
        <f t="shared" si="230"/>
        <v>0</v>
      </c>
      <c r="V3527" s="93">
        <f t="shared" si="231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8"/>
        <v>0</v>
      </c>
      <c r="T3528" s="93">
        <f t="shared" si="229"/>
        <v>0</v>
      </c>
      <c r="U3528" s="93">
        <f t="shared" si="230"/>
        <v>0</v>
      </c>
      <c r="V3528" s="93">
        <f t="shared" si="231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8"/>
        <v>0</v>
      </c>
      <c r="T3529" s="93">
        <f t="shared" si="229"/>
        <v>0</v>
      </c>
      <c r="U3529" s="93">
        <f t="shared" si="230"/>
        <v>0</v>
      </c>
      <c r="V3529" s="93">
        <f t="shared" si="231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8"/>
        <v>0</v>
      </c>
      <c r="T3530" s="93">
        <f t="shared" si="229"/>
        <v>0</v>
      </c>
      <c r="U3530" s="93">
        <f t="shared" si="230"/>
        <v>0</v>
      </c>
      <c r="V3530" s="93">
        <f t="shared" si="231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8"/>
        <v>0</v>
      </c>
      <c r="T3531" s="93">
        <f t="shared" si="229"/>
        <v>0</v>
      </c>
      <c r="U3531" s="93">
        <f t="shared" si="230"/>
        <v>0</v>
      </c>
      <c r="V3531" s="93">
        <f t="shared" si="231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8"/>
        <v>0</v>
      </c>
      <c r="T3532" s="93">
        <f t="shared" si="229"/>
        <v>0</v>
      </c>
      <c r="U3532" s="93">
        <f t="shared" si="230"/>
        <v>0</v>
      </c>
      <c r="V3532" s="93">
        <f t="shared" si="231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8"/>
        <v>0</v>
      </c>
      <c r="T3533" s="93">
        <f t="shared" si="229"/>
        <v>0</v>
      </c>
      <c r="U3533" s="93">
        <f t="shared" si="230"/>
        <v>0</v>
      </c>
      <c r="V3533" s="93">
        <f t="shared" si="231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8"/>
        <v>0</v>
      </c>
      <c r="T3534" s="93">
        <f t="shared" si="229"/>
        <v>0</v>
      </c>
      <c r="U3534" s="93">
        <f t="shared" si="230"/>
        <v>0</v>
      </c>
      <c r="V3534" s="93">
        <f t="shared" si="231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8"/>
        <v>0</v>
      </c>
      <c r="T3535" s="93">
        <f t="shared" si="229"/>
        <v>0</v>
      </c>
      <c r="U3535" s="93">
        <f t="shared" si="230"/>
        <v>0</v>
      </c>
      <c r="V3535" s="93">
        <f t="shared" si="231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8"/>
        <v>0</v>
      </c>
      <c r="T3536" s="93">
        <f t="shared" si="229"/>
        <v>0</v>
      </c>
      <c r="U3536" s="93">
        <f t="shared" si="230"/>
        <v>0</v>
      </c>
      <c r="V3536" s="93">
        <f t="shared" si="231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8"/>
        <v>0</v>
      </c>
      <c r="T3537" s="93">
        <f t="shared" si="229"/>
        <v>0</v>
      </c>
      <c r="U3537" s="93">
        <f t="shared" si="230"/>
        <v>0</v>
      </c>
      <c r="V3537" s="93">
        <f t="shared" si="231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8"/>
        <v>0</v>
      </c>
      <c r="T3538" s="93">
        <f t="shared" si="229"/>
        <v>0</v>
      </c>
      <c r="U3538" s="93">
        <f t="shared" si="230"/>
        <v>0</v>
      </c>
      <c r="V3538" s="93">
        <f t="shared" si="231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8"/>
        <v>0</v>
      </c>
      <c r="T3539" s="93">
        <f t="shared" si="229"/>
        <v>0</v>
      </c>
      <c r="U3539" s="93">
        <f t="shared" si="230"/>
        <v>0</v>
      </c>
      <c r="V3539" s="93">
        <f t="shared" si="231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8"/>
        <v>0</v>
      </c>
      <c r="T3540" s="93">
        <f t="shared" si="229"/>
        <v>0</v>
      </c>
      <c r="U3540" s="93">
        <f t="shared" si="230"/>
        <v>0</v>
      </c>
      <c r="V3540" s="93">
        <f t="shared" si="231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8"/>
        <v>0</v>
      </c>
      <c r="T3541" s="93">
        <f t="shared" si="229"/>
        <v>0</v>
      </c>
      <c r="U3541" s="93">
        <f t="shared" si="230"/>
        <v>0</v>
      </c>
      <c r="V3541" s="93">
        <f t="shared" si="231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8"/>
        <v>0</v>
      </c>
      <c r="T3542" s="93">
        <f t="shared" si="229"/>
        <v>0</v>
      </c>
      <c r="U3542" s="93">
        <f t="shared" si="230"/>
        <v>0</v>
      </c>
      <c r="V3542" s="93">
        <f t="shared" si="231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8"/>
        <v>0</v>
      </c>
      <c r="T3543" s="93">
        <f t="shared" si="229"/>
        <v>0</v>
      </c>
      <c r="U3543" s="93">
        <f t="shared" si="230"/>
        <v>0</v>
      </c>
      <c r="V3543" s="93">
        <f t="shared" si="231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8"/>
        <v>0</v>
      </c>
      <c r="T3544" s="93">
        <f t="shared" si="229"/>
        <v>0</v>
      </c>
      <c r="U3544" s="93">
        <f t="shared" si="230"/>
        <v>0</v>
      </c>
      <c r="V3544" s="93">
        <f t="shared" si="231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8"/>
        <v>0</v>
      </c>
      <c r="T3545" s="93">
        <f t="shared" si="229"/>
        <v>0</v>
      </c>
      <c r="U3545" s="93">
        <f t="shared" si="230"/>
        <v>0</v>
      </c>
      <c r="V3545" s="93">
        <f t="shared" si="231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8"/>
        <v>0</v>
      </c>
      <c r="T3546" s="93">
        <f t="shared" si="229"/>
        <v>0</v>
      </c>
      <c r="U3546" s="93">
        <f t="shared" si="230"/>
        <v>0</v>
      </c>
      <c r="V3546" s="93">
        <f t="shared" si="231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8"/>
        <v>0</v>
      </c>
      <c r="T3547" s="93">
        <f t="shared" si="229"/>
        <v>0</v>
      </c>
      <c r="U3547" s="93">
        <f t="shared" si="230"/>
        <v>0</v>
      </c>
      <c r="V3547" s="93">
        <f t="shared" si="231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8"/>
        <v>0</v>
      </c>
      <c r="T3548" s="93">
        <f t="shared" si="229"/>
        <v>0</v>
      </c>
      <c r="U3548" s="93">
        <f t="shared" si="230"/>
        <v>0</v>
      </c>
      <c r="V3548" s="93">
        <f t="shared" si="231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8"/>
        <v>0</v>
      </c>
      <c r="T3549" s="93">
        <f t="shared" si="229"/>
        <v>0</v>
      </c>
      <c r="U3549" s="93">
        <f t="shared" si="230"/>
        <v>0</v>
      </c>
      <c r="V3549" s="93">
        <f t="shared" si="231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8"/>
        <v>0</v>
      </c>
      <c r="T3550" s="93">
        <f t="shared" si="229"/>
        <v>0</v>
      </c>
      <c r="U3550" s="93">
        <f t="shared" si="230"/>
        <v>0</v>
      </c>
      <c r="V3550" s="93">
        <f t="shared" si="231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8"/>
        <v>0</v>
      </c>
      <c r="T3551" s="93">
        <f t="shared" si="229"/>
        <v>0</v>
      </c>
      <c r="U3551" s="93">
        <f t="shared" si="230"/>
        <v>0</v>
      </c>
      <c r="V3551" s="93">
        <f t="shared" si="231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8"/>
        <v>0</v>
      </c>
      <c r="T3552" s="93">
        <f t="shared" si="229"/>
        <v>0</v>
      </c>
      <c r="U3552" s="93">
        <f t="shared" si="230"/>
        <v>0</v>
      </c>
      <c r="V3552" s="93">
        <f t="shared" si="231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8"/>
        <v>0</v>
      </c>
      <c r="T3553" s="93">
        <f t="shared" si="229"/>
        <v>0</v>
      </c>
      <c r="U3553" s="93">
        <f t="shared" si="230"/>
        <v>0</v>
      </c>
      <c r="V3553" s="93">
        <f t="shared" si="231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8"/>
        <v>0</v>
      </c>
      <c r="T3554" s="93">
        <f t="shared" si="229"/>
        <v>0</v>
      </c>
      <c r="U3554" s="93">
        <f t="shared" si="230"/>
        <v>0</v>
      </c>
      <c r="V3554" s="93">
        <f t="shared" si="231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8"/>
        <v>0</v>
      </c>
      <c r="T3555" s="93">
        <f t="shared" si="229"/>
        <v>0</v>
      </c>
      <c r="U3555" s="93">
        <f t="shared" si="230"/>
        <v>0</v>
      </c>
      <c r="V3555" s="93">
        <f t="shared" si="231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8"/>
        <v>0</v>
      </c>
      <c r="T3556" s="93">
        <f t="shared" si="229"/>
        <v>0</v>
      </c>
      <c r="U3556" s="93">
        <f t="shared" si="230"/>
        <v>0</v>
      </c>
      <c r="V3556" s="93">
        <f t="shared" si="231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8"/>
        <v>0</v>
      </c>
      <c r="T3557" s="93">
        <f t="shared" si="229"/>
        <v>0</v>
      </c>
      <c r="U3557" s="93">
        <f t="shared" si="230"/>
        <v>0</v>
      </c>
      <c r="V3557" s="93">
        <f t="shared" si="231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8"/>
        <v>0</v>
      </c>
      <c r="T3558" s="93">
        <f t="shared" si="229"/>
        <v>0</v>
      </c>
      <c r="U3558" s="93">
        <f t="shared" si="230"/>
        <v>0</v>
      </c>
      <c r="V3558" s="93">
        <f t="shared" si="231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8"/>
        <v>0</v>
      </c>
      <c r="T3559" s="93">
        <f t="shared" si="229"/>
        <v>0</v>
      </c>
      <c r="U3559" s="93">
        <f t="shared" si="230"/>
        <v>0</v>
      </c>
      <c r="V3559" s="93">
        <f t="shared" si="231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8"/>
        <v>0</v>
      </c>
      <c r="T3560" s="93">
        <f t="shared" si="229"/>
        <v>0</v>
      </c>
      <c r="U3560" s="93">
        <f t="shared" si="230"/>
        <v>0</v>
      </c>
      <c r="V3560" s="93">
        <f t="shared" si="231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8"/>
        <v>0</v>
      </c>
      <c r="T3561" s="93">
        <f t="shared" si="229"/>
        <v>0</v>
      </c>
      <c r="U3561" s="93">
        <f t="shared" si="230"/>
        <v>0</v>
      </c>
      <c r="V3561" s="93">
        <f t="shared" si="231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8"/>
        <v>0</v>
      </c>
      <c r="T3562" s="93">
        <f t="shared" si="229"/>
        <v>0</v>
      </c>
      <c r="U3562" s="93">
        <f t="shared" si="230"/>
        <v>0</v>
      </c>
      <c r="V3562" s="93">
        <f t="shared" si="231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8"/>
        <v>0</v>
      </c>
      <c r="T3563" s="93">
        <f t="shared" si="229"/>
        <v>0</v>
      </c>
      <c r="U3563" s="93">
        <f t="shared" si="230"/>
        <v>0</v>
      </c>
      <c r="V3563" s="93">
        <f t="shared" si="231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8"/>
        <v>0</v>
      </c>
      <c r="T3564" s="93">
        <f t="shared" si="229"/>
        <v>0</v>
      </c>
      <c r="U3564" s="93">
        <f t="shared" si="230"/>
        <v>0</v>
      </c>
      <c r="V3564" s="93">
        <f t="shared" si="231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8"/>
        <v>0</v>
      </c>
      <c r="T3565" s="93">
        <f t="shared" si="229"/>
        <v>0</v>
      </c>
      <c r="U3565" s="93">
        <f t="shared" si="230"/>
        <v>0</v>
      </c>
      <c r="V3565" s="93">
        <f t="shared" si="231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8"/>
        <v>0</v>
      </c>
      <c r="T3566" s="93">
        <f t="shared" si="229"/>
        <v>0</v>
      </c>
      <c r="U3566" s="93">
        <f t="shared" si="230"/>
        <v>0</v>
      </c>
      <c r="V3566" s="93">
        <f t="shared" si="231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8"/>
        <v>0</v>
      </c>
      <c r="T3567" s="93">
        <f t="shared" si="229"/>
        <v>0</v>
      </c>
      <c r="U3567" s="93">
        <f t="shared" si="230"/>
        <v>0</v>
      </c>
      <c r="V3567" s="93">
        <f t="shared" si="231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8"/>
        <v>0</v>
      </c>
      <c r="T3568" s="93">
        <f t="shared" si="229"/>
        <v>0</v>
      </c>
      <c r="U3568" s="93">
        <f t="shared" si="230"/>
        <v>0</v>
      </c>
      <c r="V3568" s="93">
        <f t="shared" si="231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8"/>
        <v>0</v>
      </c>
      <c r="T3569" s="93">
        <f t="shared" si="229"/>
        <v>0</v>
      </c>
      <c r="U3569" s="93">
        <f t="shared" si="230"/>
        <v>0</v>
      </c>
      <c r="V3569" s="93">
        <f t="shared" si="231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8"/>
        <v>0</v>
      </c>
      <c r="T3570" s="93">
        <f t="shared" si="229"/>
        <v>0</v>
      </c>
      <c r="U3570" s="93">
        <f t="shared" si="230"/>
        <v>0</v>
      </c>
      <c r="V3570" s="93">
        <f t="shared" si="231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8"/>
        <v>0</v>
      </c>
      <c r="T3571" s="93">
        <f t="shared" si="229"/>
        <v>0</v>
      </c>
      <c r="U3571" s="93">
        <f t="shared" si="230"/>
        <v>0</v>
      </c>
      <c r="V3571" s="93">
        <f t="shared" si="231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8"/>
        <v>0</v>
      </c>
      <c r="T3572" s="93">
        <f t="shared" si="229"/>
        <v>0</v>
      </c>
      <c r="U3572" s="93">
        <f t="shared" si="230"/>
        <v>0</v>
      </c>
      <c r="V3572" s="93">
        <f t="shared" si="231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8"/>
        <v>0</v>
      </c>
      <c r="T3573" s="93">
        <f t="shared" si="229"/>
        <v>0</v>
      </c>
      <c r="U3573" s="93">
        <f t="shared" si="230"/>
        <v>0</v>
      </c>
      <c r="V3573" s="93">
        <f t="shared" si="231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8"/>
        <v>0</v>
      </c>
      <c r="T3574" s="93">
        <f t="shared" si="229"/>
        <v>0</v>
      </c>
      <c r="U3574" s="93">
        <f t="shared" si="230"/>
        <v>0</v>
      </c>
      <c r="V3574" s="93">
        <f t="shared" si="231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8"/>
        <v>0</v>
      </c>
      <c r="T3575" s="93">
        <f t="shared" si="229"/>
        <v>0</v>
      </c>
      <c r="U3575" s="93">
        <f t="shared" si="230"/>
        <v>0</v>
      </c>
      <c r="V3575" s="93">
        <f t="shared" si="231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8"/>
        <v>0</v>
      </c>
      <c r="T3576" s="93">
        <f t="shared" si="229"/>
        <v>0</v>
      </c>
      <c r="U3576" s="93">
        <f t="shared" si="230"/>
        <v>0</v>
      </c>
      <c r="V3576" s="93">
        <f t="shared" si="231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8"/>
        <v>0</v>
      </c>
      <c r="T3577" s="93">
        <f t="shared" si="229"/>
        <v>0</v>
      </c>
      <c r="U3577" s="93">
        <f t="shared" si="230"/>
        <v>0</v>
      </c>
      <c r="V3577" s="93">
        <f t="shared" si="231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8"/>
        <v>0</v>
      </c>
      <c r="T3578" s="93">
        <f t="shared" si="229"/>
        <v>0</v>
      </c>
      <c r="U3578" s="93">
        <f t="shared" si="230"/>
        <v>0</v>
      </c>
      <c r="V3578" s="93">
        <f t="shared" si="231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8"/>
        <v>0</v>
      </c>
      <c r="T3579" s="93">
        <f t="shared" si="229"/>
        <v>0</v>
      </c>
      <c r="U3579" s="93">
        <f t="shared" si="230"/>
        <v>0</v>
      </c>
      <c r="V3579" s="93">
        <f t="shared" si="231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8"/>
        <v>0</v>
      </c>
      <c r="T3580" s="93">
        <f t="shared" si="229"/>
        <v>0</v>
      </c>
      <c r="U3580" s="93">
        <f t="shared" si="230"/>
        <v>0</v>
      </c>
      <c r="V3580" s="93">
        <f t="shared" si="231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8"/>
        <v>0</v>
      </c>
      <c r="T3581" s="93">
        <f t="shared" si="229"/>
        <v>0</v>
      </c>
      <c r="U3581" s="93">
        <f t="shared" si="230"/>
        <v>0</v>
      </c>
      <c r="V3581" s="93">
        <f t="shared" si="231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8"/>
        <v>0</v>
      </c>
      <c r="T3582" s="93">
        <f t="shared" si="229"/>
        <v>0</v>
      </c>
      <c r="U3582" s="93">
        <f t="shared" si="230"/>
        <v>0</v>
      </c>
      <c r="V3582" s="93">
        <f t="shared" si="231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8"/>
        <v>0</v>
      </c>
      <c r="T3583" s="93">
        <f t="shared" si="229"/>
        <v>0</v>
      </c>
      <c r="U3583" s="93">
        <f t="shared" si="230"/>
        <v>0</v>
      </c>
      <c r="V3583" s="93">
        <f t="shared" si="231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8"/>
        <v>0</v>
      </c>
      <c r="T3584" s="93">
        <f t="shared" si="229"/>
        <v>0</v>
      </c>
      <c r="U3584" s="93">
        <f t="shared" si="230"/>
        <v>0</v>
      </c>
      <c r="V3584" s="93">
        <f t="shared" si="231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8"/>
        <v>0</v>
      </c>
      <c r="T3585" s="93">
        <f t="shared" si="229"/>
        <v>0</v>
      </c>
      <c r="U3585" s="93">
        <f t="shared" si="230"/>
        <v>0</v>
      </c>
      <c r="V3585" s="93">
        <f t="shared" si="231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8"/>
        <v>0</v>
      </c>
      <c r="T3586" s="93">
        <f t="shared" si="229"/>
        <v>0</v>
      </c>
      <c r="U3586" s="93">
        <f t="shared" si="230"/>
        <v>0</v>
      </c>
      <c r="V3586" s="93">
        <f t="shared" si="231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8"/>
        <v>0</v>
      </c>
      <c r="T3587" s="93">
        <f t="shared" si="229"/>
        <v>0</v>
      </c>
      <c r="U3587" s="93">
        <f t="shared" si="230"/>
        <v>0</v>
      </c>
      <c r="V3587" s="93">
        <f t="shared" si="231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8"/>
        <v>0</v>
      </c>
      <c r="T3588" s="93">
        <f t="shared" si="229"/>
        <v>0</v>
      </c>
      <c r="U3588" s="93">
        <f t="shared" si="230"/>
        <v>0</v>
      </c>
      <c r="V3588" s="93">
        <f t="shared" si="231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2">IF(J3589=$N$5,1,0)</f>
        <v>0</v>
      </c>
      <c r="T3589" s="93">
        <f t="shared" ref="T3589:T3652" si="233">IF(J3589=$N$7,1,0)</f>
        <v>0</v>
      </c>
      <c r="U3589" s="93">
        <f t="shared" ref="U3589:U3652" si="234">IF(J3589=$N$9,1,0)</f>
        <v>0</v>
      </c>
      <c r="V3589" s="93">
        <f t="shared" ref="V3589:V3652" si="235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2"/>
        <v>0</v>
      </c>
      <c r="T3590" s="93">
        <f t="shared" si="233"/>
        <v>0</v>
      </c>
      <c r="U3590" s="93">
        <f t="shared" si="234"/>
        <v>0</v>
      </c>
      <c r="V3590" s="93">
        <f t="shared" si="235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2"/>
        <v>0</v>
      </c>
      <c r="T3591" s="93">
        <f t="shared" si="233"/>
        <v>0</v>
      </c>
      <c r="U3591" s="93">
        <f t="shared" si="234"/>
        <v>0</v>
      </c>
      <c r="V3591" s="93">
        <f t="shared" si="235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2"/>
        <v>0</v>
      </c>
      <c r="T3592" s="93">
        <f t="shared" si="233"/>
        <v>0</v>
      </c>
      <c r="U3592" s="93">
        <f t="shared" si="234"/>
        <v>0</v>
      </c>
      <c r="V3592" s="93">
        <f t="shared" si="235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2"/>
        <v>0</v>
      </c>
      <c r="T3593" s="93">
        <f t="shared" si="233"/>
        <v>0</v>
      </c>
      <c r="U3593" s="93">
        <f t="shared" si="234"/>
        <v>0</v>
      </c>
      <c r="V3593" s="93">
        <f t="shared" si="235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2"/>
        <v>0</v>
      </c>
      <c r="T3594" s="93">
        <f t="shared" si="233"/>
        <v>0</v>
      </c>
      <c r="U3594" s="93">
        <f t="shared" si="234"/>
        <v>0</v>
      </c>
      <c r="V3594" s="93">
        <f t="shared" si="235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2"/>
        <v>0</v>
      </c>
      <c r="T3595" s="93">
        <f t="shared" si="233"/>
        <v>0</v>
      </c>
      <c r="U3595" s="93">
        <f t="shared" si="234"/>
        <v>0</v>
      </c>
      <c r="V3595" s="93">
        <f t="shared" si="235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2"/>
        <v>0</v>
      </c>
      <c r="T3596" s="93">
        <f t="shared" si="233"/>
        <v>0</v>
      </c>
      <c r="U3596" s="93">
        <f t="shared" si="234"/>
        <v>0</v>
      </c>
      <c r="V3596" s="93">
        <f t="shared" si="235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2"/>
        <v>0</v>
      </c>
      <c r="T3597" s="93">
        <f t="shared" si="233"/>
        <v>0</v>
      </c>
      <c r="U3597" s="93">
        <f t="shared" si="234"/>
        <v>0</v>
      </c>
      <c r="V3597" s="93">
        <f t="shared" si="235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2"/>
        <v>0</v>
      </c>
      <c r="T3598" s="93">
        <f t="shared" si="233"/>
        <v>0</v>
      </c>
      <c r="U3598" s="93">
        <f t="shared" si="234"/>
        <v>0</v>
      </c>
      <c r="V3598" s="93">
        <f t="shared" si="235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2"/>
        <v>0</v>
      </c>
      <c r="T3599" s="93">
        <f t="shared" si="233"/>
        <v>0</v>
      </c>
      <c r="U3599" s="93">
        <f t="shared" si="234"/>
        <v>0</v>
      </c>
      <c r="V3599" s="93">
        <f t="shared" si="235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2"/>
        <v>0</v>
      </c>
      <c r="T3600" s="93">
        <f t="shared" si="233"/>
        <v>0</v>
      </c>
      <c r="U3600" s="93">
        <f t="shared" si="234"/>
        <v>0</v>
      </c>
      <c r="V3600" s="93">
        <f t="shared" si="235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2"/>
        <v>0</v>
      </c>
      <c r="T3601" s="93">
        <f t="shared" si="233"/>
        <v>0</v>
      </c>
      <c r="U3601" s="93">
        <f t="shared" si="234"/>
        <v>0</v>
      </c>
      <c r="V3601" s="93">
        <f t="shared" si="235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2"/>
        <v>0</v>
      </c>
      <c r="T3602" s="93">
        <f t="shared" si="233"/>
        <v>0</v>
      </c>
      <c r="U3602" s="93">
        <f t="shared" si="234"/>
        <v>0</v>
      </c>
      <c r="V3602" s="93">
        <f t="shared" si="235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2"/>
        <v>0</v>
      </c>
      <c r="T3603" s="93">
        <f t="shared" si="233"/>
        <v>0</v>
      </c>
      <c r="U3603" s="93">
        <f t="shared" si="234"/>
        <v>0</v>
      </c>
      <c r="V3603" s="93">
        <f t="shared" si="235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2"/>
        <v>0</v>
      </c>
      <c r="T3604" s="93">
        <f t="shared" si="233"/>
        <v>0</v>
      </c>
      <c r="U3604" s="93">
        <f t="shared" si="234"/>
        <v>0</v>
      </c>
      <c r="V3604" s="93">
        <f t="shared" si="235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2"/>
        <v>0</v>
      </c>
      <c r="T3605" s="93">
        <f t="shared" si="233"/>
        <v>0</v>
      </c>
      <c r="U3605" s="93">
        <f t="shared" si="234"/>
        <v>0</v>
      </c>
      <c r="V3605" s="93">
        <f t="shared" si="235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2"/>
        <v>0</v>
      </c>
      <c r="T3606" s="93">
        <f t="shared" si="233"/>
        <v>0</v>
      </c>
      <c r="U3606" s="93">
        <f t="shared" si="234"/>
        <v>0</v>
      </c>
      <c r="V3606" s="93">
        <f t="shared" si="235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2"/>
        <v>0</v>
      </c>
      <c r="T3607" s="93">
        <f t="shared" si="233"/>
        <v>0</v>
      </c>
      <c r="U3607" s="93">
        <f t="shared" si="234"/>
        <v>0</v>
      </c>
      <c r="V3607" s="93">
        <f t="shared" si="235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2"/>
        <v>0</v>
      </c>
      <c r="T3608" s="93">
        <f t="shared" si="233"/>
        <v>0</v>
      </c>
      <c r="U3608" s="93">
        <f t="shared" si="234"/>
        <v>0</v>
      </c>
      <c r="V3608" s="93">
        <f t="shared" si="235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2"/>
        <v>0</v>
      </c>
      <c r="T3609" s="93">
        <f t="shared" si="233"/>
        <v>0</v>
      </c>
      <c r="U3609" s="93">
        <f t="shared" si="234"/>
        <v>0</v>
      </c>
      <c r="V3609" s="93">
        <f t="shared" si="235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2"/>
        <v>0</v>
      </c>
      <c r="T3610" s="93">
        <f t="shared" si="233"/>
        <v>0</v>
      </c>
      <c r="U3610" s="93">
        <f t="shared" si="234"/>
        <v>0</v>
      </c>
      <c r="V3610" s="93">
        <f t="shared" si="235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2"/>
        <v>0</v>
      </c>
      <c r="T3611" s="93">
        <f t="shared" si="233"/>
        <v>0</v>
      </c>
      <c r="U3611" s="93">
        <f t="shared" si="234"/>
        <v>0</v>
      </c>
      <c r="V3611" s="93">
        <f t="shared" si="235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2"/>
        <v>0</v>
      </c>
      <c r="T3612" s="93">
        <f t="shared" si="233"/>
        <v>0</v>
      </c>
      <c r="U3612" s="93">
        <f t="shared" si="234"/>
        <v>0</v>
      </c>
      <c r="V3612" s="93">
        <f t="shared" si="235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2"/>
        <v>0</v>
      </c>
      <c r="T3613" s="93">
        <f t="shared" si="233"/>
        <v>0</v>
      </c>
      <c r="U3613" s="93">
        <f t="shared" si="234"/>
        <v>0</v>
      </c>
      <c r="V3613" s="93">
        <f t="shared" si="235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2"/>
        <v>0</v>
      </c>
      <c r="T3614" s="93">
        <f t="shared" si="233"/>
        <v>0</v>
      </c>
      <c r="U3614" s="93">
        <f t="shared" si="234"/>
        <v>0</v>
      </c>
      <c r="V3614" s="93">
        <f t="shared" si="235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2"/>
        <v>0</v>
      </c>
      <c r="T3615" s="93">
        <f t="shared" si="233"/>
        <v>0</v>
      </c>
      <c r="U3615" s="93">
        <f t="shared" si="234"/>
        <v>0</v>
      </c>
      <c r="V3615" s="93">
        <f t="shared" si="235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2"/>
        <v>0</v>
      </c>
      <c r="T3616" s="93">
        <f t="shared" si="233"/>
        <v>0</v>
      </c>
      <c r="U3616" s="93">
        <f t="shared" si="234"/>
        <v>0</v>
      </c>
      <c r="V3616" s="93">
        <f t="shared" si="235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2"/>
        <v>0</v>
      </c>
      <c r="T3617" s="93">
        <f t="shared" si="233"/>
        <v>0</v>
      </c>
      <c r="U3617" s="93">
        <f t="shared" si="234"/>
        <v>0</v>
      </c>
      <c r="V3617" s="93">
        <f t="shared" si="235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2"/>
        <v>0</v>
      </c>
      <c r="T3618" s="93">
        <f t="shared" si="233"/>
        <v>0</v>
      </c>
      <c r="U3618" s="93">
        <f t="shared" si="234"/>
        <v>0</v>
      </c>
      <c r="V3618" s="93">
        <f t="shared" si="235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2"/>
        <v>0</v>
      </c>
      <c r="T3619" s="93">
        <f t="shared" si="233"/>
        <v>0</v>
      </c>
      <c r="U3619" s="93">
        <f t="shared" si="234"/>
        <v>0</v>
      </c>
      <c r="V3619" s="93">
        <f t="shared" si="235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2"/>
        <v>0</v>
      </c>
      <c r="T3620" s="93">
        <f t="shared" si="233"/>
        <v>0</v>
      </c>
      <c r="U3620" s="93">
        <f t="shared" si="234"/>
        <v>0</v>
      </c>
      <c r="V3620" s="93">
        <f t="shared" si="235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2"/>
        <v>0</v>
      </c>
      <c r="T3621" s="93">
        <f t="shared" si="233"/>
        <v>0</v>
      </c>
      <c r="U3621" s="93">
        <f t="shared" si="234"/>
        <v>0</v>
      </c>
      <c r="V3621" s="93">
        <f t="shared" si="235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2"/>
        <v>0</v>
      </c>
      <c r="T3622" s="93">
        <f t="shared" si="233"/>
        <v>0</v>
      </c>
      <c r="U3622" s="93">
        <f t="shared" si="234"/>
        <v>0</v>
      </c>
      <c r="V3622" s="93">
        <f t="shared" si="235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2"/>
        <v>0</v>
      </c>
      <c r="T3623" s="93">
        <f t="shared" si="233"/>
        <v>0</v>
      </c>
      <c r="U3623" s="93">
        <f t="shared" si="234"/>
        <v>0</v>
      </c>
      <c r="V3623" s="93">
        <f t="shared" si="235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2"/>
        <v>0</v>
      </c>
      <c r="T3624" s="93">
        <f t="shared" si="233"/>
        <v>0</v>
      </c>
      <c r="U3624" s="93">
        <f t="shared" si="234"/>
        <v>0</v>
      </c>
      <c r="V3624" s="93">
        <f t="shared" si="235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2"/>
        <v>0</v>
      </c>
      <c r="T3625" s="93">
        <f t="shared" si="233"/>
        <v>0</v>
      </c>
      <c r="U3625" s="93">
        <f t="shared" si="234"/>
        <v>0</v>
      </c>
      <c r="V3625" s="93">
        <f t="shared" si="235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2"/>
        <v>0</v>
      </c>
      <c r="T3626" s="93">
        <f t="shared" si="233"/>
        <v>0</v>
      </c>
      <c r="U3626" s="93">
        <f t="shared" si="234"/>
        <v>0</v>
      </c>
      <c r="V3626" s="93">
        <f t="shared" si="235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2"/>
        <v>0</v>
      </c>
      <c r="T3627" s="93">
        <f t="shared" si="233"/>
        <v>0</v>
      </c>
      <c r="U3627" s="93">
        <f t="shared" si="234"/>
        <v>0</v>
      </c>
      <c r="V3627" s="93">
        <f t="shared" si="235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2"/>
        <v>0</v>
      </c>
      <c r="T3628" s="93">
        <f t="shared" si="233"/>
        <v>0</v>
      </c>
      <c r="U3628" s="93">
        <f t="shared" si="234"/>
        <v>0</v>
      </c>
      <c r="V3628" s="93">
        <f t="shared" si="235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2"/>
        <v>0</v>
      </c>
      <c r="T3629" s="93">
        <f t="shared" si="233"/>
        <v>0</v>
      </c>
      <c r="U3629" s="93">
        <f t="shared" si="234"/>
        <v>0</v>
      </c>
      <c r="V3629" s="93">
        <f t="shared" si="235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2"/>
        <v>0</v>
      </c>
      <c r="T3630" s="93">
        <f t="shared" si="233"/>
        <v>0</v>
      </c>
      <c r="U3630" s="93">
        <f t="shared" si="234"/>
        <v>0</v>
      </c>
      <c r="V3630" s="93">
        <f t="shared" si="235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2"/>
        <v>0</v>
      </c>
      <c r="T3631" s="93">
        <f t="shared" si="233"/>
        <v>0</v>
      </c>
      <c r="U3631" s="93">
        <f t="shared" si="234"/>
        <v>0</v>
      </c>
      <c r="V3631" s="93">
        <f t="shared" si="235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2"/>
        <v>0</v>
      </c>
      <c r="T3632" s="93">
        <f t="shared" si="233"/>
        <v>0</v>
      </c>
      <c r="U3632" s="93">
        <f t="shared" si="234"/>
        <v>0</v>
      </c>
      <c r="V3632" s="93">
        <f t="shared" si="235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2"/>
        <v>0</v>
      </c>
      <c r="T3633" s="93">
        <f t="shared" si="233"/>
        <v>0</v>
      </c>
      <c r="U3633" s="93">
        <f t="shared" si="234"/>
        <v>0</v>
      </c>
      <c r="V3633" s="93">
        <f t="shared" si="235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2"/>
        <v>0</v>
      </c>
      <c r="T3634" s="93">
        <f t="shared" si="233"/>
        <v>0</v>
      </c>
      <c r="U3634" s="93">
        <f t="shared" si="234"/>
        <v>0</v>
      </c>
      <c r="V3634" s="93">
        <f t="shared" si="235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2"/>
        <v>0</v>
      </c>
      <c r="T3635" s="93">
        <f t="shared" si="233"/>
        <v>0</v>
      </c>
      <c r="U3635" s="93">
        <f t="shared" si="234"/>
        <v>0</v>
      </c>
      <c r="V3635" s="93">
        <f t="shared" si="235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2"/>
        <v>0</v>
      </c>
      <c r="T3636" s="93">
        <f t="shared" si="233"/>
        <v>0</v>
      </c>
      <c r="U3636" s="93">
        <f t="shared" si="234"/>
        <v>0</v>
      </c>
      <c r="V3636" s="93">
        <f t="shared" si="235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2"/>
        <v>0</v>
      </c>
      <c r="T3637" s="93">
        <f t="shared" si="233"/>
        <v>0</v>
      </c>
      <c r="U3637" s="93">
        <f t="shared" si="234"/>
        <v>0</v>
      </c>
      <c r="V3637" s="93">
        <f t="shared" si="235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2"/>
        <v>0</v>
      </c>
      <c r="T3638" s="93">
        <f t="shared" si="233"/>
        <v>0</v>
      </c>
      <c r="U3638" s="93">
        <f t="shared" si="234"/>
        <v>0</v>
      </c>
      <c r="V3638" s="93">
        <f t="shared" si="235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2"/>
        <v>0</v>
      </c>
      <c r="T3639" s="93">
        <f t="shared" si="233"/>
        <v>0</v>
      </c>
      <c r="U3639" s="93">
        <f t="shared" si="234"/>
        <v>0</v>
      </c>
      <c r="V3639" s="93">
        <f t="shared" si="235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2"/>
        <v>0</v>
      </c>
      <c r="T3640" s="93">
        <f t="shared" si="233"/>
        <v>0</v>
      </c>
      <c r="U3640" s="93">
        <f t="shared" si="234"/>
        <v>0</v>
      </c>
      <c r="V3640" s="93">
        <f t="shared" si="235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2"/>
        <v>0</v>
      </c>
      <c r="T3641" s="93">
        <f t="shared" si="233"/>
        <v>0</v>
      </c>
      <c r="U3641" s="93">
        <f t="shared" si="234"/>
        <v>0</v>
      </c>
      <c r="V3641" s="93">
        <f t="shared" si="235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2"/>
        <v>0</v>
      </c>
      <c r="T3642" s="93">
        <f t="shared" si="233"/>
        <v>0</v>
      </c>
      <c r="U3642" s="93">
        <f t="shared" si="234"/>
        <v>0</v>
      </c>
      <c r="V3642" s="93">
        <f t="shared" si="235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2"/>
        <v>0</v>
      </c>
      <c r="T3643" s="93">
        <f t="shared" si="233"/>
        <v>0</v>
      </c>
      <c r="U3643" s="93">
        <f t="shared" si="234"/>
        <v>0</v>
      </c>
      <c r="V3643" s="93">
        <f t="shared" si="235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2"/>
        <v>0</v>
      </c>
      <c r="T3644" s="93">
        <f t="shared" si="233"/>
        <v>0</v>
      </c>
      <c r="U3644" s="93">
        <f t="shared" si="234"/>
        <v>0</v>
      </c>
      <c r="V3644" s="93">
        <f t="shared" si="235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2"/>
        <v>0</v>
      </c>
      <c r="T3645" s="93">
        <f t="shared" si="233"/>
        <v>0</v>
      </c>
      <c r="U3645" s="93">
        <f t="shared" si="234"/>
        <v>0</v>
      </c>
      <c r="V3645" s="93">
        <f t="shared" si="235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2"/>
        <v>0</v>
      </c>
      <c r="T3646" s="93">
        <f t="shared" si="233"/>
        <v>0</v>
      </c>
      <c r="U3646" s="93">
        <f t="shared" si="234"/>
        <v>0</v>
      </c>
      <c r="V3646" s="93">
        <f t="shared" si="235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2"/>
        <v>0</v>
      </c>
      <c r="T3647" s="93">
        <f t="shared" si="233"/>
        <v>0</v>
      </c>
      <c r="U3647" s="93">
        <f t="shared" si="234"/>
        <v>0</v>
      </c>
      <c r="V3647" s="93">
        <f t="shared" si="235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2"/>
        <v>0</v>
      </c>
      <c r="T3648" s="93">
        <f t="shared" si="233"/>
        <v>0</v>
      </c>
      <c r="U3648" s="93">
        <f t="shared" si="234"/>
        <v>0</v>
      </c>
      <c r="V3648" s="93">
        <f t="shared" si="235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2"/>
        <v>0</v>
      </c>
      <c r="T3649" s="93">
        <f t="shared" si="233"/>
        <v>0</v>
      </c>
      <c r="U3649" s="93">
        <f t="shared" si="234"/>
        <v>0</v>
      </c>
      <c r="V3649" s="93">
        <f t="shared" si="235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2"/>
        <v>0</v>
      </c>
      <c r="T3650" s="93">
        <f t="shared" si="233"/>
        <v>0</v>
      </c>
      <c r="U3650" s="93">
        <f t="shared" si="234"/>
        <v>0</v>
      </c>
      <c r="V3650" s="93">
        <f t="shared" si="235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2"/>
        <v>0</v>
      </c>
      <c r="T3651" s="93">
        <f t="shared" si="233"/>
        <v>0</v>
      </c>
      <c r="U3651" s="93">
        <f t="shared" si="234"/>
        <v>0</v>
      </c>
      <c r="V3651" s="93">
        <f t="shared" si="235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2"/>
        <v>0</v>
      </c>
      <c r="T3652" s="93">
        <f t="shared" si="233"/>
        <v>0</v>
      </c>
      <c r="U3652" s="93">
        <f t="shared" si="234"/>
        <v>0</v>
      </c>
      <c r="V3652" s="93">
        <f t="shared" si="235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6">IF(J3653=$N$5,1,0)</f>
        <v>0</v>
      </c>
      <c r="T3653" s="93">
        <f t="shared" ref="T3653:T3716" si="237">IF(J3653=$N$7,1,0)</f>
        <v>0</v>
      </c>
      <c r="U3653" s="93">
        <f t="shared" ref="U3653:U3716" si="238">IF(J3653=$N$9,1,0)</f>
        <v>0</v>
      </c>
      <c r="V3653" s="93">
        <f t="shared" ref="V3653:V3716" si="239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6"/>
        <v>0</v>
      </c>
      <c r="T3654" s="93">
        <f t="shared" si="237"/>
        <v>0</v>
      </c>
      <c r="U3654" s="93">
        <f t="shared" si="238"/>
        <v>0</v>
      </c>
      <c r="V3654" s="93">
        <f t="shared" si="239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6"/>
        <v>0</v>
      </c>
      <c r="T3655" s="93">
        <f t="shared" si="237"/>
        <v>0</v>
      </c>
      <c r="U3655" s="93">
        <f t="shared" si="238"/>
        <v>0</v>
      </c>
      <c r="V3655" s="93">
        <f t="shared" si="239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6"/>
        <v>0</v>
      </c>
      <c r="T3656" s="93">
        <f t="shared" si="237"/>
        <v>0</v>
      </c>
      <c r="U3656" s="93">
        <f t="shared" si="238"/>
        <v>0</v>
      </c>
      <c r="V3656" s="93">
        <f t="shared" si="239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6"/>
        <v>0</v>
      </c>
      <c r="T3657" s="93">
        <f t="shared" si="237"/>
        <v>0</v>
      </c>
      <c r="U3657" s="93">
        <f t="shared" si="238"/>
        <v>0</v>
      </c>
      <c r="V3657" s="93">
        <f t="shared" si="239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6"/>
        <v>0</v>
      </c>
      <c r="T3658" s="93">
        <f t="shared" si="237"/>
        <v>0</v>
      </c>
      <c r="U3658" s="93">
        <f t="shared" si="238"/>
        <v>0</v>
      </c>
      <c r="V3658" s="93">
        <f t="shared" si="239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6"/>
        <v>0</v>
      </c>
      <c r="T3659" s="93">
        <f t="shared" si="237"/>
        <v>0</v>
      </c>
      <c r="U3659" s="93">
        <f t="shared" si="238"/>
        <v>0</v>
      </c>
      <c r="V3659" s="93">
        <f t="shared" si="239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6"/>
        <v>0</v>
      </c>
      <c r="T3660" s="93">
        <f t="shared" si="237"/>
        <v>0</v>
      </c>
      <c r="U3660" s="93">
        <f t="shared" si="238"/>
        <v>0</v>
      </c>
      <c r="V3660" s="93">
        <f t="shared" si="239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6"/>
        <v>0</v>
      </c>
      <c r="T3661" s="93">
        <f t="shared" si="237"/>
        <v>0</v>
      </c>
      <c r="U3661" s="93">
        <f t="shared" si="238"/>
        <v>0</v>
      </c>
      <c r="V3661" s="93">
        <f t="shared" si="239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6"/>
        <v>0</v>
      </c>
      <c r="T3662" s="93">
        <f t="shared" si="237"/>
        <v>0</v>
      </c>
      <c r="U3662" s="93">
        <f t="shared" si="238"/>
        <v>0</v>
      </c>
      <c r="V3662" s="93">
        <f t="shared" si="239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6"/>
        <v>0</v>
      </c>
      <c r="T3663" s="93">
        <f t="shared" si="237"/>
        <v>0</v>
      </c>
      <c r="U3663" s="93">
        <f t="shared" si="238"/>
        <v>0</v>
      </c>
      <c r="V3663" s="93">
        <f t="shared" si="239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6"/>
        <v>0</v>
      </c>
      <c r="T3664" s="93">
        <f t="shared" si="237"/>
        <v>0</v>
      </c>
      <c r="U3664" s="93">
        <f t="shared" si="238"/>
        <v>0</v>
      </c>
      <c r="V3664" s="93">
        <f t="shared" si="239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6"/>
        <v>0</v>
      </c>
      <c r="T3665" s="93">
        <f t="shared" si="237"/>
        <v>0</v>
      </c>
      <c r="U3665" s="93">
        <f t="shared" si="238"/>
        <v>0</v>
      </c>
      <c r="V3665" s="93">
        <f t="shared" si="239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6"/>
        <v>0</v>
      </c>
      <c r="T3666" s="93">
        <f t="shared" si="237"/>
        <v>0</v>
      </c>
      <c r="U3666" s="93">
        <f t="shared" si="238"/>
        <v>0</v>
      </c>
      <c r="V3666" s="93">
        <f t="shared" si="239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6"/>
        <v>0</v>
      </c>
      <c r="T3667" s="93">
        <f t="shared" si="237"/>
        <v>0</v>
      </c>
      <c r="U3667" s="93">
        <f t="shared" si="238"/>
        <v>0</v>
      </c>
      <c r="V3667" s="93">
        <f t="shared" si="239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6"/>
        <v>0</v>
      </c>
      <c r="T3668" s="93">
        <f t="shared" si="237"/>
        <v>0</v>
      </c>
      <c r="U3668" s="93">
        <f t="shared" si="238"/>
        <v>0</v>
      </c>
      <c r="V3668" s="93">
        <f t="shared" si="239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6"/>
        <v>0</v>
      </c>
      <c r="T3669" s="93">
        <f t="shared" si="237"/>
        <v>0</v>
      </c>
      <c r="U3669" s="93">
        <f t="shared" si="238"/>
        <v>0</v>
      </c>
      <c r="V3669" s="93">
        <f t="shared" si="239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6"/>
        <v>0</v>
      </c>
      <c r="T3670" s="93">
        <f t="shared" si="237"/>
        <v>0</v>
      </c>
      <c r="U3670" s="93">
        <f t="shared" si="238"/>
        <v>0</v>
      </c>
      <c r="V3670" s="93">
        <f t="shared" si="239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6"/>
        <v>0</v>
      </c>
      <c r="T3671" s="93">
        <f t="shared" si="237"/>
        <v>0</v>
      </c>
      <c r="U3671" s="93">
        <f t="shared" si="238"/>
        <v>0</v>
      </c>
      <c r="V3671" s="93">
        <f t="shared" si="239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6"/>
        <v>0</v>
      </c>
      <c r="T3672" s="93">
        <f t="shared" si="237"/>
        <v>0</v>
      </c>
      <c r="U3672" s="93">
        <f t="shared" si="238"/>
        <v>0</v>
      </c>
      <c r="V3672" s="93">
        <f t="shared" si="239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6"/>
        <v>0</v>
      </c>
      <c r="T3673" s="93">
        <f t="shared" si="237"/>
        <v>0</v>
      </c>
      <c r="U3673" s="93">
        <f t="shared" si="238"/>
        <v>0</v>
      </c>
      <c r="V3673" s="93">
        <f t="shared" si="239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6"/>
        <v>0</v>
      </c>
      <c r="T3674" s="93">
        <f t="shared" si="237"/>
        <v>0</v>
      </c>
      <c r="U3674" s="93">
        <f t="shared" si="238"/>
        <v>0</v>
      </c>
      <c r="V3674" s="93">
        <f t="shared" si="239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6"/>
        <v>0</v>
      </c>
      <c r="T3675" s="93">
        <f t="shared" si="237"/>
        <v>0</v>
      </c>
      <c r="U3675" s="93">
        <f t="shared" si="238"/>
        <v>0</v>
      </c>
      <c r="V3675" s="93">
        <f t="shared" si="239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6"/>
        <v>0</v>
      </c>
      <c r="T3676" s="93">
        <f t="shared" si="237"/>
        <v>0</v>
      </c>
      <c r="U3676" s="93">
        <f t="shared" si="238"/>
        <v>0</v>
      </c>
      <c r="V3676" s="93">
        <f t="shared" si="239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6"/>
        <v>0</v>
      </c>
      <c r="T3677" s="93">
        <f t="shared" si="237"/>
        <v>0</v>
      </c>
      <c r="U3677" s="93">
        <f t="shared" si="238"/>
        <v>0</v>
      </c>
      <c r="V3677" s="93">
        <f t="shared" si="239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6"/>
        <v>0</v>
      </c>
      <c r="T3678" s="93">
        <f t="shared" si="237"/>
        <v>0</v>
      </c>
      <c r="U3678" s="93">
        <f t="shared" si="238"/>
        <v>0</v>
      </c>
      <c r="V3678" s="93">
        <f t="shared" si="239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6"/>
        <v>0</v>
      </c>
      <c r="T3679" s="93">
        <f t="shared" si="237"/>
        <v>0</v>
      </c>
      <c r="U3679" s="93">
        <f t="shared" si="238"/>
        <v>0</v>
      </c>
      <c r="V3679" s="93">
        <f t="shared" si="239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6"/>
        <v>0</v>
      </c>
      <c r="T3680" s="93">
        <f t="shared" si="237"/>
        <v>0</v>
      </c>
      <c r="U3680" s="93">
        <f t="shared" si="238"/>
        <v>0</v>
      </c>
      <c r="V3680" s="93">
        <f t="shared" si="239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6"/>
        <v>0</v>
      </c>
      <c r="T3681" s="93">
        <f t="shared" si="237"/>
        <v>0</v>
      </c>
      <c r="U3681" s="93">
        <f t="shared" si="238"/>
        <v>0</v>
      </c>
      <c r="V3681" s="93">
        <f t="shared" si="239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6"/>
        <v>0</v>
      </c>
      <c r="T3682" s="93">
        <f t="shared" si="237"/>
        <v>0</v>
      </c>
      <c r="U3682" s="93">
        <f t="shared" si="238"/>
        <v>0</v>
      </c>
      <c r="V3682" s="93">
        <f t="shared" si="239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6"/>
        <v>0</v>
      </c>
      <c r="T3683" s="93">
        <f t="shared" si="237"/>
        <v>0</v>
      </c>
      <c r="U3683" s="93">
        <f t="shared" si="238"/>
        <v>0</v>
      </c>
      <c r="V3683" s="93">
        <f t="shared" si="239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6"/>
        <v>0</v>
      </c>
      <c r="T3684" s="93">
        <f t="shared" si="237"/>
        <v>0</v>
      </c>
      <c r="U3684" s="93">
        <f t="shared" si="238"/>
        <v>0</v>
      </c>
      <c r="V3684" s="93">
        <f t="shared" si="239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6"/>
        <v>0</v>
      </c>
      <c r="T3685" s="93">
        <f t="shared" si="237"/>
        <v>0</v>
      </c>
      <c r="U3685" s="93">
        <f t="shared" si="238"/>
        <v>0</v>
      </c>
      <c r="V3685" s="93">
        <f t="shared" si="239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6"/>
        <v>0</v>
      </c>
      <c r="T3686" s="93">
        <f t="shared" si="237"/>
        <v>0</v>
      </c>
      <c r="U3686" s="93">
        <f t="shared" si="238"/>
        <v>0</v>
      </c>
      <c r="V3686" s="93">
        <f t="shared" si="239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6"/>
        <v>0</v>
      </c>
      <c r="T3687" s="93">
        <f t="shared" si="237"/>
        <v>0</v>
      </c>
      <c r="U3687" s="93">
        <f t="shared" si="238"/>
        <v>0</v>
      </c>
      <c r="V3687" s="93">
        <f t="shared" si="239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6"/>
        <v>0</v>
      </c>
      <c r="T3688" s="93">
        <f t="shared" si="237"/>
        <v>0</v>
      </c>
      <c r="U3688" s="93">
        <f t="shared" si="238"/>
        <v>0</v>
      </c>
      <c r="V3688" s="93">
        <f t="shared" si="239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6"/>
        <v>0</v>
      </c>
      <c r="T3689" s="93">
        <f t="shared" si="237"/>
        <v>0</v>
      </c>
      <c r="U3689" s="93">
        <f t="shared" si="238"/>
        <v>0</v>
      </c>
      <c r="V3689" s="93">
        <f t="shared" si="239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6"/>
        <v>0</v>
      </c>
      <c r="T3690" s="93">
        <f t="shared" si="237"/>
        <v>0</v>
      </c>
      <c r="U3690" s="93">
        <f t="shared" si="238"/>
        <v>0</v>
      </c>
      <c r="V3690" s="93">
        <f t="shared" si="239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6"/>
        <v>0</v>
      </c>
      <c r="T3691" s="93">
        <f t="shared" si="237"/>
        <v>0</v>
      </c>
      <c r="U3691" s="93">
        <f t="shared" si="238"/>
        <v>0</v>
      </c>
      <c r="V3691" s="93">
        <f t="shared" si="239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6"/>
        <v>0</v>
      </c>
      <c r="T3692" s="93">
        <f t="shared" si="237"/>
        <v>0</v>
      </c>
      <c r="U3692" s="93">
        <f t="shared" si="238"/>
        <v>0</v>
      </c>
      <c r="V3692" s="93">
        <f t="shared" si="239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6"/>
        <v>0</v>
      </c>
      <c r="T3693" s="93">
        <f t="shared" si="237"/>
        <v>0</v>
      </c>
      <c r="U3693" s="93">
        <f t="shared" si="238"/>
        <v>0</v>
      </c>
      <c r="V3693" s="93">
        <f t="shared" si="239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6"/>
        <v>0</v>
      </c>
      <c r="T3694" s="93">
        <f t="shared" si="237"/>
        <v>0</v>
      </c>
      <c r="U3694" s="93">
        <f t="shared" si="238"/>
        <v>0</v>
      </c>
      <c r="V3694" s="93">
        <f t="shared" si="239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6"/>
        <v>0</v>
      </c>
      <c r="T3695" s="93">
        <f t="shared" si="237"/>
        <v>0</v>
      </c>
      <c r="U3695" s="93">
        <f t="shared" si="238"/>
        <v>0</v>
      </c>
      <c r="V3695" s="93">
        <f t="shared" si="239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6"/>
        <v>0</v>
      </c>
      <c r="T3696" s="93">
        <f t="shared" si="237"/>
        <v>0</v>
      </c>
      <c r="U3696" s="93">
        <f t="shared" si="238"/>
        <v>0</v>
      </c>
      <c r="V3696" s="93">
        <f t="shared" si="239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6"/>
        <v>0</v>
      </c>
      <c r="T3697" s="93">
        <f t="shared" si="237"/>
        <v>0</v>
      </c>
      <c r="U3697" s="93">
        <f t="shared" si="238"/>
        <v>0</v>
      </c>
      <c r="V3697" s="93">
        <f t="shared" si="239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6"/>
        <v>0</v>
      </c>
      <c r="T3698" s="93">
        <f t="shared" si="237"/>
        <v>0</v>
      </c>
      <c r="U3698" s="93">
        <f t="shared" si="238"/>
        <v>0</v>
      </c>
      <c r="V3698" s="93">
        <f t="shared" si="239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6"/>
        <v>0</v>
      </c>
      <c r="T3699" s="93">
        <f t="shared" si="237"/>
        <v>0</v>
      </c>
      <c r="U3699" s="93">
        <f t="shared" si="238"/>
        <v>0</v>
      </c>
      <c r="V3699" s="93">
        <f t="shared" si="239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6"/>
        <v>0</v>
      </c>
      <c r="T3700" s="93">
        <f t="shared" si="237"/>
        <v>0</v>
      </c>
      <c r="U3700" s="93">
        <f t="shared" si="238"/>
        <v>0</v>
      </c>
      <c r="V3700" s="93">
        <f t="shared" si="239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6"/>
        <v>0</v>
      </c>
      <c r="T3701" s="93">
        <f t="shared" si="237"/>
        <v>0</v>
      </c>
      <c r="U3701" s="93">
        <f t="shared" si="238"/>
        <v>0</v>
      </c>
      <c r="V3701" s="93">
        <f t="shared" si="239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6"/>
        <v>0</v>
      </c>
      <c r="T3702" s="93">
        <f t="shared" si="237"/>
        <v>0</v>
      </c>
      <c r="U3702" s="93">
        <f t="shared" si="238"/>
        <v>0</v>
      </c>
      <c r="V3702" s="93">
        <f t="shared" si="239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6"/>
        <v>0</v>
      </c>
      <c r="T3703" s="93">
        <f t="shared" si="237"/>
        <v>0</v>
      </c>
      <c r="U3703" s="93">
        <f t="shared" si="238"/>
        <v>0</v>
      </c>
      <c r="V3703" s="93">
        <f t="shared" si="239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6"/>
        <v>0</v>
      </c>
      <c r="T3704" s="93">
        <f t="shared" si="237"/>
        <v>0</v>
      </c>
      <c r="U3704" s="93">
        <f t="shared" si="238"/>
        <v>0</v>
      </c>
      <c r="V3704" s="93">
        <f t="shared" si="239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6"/>
        <v>0</v>
      </c>
      <c r="T3705" s="93">
        <f t="shared" si="237"/>
        <v>0</v>
      </c>
      <c r="U3705" s="93">
        <f t="shared" si="238"/>
        <v>0</v>
      </c>
      <c r="V3705" s="93">
        <f t="shared" si="239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6"/>
        <v>0</v>
      </c>
      <c r="T3706" s="93">
        <f t="shared" si="237"/>
        <v>0</v>
      </c>
      <c r="U3706" s="93">
        <f t="shared" si="238"/>
        <v>0</v>
      </c>
      <c r="V3706" s="93">
        <f t="shared" si="239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6"/>
        <v>0</v>
      </c>
      <c r="T3707" s="93">
        <f t="shared" si="237"/>
        <v>0</v>
      </c>
      <c r="U3707" s="93">
        <f t="shared" si="238"/>
        <v>0</v>
      </c>
      <c r="V3707" s="93">
        <f t="shared" si="239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6"/>
        <v>0</v>
      </c>
      <c r="T3708" s="93">
        <f t="shared" si="237"/>
        <v>0</v>
      </c>
      <c r="U3708" s="93">
        <f t="shared" si="238"/>
        <v>0</v>
      </c>
      <c r="V3708" s="93">
        <f t="shared" si="239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6"/>
        <v>0</v>
      </c>
      <c r="T3709" s="93">
        <f t="shared" si="237"/>
        <v>0</v>
      </c>
      <c r="U3709" s="93">
        <f t="shared" si="238"/>
        <v>0</v>
      </c>
      <c r="V3709" s="93">
        <f t="shared" si="239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6"/>
        <v>0</v>
      </c>
      <c r="T3710" s="93">
        <f t="shared" si="237"/>
        <v>0</v>
      </c>
      <c r="U3710" s="93">
        <f t="shared" si="238"/>
        <v>0</v>
      </c>
      <c r="V3710" s="93">
        <f t="shared" si="239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6"/>
        <v>0</v>
      </c>
      <c r="T3711" s="93">
        <f t="shared" si="237"/>
        <v>0</v>
      </c>
      <c r="U3711" s="93">
        <f t="shared" si="238"/>
        <v>0</v>
      </c>
      <c r="V3711" s="93">
        <f t="shared" si="239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6"/>
        <v>0</v>
      </c>
      <c r="T3712" s="93">
        <f t="shared" si="237"/>
        <v>0</v>
      </c>
      <c r="U3712" s="93">
        <f t="shared" si="238"/>
        <v>0</v>
      </c>
      <c r="V3712" s="93">
        <f t="shared" si="239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6"/>
        <v>0</v>
      </c>
      <c r="T3713" s="93">
        <f t="shared" si="237"/>
        <v>0</v>
      </c>
      <c r="U3713" s="93">
        <f t="shared" si="238"/>
        <v>0</v>
      </c>
      <c r="V3713" s="93">
        <f t="shared" si="239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6"/>
        <v>0</v>
      </c>
      <c r="T3714" s="93">
        <f t="shared" si="237"/>
        <v>0</v>
      </c>
      <c r="U3714" s="93">
        <f t="shared" si="238"/>
        <v>0</v>
      </c>
      <c r="V3714" s="93">
        <f t="shared" si="239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6"/>
        <v>0</v>
      </c>
      <c r="T3715" s="93">
        <f t="shared" si="237"/>
        <v>0</v>
      </c>
      <c r="U3715" s="93">
        <f t="shared" si="238"/>
        <v>0</v>
      </c>
      <c r="V3715" s="93">
        <f t="shared" si="239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6"/>
        <v>0</v>
      </c>
      <c r="T3716" s="93">
        <f t="shared" si="237"/>
        <v>0</v>
      </c>
      <c r="U3716" s="93">
        <f t="shared" si="238"/>
        <v>0</v>
      </c>
      <c r="V3716" s="93">
        <f t="shared" si="239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0">IF(J3717=$N$5,1,0)</f>
        <v>0</v>
      </c>
      <c r="T3717" s="93">
        <f t="shared" ref="T3717:T3780" si="241">IF(J3717=$N$7,1,0)</f>
        <v>0</v>
      </c>
      <c r="U3717" s="93">
        <f t="shared" ref="U3717:U3780" si="242">IF(J3717=$N$9,1,0)</f>
        <v>0</v>
      </c>
      <c r="V3717" s="93">
        <f t="shared" ref="V3717:V3780" si="243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0"/>
        <v>0</v>
      </c>
      <c r="T3718" s="93">
        <f t="shared" si="241"/>
        <v>0</v>
      </c>
      <c r="U3718" s="93">
        <f t="shared" si="242"/>
        <v>0</v>
      </c>
      <c r="V3718" s="93">
        <f t="shared" si="243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0"/>
        <v>0</v>
      </c>
      <c r="T3719" s="93">
        <f t="shared" si="241"/>
        <v>0</v>
      </c>
      <c r="U3719" s="93">
        <f t="shared" si="242"/>
        <v>0</v>
      </c>
      <c r="V3719" s="93">
        <f t="shared" si="243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0"/>
        <v>0</v>
      </c>
      <c r="T3720" s="93">
        <f t="shared" si="241"/>
        <v>0</v>
      </c>
      <c r="U3720" s="93">
        <f t="shared" si="242"/>
        <v>0</v>
      </c>
      <c r="V3720" s="93">
        <f t="shared" si="243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0"/>
        <v>0</v>
      </c>
      <c r="T3721" s="93">
        <f t="shared" si="241"/>
        <v>0</v>
      </c>
      <c r="U3721" s="93">
        <f t="shared" si="242"/>
        <v>0</v>
      </c>
      <c r="V3721" s="93">
        <f t="shared" si="243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0"/>
        <v>0</v>
      </c>
      <c r="T3722" s="93">
        <f t="shared" si="241"/>
        <v>0</v>
      </c>
      <c r="U3722" s="93">
        <f t="shared" si="242"/>
        <v>0</v>
      </c>
      <c r="V3722" s="93">
        <f t="shared" si="243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0"/>
        <v>0</v>
      </c>
      <c r="T3723" s="93">
        <f t="shared" si="241"/>
        <v>0</v>
      </c>
      <c r="U3723" s="93">
        <f t="shared" si="242"/>
        <v>0</v>
      </c>
      <c r="V3723" s="93">
        <f t="shared" si="243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0"/>
        <v>0</v>
      </c>
      <c r="T3724" s="93">
        <f t="shared" si="241"/>
        <v>0</v>
      </c>
      <c r="U3724" s="93">
        <f t="shared" si="242"/>
        <v>0</v>
      </c>
      <c r="V3724" s="93">
        <f t="shared" si="243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0"/>
        <v>0</v>
      </c>
      <c r="T3725" s="93">
        <f t="shared" si="241"/>
        <v>0</v>
      </c>
      <c r="U3725" s="93">
        <f t="shared" si="242"/>
        <v>0</v>
      </c>
      <c r="V3725" s="93">
        <f t="shared" si="243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0"/>
        <v>0</v>
      </c>
      <c r="T3726" s="93">
        <f t="shared" si="241"/>
        <v>0</v>
      </c>
      <c r="U3726" s="93">
        <f t="shared" si="242"/>
        <v>0</v>
      </c>
      <c r="V3726" s="93">
        <f t="shared" si="243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0"/>
        <v>0</v>
      </c>
      <c r="T3727" s="93">
        <f t="shared" si="241"/>
        <v>0</v>
      </c>
      <c r="U3727" s="93">
        <f t="shared" si="242"/>
        <v>0</v>
      </c>
      <c r="V3727" s="93">
        <f t="shared" si="243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0"/>
        <v>0</v>
      </c>
      <c r="T3728" s="93">
        <f t="shared" si="241"/>
        <v>0</v>
      </c>
      <c r="U3728" s="93">
        <f t="shared" si="242"/>
        <v>0</v>
      </c>
      <c r="V3728" s="93">
        <f t="shared" si="243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0"/>
        <v>0</v>
      </c>
      <c r="T3729" s="93">
        <f t="shared" si="241"/>
        <v>0</v>
      </c>
      <c r="U3729" s="93">
        <f t="shared" si="242"/>
        <v>0</v>
      </c>
      <c r="V3729" s="93">
        <f t="shared" si="243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0"/>
        <v>0</v>
      </c>
      <c r="T3730" s="93">
        <f t="shared" si="241"/>
        <v>0</v>
      </c>
      <c r="U3730" s="93">
        <f t="shared" si="242"/>
        <v>0</v>
      </c>
      <c r="V3730" s="93">
        <f t="shared" si="243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0"/>
        <v>0</v>
      </c>
      <c r="T3731" s="93">
        <f t="shared" si="241"/>
        <v>0</v>
      </c>
      <c r="U3731" s="93">
        <f t="shared" si="242"/>
        <v>0</v>
      </c>
      <c r="V3731" s="93">
        <f t="shared" si="243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0"/>
        <v>0</v>
      </c>
      <c r="T3732" s="93">
        <f t="shared" si="241"/>
        <v>0</v>
      </c>
      <c r="U3732" s="93">
        <f t="shared" si="242"/>
        <v>0</v>
      </c>
      <c r="V3732" s="93">
        <f t="shared" si="243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0"/>
        <v>0</v>
      </c>
      <c r="T3733" s="93">
        <f t="shared" si="241"/>
        <v>0</v>
      </c>
      <c r="U3733" s="93">
        <f t="shared" si="242"/>
        <v>0</v>
      </c>
      <c r="V3733" s="93">
        <f t="shared" si="243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0"/>
        <v>0</v>
      </c>
      <c r="T3734" s="93">
        <f t="shared" si="241"/>
        <v>0</v>
      </c>
      <c r="U3734" s="93">
        <f t="shared" si="242"/>
        <v>0</v>
      </c>
      <c r="V3734" s="93">
        <f t="shared" si="243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0"/>
        <v>0</v>
      </c>
      <c r="T3735" s="93">
        <f t="shared" si="241"/>
        <v>0</v>
      </c>
      <c r="U3735" s="93">
        <f t="shared" si="242"/>
        <v>0</v>
      </c>
      <c r="V3735" s="93">
        <f t="shared" si="243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0"/>
        <v>0</v>
      </c>
      <c r="T3736" s="93">
        <f t="shared" si="241"/>
        <v>0</v>
      </c>
      <c r="U3736" s="93">
        <f t="shared" si="242"/>
        <v>0</v>
      </c>
      <c r="V3736" s="93">
        <f t="shared" si="243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0"/>
        <v>0</v>
      </c>
      <c r="T3737" s="93">
        <f t="shared" si="241"/>
        <v>0</v>
      </c>
      <c r="U3737" s="93">
        <f t="shared" si="242"/>
        <v>0</v>
      </c>
      <c r="V3737" s="93">
        <f t="shared" si="243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0"/>
        <v>0</v>
      </c>
      <c r="T3738" s="93">
        <f t="shared" si="241"/>
        <v>0</v>
      </c>
      <c r="U3738" s="93">
        <f t="shared" si="242"/>
        <v>0</v>
      </c>
      <c r="V3738" s="93">
        <f t="shared" si="243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0"/>
        <v>0</v>
      </c>
      <c r="T3739" s="93">
        <f t="shared" si="241"/>
        <v>0</v>
      </c>
      <c r="U3739" s="93">
        <f t="shared" si="242"/>
        <v>0</v>
      </c>
      <c r="V3739" s="93">
        <f t="shared" si="243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0"/>
        <v>0</v>
      </c>
      <c r="T3740" s="93">
        <f t="shared" si="241"/>
        <v>0</v>
      </c>
      <c r="U3740" s="93">
        <f t="shared" si="242"/>
        <v>0</v>
      </c>
      <c r="V3740" s="93">
        <f t="shared" si="243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0"/>
        <v>0</v>
      </c>
      <c r="T3741" s="93">
        <f t="shared" si="241"/>
        <v>0</v>
      </c>
      <c r="U3741" s="93">
        <f t="shared" si="242"/>
        <v>0</v>
      </c>
      <c r="V3741" s="93">
        <f t="shared" si="243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0"/>
        <v>0</v>
      </c>
      <c r="T3742" s="93">
        <f t="shared" si="241"/>
        <v>0</v>
      </c>
      <c r="U3742" s="93">
        <f t="shared" si="242"/>
        <v>0</v>
      </c>
      <c r="V3742" s="93">
        <f t="shared" si="243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0"/>
        <v>0</v>
      </c>
      <c r="T3743" s="93">
        <f t="shared" si="241"/>
        <v>0</v>
      </c>
      <c r="U3743" s="93">
        <f t="shared" si="242"/>
        <v>0</v>
      </c>
      <c r="V3743" s="93">
        <f t="shared" si="243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0"/>
        <v>0</v>
      </c>
      <c r="T3744" s="93">
        <f t="shared" si="241"/>
        <v>0</v>
      </c>
      <c r="U3744" s="93">
        <f t="shared" si="242"/>
        <v>0</v>
      </c>
      <c r="V3744" s="93">
        <f t="shared" si="243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0"/>
        <v>0</v>
      </c>
      <c r="T3745" s="93">
        <f t="shared" si="241"/>
        <v>0</v>
      </c>
      <c r="U3745" s="93">
        <f t="shared" si="242"/>
        <v>0</v>
      </c>
      <c r="V3745" s="93">
        <f t="shared" si="243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0"/>
        <v>0</v>
      </c>
      <c r="T3746" s="93">
        <f t="shared" si="241"/>
        <v>0</v>
      </c>
      <c r="U3746" s="93">
        <f t="shared" si="242"/>
        <v>0</v>
      </c>
      <c r="V3746" s="93">
        <f t="shared" si="243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0"/>
        <v>0</v>
      </c>
      <c r="T3747" s="93">
        <f t="shared" si="241"/>
        <v>0</v>
      </c>
      <c r="U3747" s="93">
        <f t="shared" si="242"/>
        <v>0</v>
      </c>
      <c r="V3747" s="93">
        <f t="shared" si="243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0"/>
        <v>0</v>
      </c>
      <c r="T3748" s="93">
        <f t="shared" si="241"/>
        <v>0</v>
      </c>
      <c r="U3748" s="93">
        <f t="shared" si="242"/>
        <v>0</v>
      </c>
      <c r="V3748" s="93">
        <f t="shared" si="243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0"/>
        <v>0</v>
      </c>
      <c r="T3749" s="93">
        <f t="shared" si="241"/>
        <v>0</v>
      </c>
      <c r="U3749" s="93">
        <f t="shared" si="242"/>
        <v>0</v>
      </c>
      <c r="V3749" s="93">
        <f t="shared" si="243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0"/>
        <v>0</v>
      </c>
      <c r="T3750" s="93">
        <f t="shared" si="241"/>
        <v>0</v>
      </c>
      <c r="U3750" s="93">
        <f t="shared" si="242"/>
        <v>0</v>
      </c>
      <c r="V3750" s="93">
        <f t="shared" si="243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0"/>
        <v>0</v>
      </c>
      <c r="T3751" s="93">
        <f t="shared" si="241"/>
        <v>0</v>
      </c>
      <c r="U3751" s="93">
        <f t="shared" si="242"/>
        <v>0</v>
      </c>
      <c r="V3751" s="93">
        <f t="shared" si="243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0"/>
        <v>0</v>
      </c>
      <c r="T3752" s="93">
        <f t="shared" si="241"/>
        <v>0</v>
      </c>
      <c r="U3752" s="93">
        <f t="shared" si="242"/>
        <v>0</v>
      </c>
      <c r="V3752" s="93">
        <f t="shared" si="243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0"/>
        <v>0</v>
      </c>
      <c r="T3753" s="93">
        <f t="shared" si="241"/>
        <v>0</v>
      </c>
      <c r="U3753" s="93">
        <f t="shared" si="242"/>
        <v>0</v>
      </c>
      <c r="V3753" s="93">
        <f t="shared" si="243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0"/>
        <v>0</v>
      </c>
      <c r="T3754" s="93">
        <f t="shared" si="241"/>
        <v>0</v>
      </c>
      <c r="U3754" s="93">
        <f t="shared" si="242"/>
        <v>0</v>
      </c>
      <c r="V3754" s="93">
        <f t="shared" si="243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0"/>
        <v>0</v>
      </c>
      <c r="T3755" s="93">
        <f t="shared" si="241"/>
        <v>0</v>
      </c>
      <c r="U3755" s="93">
        <f t="shared" si="242"/>
        <v>0</v>
      </c>
      <c r="V3755" s="93">
        <f t="shared" si="243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0"/>
        <v>0</v>
      </c>
      <c r="T3756" s="93">
        <f t="shared" si="241"/>
        <v>0</v>
      </c>
      <c r="U3756" s="93">
        <f t="shared" si="242"/>
        <v>0</v>
      </c>
      <c r="V3756" s="93">
        <f t="shared" si="243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0"/>
        <v>0</v>
      </c>
      <c r="T3757" s="93">
        <f t="shared" si="241"/>
        <v>0</v>
      </c>
      <c r="U3757" s="93">
        <f t="shared" si="242"/>
        <v>0</v>
      </c>
      <c r="V3757" s="93">
        <f t="shared" si="243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0"/>
        <v>0</v>
      </c>
      <c r="T3758" s="93">
        <f t="shared" si="241"/>
        <v>0</v>
      </c>
      <c r="U3758" s="93">
        <f t="shared" si="242"/>
        <v>0</v>
      </c>
      <c r="V3758" s="93">
        <f t="shared" si="243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0"/>
        <v>0</v>
      </c>
      <c r="T3759" s="93">
        <f t="shared" si="241"/>
        <v>0</v>
      </c>
      <c r="U3759" s="93">
        <f t="shared" si="242"/>
        <v>0</v>
      </c>
      <c r="V3759" s="93">
        <f t="shared" si="243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0"/>
        <v>0</v>
      </c>
      <c r="T3760" s="93">
        <f t="shared" si="241"/>
        <v>0</v>
      </c>
      <c r="U3760" s="93">
        <f t="shared" si="242"/>
        <v>0</v>
      </c>
      <c r="V3760" s="93">
        <f t="shared" si="243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0"/>
        <v>0</v>
      </c>
      <c r="T3761" s="93">
        <f t="shared" si="241"/>
        <v>0</v>
      </c>
      <c r="U3761" s="93">
        <f t="shared" si="242"/>
        <v>0</v>
      </c>
      <c r="V3761" s="93">
        <f t="shared" si="243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0"/>
        <v>0</v>
      </c>
      <c r="T3762" s="93">
        <f t="shared" si="241"/>
        <v>0</v>
      </c>
      <c r="U3762" s="93">
        <f t="shared" si="242"/>
        <v>0</v>
      </c>
      <c r="V3762" s="93">
        <f t="shared" si="243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0"/>
        <v>0</v>
      </c>
      <c r="T3763" s="93">
        <f t="shared" si="241"/>
        <v>0</v>
      </c>
      <c r="U3763" s="93">
        <f t="shared" si="242"/>
        <v>0</v>
      </c>
      <c r="V3763" s="93">
        <f t="shared" si="243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0"/>
        <v>0</v>
      </c>
      <c r="T3764" s="93">
        <f t="shared" si="241"/>
        <v>0</v>
      </c>
      <c r="U3764" s="93">
        <f t="shared" si="242"/>
        <v>0</v>
      </c>
      <c r="V3764" s="93">
        <f t="shared" si="243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0"/>
        <v>0</v>
      </c>
      <c r="T3765" s="93">
        <f t="shared" si="241"/>
        <v>0</v>
      </c>
      <c r="U3765" s="93">
        <f t="shared" si="242"/>
        <v>0</v>
      </c>
      <c r="V3765" s="93">
        <f t="shared" si="243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0"/>
        <v>0</v>
      </c>
      <c r="T3766" s="93">
        <f t="shared" si="241"/>
        <v>0</v>
      </c>
      <c r="U3766" s="93">
        <f t="shared" si="242"/>
        <v>0</v>
      </c>
      <c r="V3766" s="93">
        <f t="shared" si="243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0"/>
        <v>0</v>
      </c>
      <c r="T3767" s="93">
        <f t="shared" si="241"/>
        <v>0</v>
      </c>
      <c r="U3767" s="93">
        <f t="shared" si="242"/>
        <v>0</v>
      </c>
      <c r="V3767" s="93">
        <f t="shared" si="243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0"/>
        <v>0</v>
      </c>
      <c r="T3768" s="93">
        <f t="shared" si="241"/>
        <v>0</v>
      </c>
      <c r="U3768" s="93">
        <f t="shared" si="242"/>
        <v>0</v>
      </c>
      <c r="V3768" s="93">
        <f t="shared" si="243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0"/>
        <v>0</v>
      </c>
      <c r="T3769" s="93">
        <f t="shared" si="241"/>
        <v>0</v>
      </c>
      <c r="U3769" s="93">
        <f t="shared" si="242"/>
        <v>0</v>
      </c>
      <c r="V3769" s="93">
        <f t="shared" si="243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0"/>
        <v>0</v>
      </c>
      <c r="T3770" s="93">
        <f t="shared" si="241"/>
        <v>0</v>
      </c>
      <c r="U3770" s="93">
        <f t="shared" si="242"/>
        <v>0</v>
      </c>
      <c r="V3770" s="93">
        <f t="shared" si="243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0"/>
        <v>0</v>
      </c>
      <c r="T3771" s="93">
        <f t="shared" si="241"/>
        <v>0</v>
      </c>
      <c r="U3771" s="93">
        <f t="shared" si="242"/>
        <v>0</v>
      </c>
      <c r="V3771" s="93">
        <f t="shared" si="243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0"/>
        <v>0</v>
      </c>
      <c r="T3772" s="93">
        <f t="shared" si="241"/>
        <v>0</v>
      </c>
      <c r="U3772" s="93">
        <f t="shared" si="242"/>
        <v>0</v>
      </c>
      <c r="V3772" s="93">
        <f t="shared" si="243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0"/>
        <v>0</v>
      </c>
      <c r="T3773" s="93">
        <f t="shared" si="241"/>
        <v>0</v>
      </c>
      <c r="U3773" s="93">
        <f t="shared" si="242"/>
        <v>0</v>
      </c>
      <c r="V3773" s="93">
        <f t="shared" si="243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0"/>
        <v>0</v>
      </c>
      <c r="T3774" s="93">
        <f t="shared" si="241"/>
        <v>0</v>
      </c>
      <c r="U3774" s="93">
        <f t="shared" si="242"/>
        <v>0</v>
      </c>
      <c r="V3774" s="93">
        <f t="shared" si="243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0"/>
        <v>0</v>
      </c>
      <c r="T3775" s="93">
        <f t="shared" si="241"/>
        <v>0</v>
      </c>
      <c r="U3775" s="93">
        <f t="shared" si="242"/>
        <v>0</v>
      </c>
      <c r="V3775" s="93">
        <f t="shared" si="243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0"/>
        <v>0</v>
      </c>
      <c r="T3776" s="93">
        <f t="shared" si="241"/>
        <v>0</v>
      </c>
      <c r="U3776" s="93">
        <f t="shared" si="242"/>
        <v>0</v>
      </c>
      <c r="V3776" s="93">
        <f t="shared" si="243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0"/>
        <v>0</v>
      </c>
      <c r="T3777" s="93">
        <f t="shared" si="241"/>
        <v>0</v>
      </c>
      <c r="U3777" s="93">
        <f t="shared" si="242"/>
        <v>0</v>
      </c>
      <c r="V3777" s="93">
        <f t="shared" si="243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0"/>
        <v>0</v>
      </c>
      <c r="T3778" s="93">
        <f t="shared" si="241"/>
        <v>0</v>
      </c>
      <c r="U3778" s="93">
        <f t="shared" si="242"/>
        <v>0</v>
      </c>
      <c r="V3778" s="93">
        <f t="shared" si="243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0"/>
        <v>0</v>
      </c>
      <c r="T3779" s="93">
        <f t="shared" si="241"/>
        <v>0</v>
      </c>
      <c r="U3779" s="93">
        <f t="shared" si="242"/>
        <v>0</v>
      </c>
      <c r="V3779" s="93">
        <f t="shared" si="243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0"/>
        <v>0</v>
      </c>
      <c r="T3780" s="93">
        <f t="shared" si="241"/>
        <v>0</v>
      </c>
      <c r="U3780" s="93">
        <f t="shared" si="242"/>
        <v>0</v>
      </c>
      <c r="V3780" s="93">
        <f t="shared" si="243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4">IF(J3781=$N$5,1,0)</f>
        <v>0</v>
      </c>
      <c r="T3781" s="93">
        <f t="shared" ref="T3781:T3844" si="245">IF(J3781=$N$7,1,0)</f>
        <v>0</v>
      </c>
      <c r="U3781" s="93">
        <f t="shared" ref="U3781:U3844" si="246">IF(J3781=$N$9,1,0)</f>
        <v>0</v>
      </c>
      <c r="V3781" s="93">
        <f t="shared" ref="V3781:V3844" si="247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4"/>
        <v>0</v>
      </c>
      <c r="T3782" s="93">
        <f t="shared" si="245"/>
        <v>0</v>
      </c>
      <c r="U3782" s="93">
        <f t="shared" si="246"/>
        <v>0</v>
      </c>
      <c r="V3782" s="93">
        <f t="shared" si="247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4"/>
        <v>0</v>
      </c>
      <c r="T3783" s="93">
        <f t="shared" si="245"/>
        <v>0</v>
      </c>
      <c r="U3783" s="93">
        <f t="shared" si="246"/>
        <v>0</v>
      </c>
      <c r="V3783" s="93">
        <f t="shared" si="247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4"/>
        <v>0</v>
      </c>
      <c r="T3784" s="93">
        <f t="shared" si="245"/>
        <v>0</v>
      </c>
      <c r="U3784" s="93">
        <f t="shared" si="246"/>
        <v>0</v>
      </c>
      <c r="V3784" s="93">
        <f t="shared" si="247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4"/>
        <v>0</v>
      </c>
      <c r="T3785" s="93">
        <f t="shared" si="245"/>
        <v>0</v>
      </c>
      <c r="U3785" s="93">
        <f t="shared" si="246"/>
        <v>0</v>
      </c>
      <c r="V3785" s="93">
        <f t="shared" si="247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4"/>
        <v>0</v>
      </c>
      <c r="T3786" s="93">
        <f t="shared" si="245"/>
        <v>0</v>
      </c>
      <c r="U3786" s="93">
        <f t="shared" si="246"/>
        <v>0</v>
      </c>
      <c r="V3786" s="93">
        <f t="shared" si="247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4"/>
        <v>0</v>
      </c>
      <c r="T3787" s="93">
        <f t="shared" si="245"/>
        <v>0</v>
      </c>
      <c r="U3787" s="93">
        <f t="shared" si="246"/>
        <v>0</v>
      </c>
      <c r="V3787" s="93">
        <f t="shared" si="247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4"/>
        <v>0</v>
      </c>
      <c r="T3788" s="93">
        <f t="shared" si="245"/>
        <v>0</v>
      </c>
      <c r="U3788" s="93">
        <f t="shared" si="246"/>
        <v>0</v>
      </c>
      <c r="V3788" s="93">
        <f t="shared" si="247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4"/>
        <v>0</v>
      </c>
      <c r="T3789" s="93">
        <f t="shared" si="245"/>
        <v>0</v>
      </c>
      <c r="U3789" s="93">
        <f t="shared" si="246"/>
        <v>0</v>
      </c>
      <c r="V3789" s="93">
        <f t="shared" si="247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4"/>
        <v>0</v>
      </c>
      <c r="T3790" s="93">
        <f t="shared" si="245"/>
        <v>0</v>
      </c>
      <c r="U3790" s="93">
        <f t="shared" si="246"/>
        <v>0</v>
      </c>
      <c r="V3790" s="93">
        <f t="shared" si="247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4"/>
        <v>0</v>
      </c>
      <c r="T3791" s="93">
        <f t="shared" si="245"/>
        <v>0</v>
      </c>
      <c r="U3791" s="93">
        <f t="shared" si="246"/>
        <v>0</v>
      </c>
      <c r="V3791" s="93">
        <f t="shared" si="247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4"/>
        <v>0</v>
      </c>
      <c r="T3792" s="93">
        <f t="shared" si="245"/>
        <v>0</v>
      </c>
      <c r="U3792" s="93">
        <f t="shared" si="246"/>
        <v>0</v>
      </c>
      <c r="V3792" s="93">
        <f t="shared" si="247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4"/>
        <v>0</v>
      </c>
      <c r="T3793" s="93">
        <f t="shared" si="245"/>
        <v>0</v>
      </c>
      <c r="U3793" s="93">
        <f t="shared" si="246"/>
        <v>0</v>
      </c>
      <c r="V3793" s="93">
        <f t="shared" si="247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4"/>
        <v>0</v>
      </c>
      <c r="T3794" s="93">
        <f t="shared" si="245"/>
        <v>0</v>
      </c>
      <c r="U3794" s="93">
        <f t="shared" si="246"/>
        <v>0</v>
      </c>
      <c r="V3794" s="93">
        <f t="shared" si="247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4"/>
        <v>0</v>
      </c>
      <c r="T3795" s="93">
        <f t="shared" si="245"/>
        <v>0</v>
      </c>
      <c r="U3795" s="93">
        <f t="shared" si="246"/>
        <v>0</v>
      </c>
      <c r="V3795" s="93">
        <f t="shared" si="247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4"/>
        <v>0</v>
      </c>
      <c r="T3796" s="93">
        <f t="shared" si="245"/>
        <v>0</v>
      </c>
      <c r="U3796" s="93">
        <f t="shared" si="246"/>
        <v>0</v>
      </c>
      <c r="V3796" s="93">
        <f t="shared" si="247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4"/>
        <v>0</v>
      </c>
      <c r="T3797" s="93">
        <f t="shared" si="245"/>
        <v>0</v>
      </c>
      <c r="U3797" s="93">
        <f t="shared" si="246"/>
        <v>0</v>
      </c>
      <c r="V3797" s="93">
        <f t="shared" si="247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4"/>
        <v>0</v>
      </c>
      <c r="T3798" s="93">
        <f t="shared" si="245"/>
        <v>0</v>
      </c>
      <c r="U3798" s="93">
        <f t="shared" si="246"/>
        <v>0</v>
      </c>
      <c r="V3798" s="93">
        <f t="shared" si="247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4"/>
        <v>0</v>
      </c>
      <c r="T3799" s="93">
        <f t="shared" si="245"/>
        <v>0</v>
      </c>
      <c r="U3799" s="93">
        <f t="shared" si="246"/>
        <v>0</v>
      </c>
      <c r="V3799" s="93">
        <f t="shared" si="247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4"/>
        <v>0</v>
      </c>
      <c r="T3800" s="93">
        <f t="shared" si="245"/>
        <v>0</v>
      </c>
      <c r="U3800" s="93">
        <f t="shared" si="246"/>
        <v>0</v>
      </c>
      <c r="V3800" s="93">
        <f t="shared" si="247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4"/>
        <v>0</v>
      </c>
      <c r="T3801" s="93">
        <f t="shared" si="245"/>
        <v>0</v>
      </c>
      <c r="U3801" s="93">
        <f t="shared" si="246"/>
        <v>0</v>
      </c>
      <c r="V3801" s="93">
        <f t="shared" si="247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4"/>
        <v>0</v>
      </c>
      <c r="T3802" s="93">
        <f t="shared" si="245"/>
        <v>0</v>
      </c>
      <c r="U3802" s="93">
        <f t="shared" si="246"/>
        <v>0</v>
      </c>
      <c r="V3802" s="93">
        <f t="shared" si="247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4"/>
        <v>0</v>
      </c>
      <c r="T3803" s="93">
        <f t="shared" si="245"/>
        <v>0</v>
      </c>
      <c r="U3803" s="93">
        <f t="shared" si="246"/>
        <v>0</v>
      </c>
      <c r="V3803" s="93">
        <f t="shared" si="247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4"/>
        <v>0</v>
      </c>
      <c r="T3804" s="93">
        <f t="shared" si="245"/>
        <v>0</v>
      </c>
      <c r="U3804" s="93">
        <f t="shared" si="246"/>
        <v>0</v>
      </c>
      <c r="V3804" s="93">
        <f t="shared" si="247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4"/>
        <v>0</v>
      </c>
      <c r="T3805" s="93">
        <f t="shared" si="245"/>
        <v>0</v>
      </c>
      <c r="U3805" s="93">
        <f t="shared" si="246"/>
        <v>0</v>
      </c>
      <c r="V3805" s="93">
        <f t="shared" si="247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4"/>
        <v>0</v>
      </c>
      <c r="T3806" s="93">
        <f t="shared" si="245"/>
        <v>0</v>
      </c>
      <c r="U3806" s="93">
        <f t="shared" si="246"/>
        <v>0</v>
      </c>
      <c r="V3806" s="93">
        <f t="shared" si="247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4"/>
        <v>0</v>
      </c>
      <c r="T3807" s="93">
        <f t="shared" si="245"/>
        <v>0</v>
      </c>
      <c r="U3807" s="93">
        <f t="shared" si="246"/>
        <v>0</v>
      </c>
      <c r="V3807" s="93">
        <f t="shared" si="247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4"/>
        <v>0</v>
      </c>
      <c r="T3808" s="93">
        <f t="shared" si="245"/>
        <v>0</v>
      </c>
      <c r="U3808" s="93">
        <f t="shared" si="246"/>
        <v>0</v>
      </c>
      <c r="V3808" s="93">
        <f t="shared" si="247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4"/>
        <v>0</v>
      </c>
      <c r="T3809" s="93">
        <f t="shared" si="245"/>
        <v>0</v>
      </c>
      <c r="U3809" s="93">
        <f t="shared" si="246"/>
        <v>0</v>
      </c>
      <c r="V3809" s="93">
        <f t="shared" si="247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4"/>
        <v>0</v>
      </c>
      <c r="T3810" s="93">
        <f t="shared" si="245"/>
        <v>0</v>
      </c>
      <c r="U3810" s="93">
        <f t="shared" si="246"/>
        <v>0</v>
      </c>
      <c r="V3810" s="93">
        <f t="shared" si="247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4"/>
        <v>0</v>
      </c>
      <c r="T3811" s="93">
        <f t="shared" si="245"/>
        <v>0</v>
      </c>
      <c r="U3811" s="93">
        <f t="shared" si="246"/>
        <v>0</v>
      </c>
      <c r="V3811" s="93">
        <f t="shared" si="247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4"/>
        <v>0</v>
      </c>
      <c r="T3812" s="93">
        <f t="shared" si="245"/>
        <v>0</v>
      </c>
      <c r="U3812" s="93">
        <f t="shared" si="246"/>
        <v>0</v>
      </c>
      <c r="V3812" s="93">
        <f t="shared" si="247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4"/>
        <v>0</v>
      </c>
      <c r="T3813" s="93">
        <f t="shared" si="245"/>
        <v>0</v>
      </c>
      <c r="U3813" s="93">
        <f t="shared" si="246"/>
        <v>0</v>
      </c>
      <c r="V3813" s="93">
        <f t="shared" si="247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4"/>
        <v>0</v>
      </c>
      <c r="T3814" s="93">
        <f t="shared" si="245"/>
        <v>0</v>
      </c>
      <c r="U3814" s="93">
        <f t="shared" si="246"/>
        <v>0</v>
      </c>
      <c r="V3814" s="93">
        <f t="shared" si="247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4"/>
        <v>0</v>
      </c>
      <c r="T3815" s="93">
        <f t="shared" si="245"/>
        <v>0</v>
      </c>
      <c r="U3815" s="93">
        <f t="shared" si="246"/>
        <v>0</v>
      </c>
      <c r="V3815" s="93">
        <f t="shared" si="247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4"/>
        <v>0</v>
      </c>
      <c r="T3816" s="93">
        <f t="shared" si="245"/>
        <v>0</v>
      </c>
      <c r="U3816" s="93">
        <f t="shared" si="246"/>
        <v>0</v>
      </c>
      <c r="V3816" s="93">
        <f t="shared" si="247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4"/>
        <v>0</v>
      </c>
      <c r="T3817" s="93">
        <f t="shared" si="245"/>
        <v>0</v>
      </c>
      <c r="U3817" s="93">
        <f t="shared" si="246"/>
        <v>0</v>
      </c>
      <c r="V3817" s="93">
        <f t="shared" si="247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4"/>
        <v>0</v>
      </c>
      <c r="T3818" s="93">
        <f t="shared" si="245"/>
        <v>0</v>
      </c>
      <c r="U3818" s="93">
        <f t="shared" si="246"/>
        <v>0</v>
      </c>
      <c r="V3818" s="93">
        <f t="shared" si="247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4"/>
        <v>0</v>
      </c>
      <c r="T3819" s="93">
        <f t="shared" si="245"/>
        <v>0</v>
      </c>
      <c r="U3819" s="93">
        <f t="shared" si="246"/>
        <v>0</v>
      </c>
      <c r="V3819" s="93">
        <f t="shared" si="247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4"/>
        <v>0</v>
      </c>
      <c r="T3820" s="93">
        <f t="shared" si="245"/>
        <v>0</v>
      </c>
      <c r="U3820" s="93">
        <f t="shared" si="246"/>
        <v>0</v>
      </c>
      <c r="V3820" s="93">
        <f t="shared" si="247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4"/>
        <v>0</v>
      </c>
      <c r="T3821" s="93">
        <f t="shared" si="245"/>
        <v>0</v>
      </c>
      <c r="U3821" s="93">
        <f t="shared" si="246"/>
        <v>0</v>
      </c>
      <c r="V3821" s="93">
        <f t="shared" si="247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4"/>
        <v>0</v>
      </c>
      <c r="T3822" s="93">
        <f t="shared" si="245"/>
        <v>0</v>
      </c>
      <c r="U3822" s="93">
        <f t="shared" si="246"/>
        <v>0</v>
      </c>
      <c r="V3822" s="93">
        <f t="shared" si="247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4"/>
        <v>0</v>
      </c>
      <c r="T3823" s="93">
        <f t="shared" si="245"/>
        <v>0</v>
      </c>
      <c r="U3823" s="93">
        <f t="shared" si="246"/>
        <v>0</v>
      </c>
      <c r="V3823" s="93">
        <f t="shared" si="247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4"/>
        <v>0</v>
      </c>
      <c r="T3824" s="93">
        <f t="shared" si="245"/>
        <v>0</v>
      </c>
      <c r="U3824" s="93">
        <f t="shared" si="246"/>
        <v>0</v>
      </c>
      <c r="V3824" s="93">
        <f t="shared" si="247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4"/>
        <v>0</v>
      </c>
      <c r="T3825" s="93">
        <f t="shared" si="245"/>
        <v>0</v>
      </c>
      <c r="U3825" s="93">
        <f t="shared" si="246"/>
        <v>0</v>
      </c>
      <c r="V3825" s="93">
        <f t="shared" si="247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4"/>
        <v>0</v>
      </c>
      <c r="T3826" s="93">
        <f t="shared" si="245"/>
        <v>0</v>
      </c>
      <c r="U3826" s="93">
        <f t="shared" si="246"/>
        <v>0</v>
      </c>
      <c r="V3826" s="93">
        <f t="shared" si="247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4"/>
        <v>0</v>
      </c>
      <c r="T3827" s="93">
        <f t="shared" si="245"/>
        <v>0</v>
      </c>
      <c r="U3827" s="93">
        <f t="shared" si="246"/>
        <v>0</v>
      </c>
      <c r="V3827" s="93">
        <f t="shared" si="247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4"/>
        <v>0</v>
      </c>
      <c r="T3828" s="93">
        <f t="shared" si="245"/>
        <v>0</v>
      </c>
      <c r="U3828" s="93">
        <f t="shared" si="246"/>
        <v>0</v>
      </c>
      <c r="V3828" s="93">
        <f t="shared" si="247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4"/>
        <v>0</v>
      </c>
      <c r="T3829" s="93">
        <f t="shared" si="245"/>
        <v>0</v>
      </c>
      <c r="U3829" s="93">
        <f t="shared" si="246"/>
        <v>0</v>
      </c>
      <c r="V3829" s="93">
        <f t="shared" si="247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4"/>
        <v>0</v>
      </c>
      <c r="T3830" s="93">
        <f t="shared" si="245"/>
        <v>0</v>
      </c>
      <c r="U3830" s="93">
        <f t="shared" si="246"/>
        <v>0</v>
      </c>
      <c r="V3830" s="93">
        <f t="shared" si="247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4"/>
        <v>0</v>
      </c>
      <c r="T3831" s="93">
        <f t="shared" si="245"/>
        <v>0</v>
      </c>
      <c r="U3831" s="93">
        <f t="shared" si="246"/>
        <v>0</v>
      </c>
      <c r="V3831" s="93">
        <f t="shared" si="247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4"/>
        <v>0</v>
      </c>
      <c r="T3832" s="93">
        <f t="shared" si="245"/>
        <v>0</v>
      </c>
      <c r="U3832" s="93">
        <f t="shared" si="246"/>
        <v>0</v>
      </c>
      <c r="V3832" s="93">
        <f t="shared" si="247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4"/>
        <v>0</v>
      </c>
      <c r="T3833" s="93">
        <f t="shared" si="245"/>
        <v>0</v>
      </c>
      <c r="U3833" s="93">
        <f t="shared" si="246"/>
        <v>0</v>
      </c>
      <c r="V3833" s="93">
        <f t="shared" si="247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4"/>
        <v>0</v>
      </c>
      <c r="T3834" s="93">
        <f t="shared" si="245"/>
        <v>0</v>
      </c>
      <c r="U3834" s="93">
        <f t="shared" si="246"/>
        <v>0</v>
      </c>
      <c r="V3834" s="93">
        <f t="shared" si="247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4"/>
        <v>0</v>
      </c>
      <c r="T3835" s="93">
        <f t="shared" si="245"/>
        <v>0</v>
      </c>
      <c r="U3835" s="93">
        <f t="shared" si="246"/>
        <v>0</v>
      </c>
      <c r="V3835" s="93">
        <f t="shared" si="247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4"/>
        <v>0</v>
      </c>
      <c r="T3836" s="93">
        <f t="shared" si="245"/>
        <v>0</v>
      </c>
      <c r="U3836" s="93">
        <f t="shared" si="246"/>
        <v>0</v>
      </c>
      <c r="V3836" s="93">
        <f t="shared" si="247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4"/>
        <v>0</v>
      </c>
      <c r="T3837" s="93">
        <f t="shared" si="245"/>
        <v>0</v>
      </c>
      <c r="U3837" s="93">
        <f t="shared" si="246"/>
        <v>0</v>
      </c>
      <c r="V3837" s="93">
        <f t="shared" si="247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4"/>
        <v>0</v>
      </c>
      <c r="T3838" s="93">
        <f t="shared" si="245"/>
        <v>0</v>
      </c>
      <c r="U3838" s="93">
        <f t="shared" si="246"/>
        <v>0</v>
      </c>
      <c r="V3838" s="93">
        <f t="shared" si="247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4"/>
        <v>0</v>
      </c>
      <c r="T3839" s="93">
        <f t="shared" si="245"/>
        <v>0</v>
      </c>
      <c r="U3839" s="93">
        <f t="shared" si="246"/>
        <v>0</v>
      </c>
      <c r="V3839" s="93">
        <f t="shared" si="247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4"/>
        <v>0</v>
      </c>
      <c r="T3840" s="93">
        <f t="shared" si="245"/>
        <v>0</v>
      </c>
      <c r="U3840" s="93">
        <f t="shared" si="246"/>
        <v>0</v>
      </c>
      <c r="V3840" s="93">
        <f t="shared" si="247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4"/>
        <v>0</v>
      </c>
      <c r="T3841" s="93">
        <f t="shared" si="245"/>
        <v>0</v>
      </c>
      <c r="U3841" s="93">
        <f t="shared" si="246"/>
        <v>0</v>
      </c>
      <c r="V3841" s="93">
        <f t="shared" si="247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4"/>
        <v>0</v>
      </c>
      <c r="T3842" s="93">
        <f t="shared" si="245"/>
        <v>0</v>
      </c>
      <c r="U3842" s="93">
        <f t="shared" si="246"/>
        <v>0</v>
      </c>
      <c r="V3842" s="93">
        <f t="shared" si="247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4"/>
        <v>0</v>
      </c>
      <c r="T3843" s="93">
        <f t="shared" si="245"/>
        <v>0</v>
      </c>
      <c r="U3843" s="93">
        <f t="shared" si="246"/>
        <v>0</v>
      </c>
      <c r="V3843" s="93">
        <f t="shared" si="247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4"/>
        <v>0</v>
      </c>
      <c r="T3844" s="93">
        <f t="shared" si="245"/>
        <v>0</v>
      </c>
      <c r="U3844" s="93">
        <f t="shared" si="246"/>
        <v>0</v>
      </c>
      <c r="V3844" s="93">
        <f t="shared" si="247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8">IF(J3845=$N$5,1,0)</f>
        <v>0</v>
      </c>
      <c r="T3845" s="93">
        <f t="shared" ref="T3845:T3908" si="249">IF(J3845=$N$7,1,0)</f>
        <v>0</v>
      </c>
      <c r="U3845" s="93">
        <f t="shared" ref="U3845:U3908" si="250">IF(J3845=$N$9,1,0)</f>
        <v>0</v>
      </c>
      <c r="V3845" s="93">
        <f t="shared" ref="V3845:V3908" si="251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8"/>
        <v>0</v>
      </c>
      <c r="T3846" s="93">
        <f t="shared" si="249"/>
        <v>0</v>
      </c>
      <c r="U3846" s="93">
        <f t="shared" si="250"/>
        <v>0</v>
      </c>
      <c r="V3846" s="93">
        <f t="shared" si="251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8"/>
        <v>0</v>
      </c>
      <c r="T3847" s="93">
        <f t="shared" si="249"/>
        <v>0</v>
      </c>
      <c r="U3847" s="93">
        <f t="shared" si="250"/>
        <v>0</v>
      </c>
      <c r="V3847" s="93">
        <f t="shared" si="251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8"/>
        <v>0</v>
      </c>
      <c r="T3848" s="93">
        <f t="shared" si="249"/>
        <v>0</v>
      </c>
      <c r="U3848" s="93">
        <f t="shared" si="250"/>
        <v>0</v>
      </c>
      <c r="V3848" s="93">
        <f t="shared" si="251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8"/>
        <v>0</v>
      </c>
      <c r="T3849" s="93">
        <f t="shared" si="249"/>
        <v>0</v>
      </c>
      <c r="U3849" s="93">
        <f t="shared" si="250"/>
        <v>0</v>
      </c>
      <c r="V3849" s="93">
        <f t="shared" si="251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8"/>
        <v>0</v>
      </c>
      <c r="T3850" s="93">
        <f t="shared" si="249"/>
        <v>0</v>
      </c>
      <c r="U3850" s="93">
        <f t="shared" si="250"/>
        <v>0</v>
      </c>
      <c r="V3850" s="93">
        <f t="shared" si="251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8"/>
        <v>0</v>
      </c>
      <c r="T3851" s="93">
        <f t="shared" si="249"/>
        <v>0</v>
      </c>
      <c r="U3851" s="93">
        <f t="shared" si="250"/>
        <v>0</v>
      </c>
      <c r="V3851" s="93">
        <f t="shared" si="251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8"/>
        <v>0</v>
      </c>
      <c r="T3852" s="93">
        <f t="shared" si="249"/>
        <v>0</v>
      </c>
      <c r="U3852" s="93">
        <f t="shared" si="250"/>
        <v>0</v>
      </c>
      <c r="V3852" s="93">
        <f t="shared" si="251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8"/>
        <v>0</v>
      </c>
      <c r="T3853" s="93">
        <f t="shared" si="249"/>
        <v>0</v>
      </c>
      <c r="U3853" s="93">
        <f t="shared" si="250"/>
        <v>0</v>
      </c>
      <c r="V3853" s="93">
        <f t="shared" si="251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8"/>
        <v>0</v>
      </c>
      <c r="T3854" s="93">
        <f t="shared" si="249"/>
        <v>0</v>
      </c>
      <c r="U3854" s="93">
        <f t="shared" si="250"/>
        <v>0</v>
      </c>
      <c r="V3854" s="93">
        <f t="shared" si="251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8"/>
        <v>0</v>
      </c>
      <c r="T3855" s="93">
        <f t="shared" si="249"/>
        <v>0</v>
      </c>
      <c r="U3855" s="93">
        <f t="shared" si="250"/>
        <v>0</v>
      </c>
      <c r="V3855" s="93">
        <f t="shared" si="251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8"/>
        <v>0</v>
      </c>
      <c r="T3856" s="93">
        <f t="shared" si="249"/>
        <v>0</v>
      </c>
      <c r="U3856" s="93">
        <f t="shared" si="250"/>
        <v>0</v>
      </c>
      <c r="V3856" s="93">
        <f t="shared" si="251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8"/>
        <v>0</v>
      </c>
      <c r="T3857" s="93">
        <f t="shared" si="249"/>
        <v>0</v>
      </c>
      <c r="U3857" s="93">
        <f t="shared" si="250"/>
        <v>0</v>
      </c>
      <c r="V3857" s="93">
        <f t="shared" si="251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8"/>
        <v>0</v>
      </c>
      <c r="T3858" s="93">
        <f t="shared" si="249"/>
        <v>0</v>
      </c>
      <c r="U3858" s="93">
        <f t="shared" si="250"/>
        <v>0</v>
      </c>
      <c r="V3858" s="93">
        <f t="shared" si="251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8"/>
        <v>0</v>
      </c>
      <c r="T3859" s="93">
        <f t="shared" si="249"/>
        <v>0</v>
      </c>
      <c r="U3859" s="93">
        <f t="shared" si="250"/>
        <v>0</v>
      </c>
      <c r="V3859" s="93">
        <f t="shared" si="251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8"/>
        <v>0</v>
      </c>
      <c r="T3860" s="93">
        <f t="shared" si="249"/>
        <v>0</v>
      </c>
      <c r="U3860" s="93">
        <f t="shared" si="250"/>
        <v>0</v>
      </c>
      <c r="V3860" s="93">
        <f t="shared" si="251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8"/>
        <v>0</v>
      </c>
      <c r="T3861" s="93">
        <f t="shared" si="249"/>
        <v>0</v>
      </c>
      <c r="U3861" s="93">
        <f t="shared" si="250"/>
        <v>0</v>
      </c>
      <c r="V3861" s="93">
        <f t="shared" si="251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8"/>
        <v>0</v>
      </c>
      <c r="T3862" s="93">
        <f t="shared" si="249"/>
        <v>0</v>
      </c>
      <c r="U3862" s="93">
        <f t="shared" si="250"/>
        <v>0</v>
      </c>
      <c r="V3862" s="93">
        <f t="shared" si="251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8"/>
        <v>0</v>
      </c>
      <c r="T3863" s="93">
        <f t="shared" si="249"/>
        <v>0</v>
      </c>
      <c r="U3863" s="93">
        <f t="shared" si="250"/>
        <v>0</v>
      </c>
      <c r="V3863" s="93">
        <f t="shared" si="251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8"/>
        <v>0</v>
      </c>
      <c r="T3864" s="93">
        <f t="shared" si="249"/>
        <v>0</v>
      </c>
      <c r="U3864" s="93">
        <f t="shared" si="250"/>
        <v>0</v>
      </c>
      <c r="V3864" s="93">
        <f t="shared" si="251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8"/>
        <v>0</v>
      </c>
      <c r="T3865" s="93">
        <f t="shared" si="249"/>
        <v>0</v>
      </c>
      <c r="U3865" s="93">
        <f t="shared" si="250"/>
        <v>0</v>
      </c>
      <c r="V3865" s="93">
        <f t="shared" si="251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8"/>
        <v>0</v>
      </c>
      <c r="T3866" s="93">
        <f t="shared" si="249"/>
        <v>0</v>
      </c>
      <c r="U3866" s="93">
        <f t="shared" si="250"/>
        <v>0</v>
      </c>
      <c r="V3866" s="93">
        <f t="shared" si="251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8"/>
        <v>0</v>
      </c>
      <c r="T3867" s="93">
        <f t="shared" si="249"/>
        <v>0</v>
      </c>
      <c r="U3867" s="93">
        <f t="shared" si="250"/>
        <v>0</v>
      </c>
      <c r="V3867" s="93">
        <f t="shared" si="251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8"/>
        <v>0</v>
      </c>
      <c r="T3868" s="93">
        <f t="shared" si="249"/>
        <v>0</v>
      </c>
      <c r="U3868" s="93">
        <f t="shared" si="250"/>
        <v>0</v>
      </c>
      <c r="V3868" s="93">
        <f t="shared" si="251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8"/>
        <v>0</v>
      </c>
      <c r="T3869" s="93">
        <f t="shared" si="249"/>
        <v>0</v>
      </c>
      <c r="U3869" s="93">
        <f t="shared" si="250"/>
        <v>0</v>
      </c>
      <c r="V3869" s="93">
        <f t="shared" si="251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8"/>
        <v>0</v>
      </c>
      <c r="T3870" s="93">
        <f t="shared" si="249"/>
        <v>0</v>
      </c>
      <c r="U3870" s="93">
        <f t="shared" si="250"/>
        <v>0</v>
      </c>
      <c r="V3870" s="93">
        <f t="shared" si="251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8"/>
        <v>0</v>
      </c>
      <c r="T3871" s="93">
        <f t="shared" si="249"/>
        <v>0</v>
      </c>
      <c r="U3871" s="93">
        <f t="shared" si="250"/>
        <v>0</v>
      </c>
      <c r="V3871" s="93">
        <f t="shared" si="251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8"/>
        <v>0</v>
      </c>
      <c r="T3872" s="93">
        <f t="shared" si="249"/>
        <v>0</v>
      </c>
      <c r="U3872" s="93">
        <f t="shared" si="250"/>
        <v>0</v>
      </c>
      <c r="V3872" s="93">
        <f t="shared" si="251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8"/>
        <v>0</v>
      </c>
      <c r="T3873" s="93">
        <f t="shared" si="249"/>
        <v>0</v>
      </c>
      <c r="U3873" s="93">
        <f t="shared" si="250"/>
        <v>0</v>
      </c>
      <c r="V3873" s="93">
        <f t="shared" si="251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8"/>
        <v>0</v>
      </c>
      <c r="T3874" s="93">
        <f t="shared" si="249"/>
        <v>0</v>
      </c>
      <c r="U3874" s="93">
        <f t="shared" si="250"/>
        <v>0</v>
      </c>
      <c r="V3874" s="93">
        <f t="shared" si="251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8"/>
        <v>0</v>
      </c>
      <c r="T3875" s="93">
        <f t="shared" si="249"/>
        <v>0</v>
      </c>
      <c r="U3875" s="93">
        <f t="shared" si="250"/>
        <v>0</v>
      </c>
      <c r="V3875" s="93">
        <f t="shared" si="251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8"/>
        <v>0</v>
      </c>
      <c r="T3876" s="93">
        <f t="shared" si="249"/>
        <v>0</v>
      </c>
      <c r="U3876" s="93">
        <f t="shared" si="250"/>
        <v>0</v>
      </c>
      <c r="V3876" s="93">
        <f t="shared" si="251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8"/>
        <v>0</v>
      </c>
      <c r="T3877" s="93">
        <f t="shared" si="249"/>
        <v>0</v>
      </c>
      <c r="U3877" s="93">
        <f t="shared" si="250"/>
        <v>0</v>
      </c>
      <c r="V3877" s="93">
        <f t="shared" si="251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8"/>
        <v>0</v>
      </c>
      <c r="T3878" s="93">
        <f t="shared" si="249"/>
        <v>0</v>
      </c>
      <c r="U3878" s="93">
        <f t="shared" si="250"/>
        <v>0</v>
      </c>
      <c r="V3878" s="93">
        <f t="shared" si="251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8"/>
        <v>0</v>
      </c>
      <c r="T3879" s="93">
        <f t="shared" si="249"/>
        <v>0</v>
      </c>
      <c r="U3879" s="93">
        <f t="shared" si="250"/>
        <v>0</v>
      </c>
      <c r="V3879" s="93">
        <f t="shared" si="251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8"/>
        <v>0</v>
      </c>
      <c r="T3880" s="93">
        <f t="shared" si="249"/>
        <v>0</v>
      </c>
      <c r="U3880" s="93">
        <f t="shared" si="250"/>
        <v>0</v>
      </c>
      <c r="V3880" s="93">
        <f t="shared" si="251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8"/>
        <v>0</v>
      </c>
      <c r="T3881" s="93">
        <f t="shared" si="249"/>
        <v>0</v>
      </c>
      <c r="U3881" s="93">
        <f t="shared" si="250"/>
        <v>0</v>
      </c>
      <c r="V3881" s="93">
        <f t="shared" si="251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8"/>
        <v>0</v>
      </c>
      <c r="T3882" s="93">
        <f t="shared" si="249"/>
        <v>0</v>
      </c>
      <c r="U3882" s="93">
        <f t="shared" si="250"/>
        <v>0</v>
      </c>
      <c r="V3882" s="93">
        <f t="shared" si="251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8"/>
        <v>0</v>
      </c>
      <c r="T3883" s="93">
        <f t="shared" si="249"/>
        <v>0</v>
      </c>
      <c r="U3883" s="93">
        <f t="shared" si="250"/>
        <v>0</v>
      </c>
      <c r="V3883" s="93">
        <f t="shared" si="251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8"/>
        <v>0</v>
      </c>
      <c r="T3884" s="93">
        <f t="shared" si="249"/>
        <v>0</v>
      </c>
      <c r="U3884" s="93">
        <f t="shared" si="250"/>
        <v>0</v>
      </c>
      <c r="V3884" s="93">
        <f t="shared" si="251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8"/>
        <v>0</v>
      </c>
      <c r="T3885" s="93">
        <f t="shared" si="249"/>
        <v>0</v>
      </c>
      <c r="U3885" s="93">
        <f t="shared" si="250"/>
        <v>0</v>
      </c>
      <c r="V3885" s="93">
        <f t="shared" si="251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8"/>
        <v>0</v>
      </c>
      <c r="T3886" s="93">
        <f t="shared" si="249"/>
        <v>0</v>
      </c>
      <c r="U3886" s="93">
        <f t="shared" si="250"/>
        <v>0</v>
      </c>
      <c r="V3886" s="93">
        <f t="shared" si="251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8"/>
        <v>0</v>
      </c>
      <c r="T3887" s="93">
        <f t="shared" si="249"/>
        <v>0</v>
      </c>
      <c r="U3887" s="93">
        <f t="shared" si="250"/>
        <v>0</v>
      </c>
      <c r="V3887" s="93">
        <f t="shared" si="251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8"/>
        <v>0</v>
      </c>
      <c r="T3888" s="93">
        <f t="shared" si="249"/>
        <v>0</v>
      </c>
      <c r="U3888" s="93">
        <f t="shared" si="250"/>
        <v>0</v>
      </c>
      <c r="V3888" s="93">
        <f t="shared" si="251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8"/>
        <v>0</v>
      </c>
      <c r="T3889" s="93">
        <f t="shared" si="249"/>
        <v>0</v>
      </c>
      <c r="U3889" s="93">
        <f t="shared" si="250"/>
        <v>0</v>
      </c>
      <c r="V3889" s="93">
        <f t="shared" si="251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8"/>
        <v>0</v>
      </c>
      <c r="T3890" s="93">
        <f t="shared" si="249"/>
        <v>0</v>
      </c>
      <c r="U3890" s="93">
        <f t="shared" si="250"/>
        <v>0</v>
      </c>
      <c r="V3890" s="93">
        <f t="shared" si="251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8"/>
        <v>0</v>
      </c>
      <c r="T3891" s="93">
        <f t="shared" si="249"/>
        <v>0</v>
      </c>
      <c r="U3891" s="93">
        <f t="shared" si="250"/>
        <v>0</v>
      </c>
      <c r="V3891" s="93">
        <f t="shared" si="251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8"/>
        <v>0</v>
      </c>
      <c r="T3892" s="93">
        <f t="shared" si="249"/>
        <v>0</v>
      </c>
      <c r="U3892" s="93">
        <f t="shared" si="250"/>
        <v>0</v>
      </c>
      <c r="V3892" s="93">
        <f t="shared" si="251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8"/>
        <v>0</v>
      </c>
      <c r="T3893" s="93">
        <f t="shared" si="249"/>
        <v>0</v>
      </c>
      <c r="U3893" s="93">
        <f t="shared" si="250"/>
        <v>0</v>
      </c>
      <c r="V3893" s="93">
        <f t="shared" si="251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8"/>
        <v>0</v>
      </c>
      <c r="T3894" s="93">
        <f t="shared" si="249"/>
        <v>0</v>
      </c>
      <c r="U3894" s="93">
        <f t="shared" si="250"/>
        <v>0</v>
      </c>
      <c r="V3894" s="93">
        <f t="shared" si="251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8"/>
        <v>0</v>
      </c>
      <c r="T3895" s="93">
        <f t="shared" si="249"/>
        <v>0</v>
      </c>
      <c r="U3895" s="93">
        <f t="shared" si="250"/>
        <v>0</v>
      </c>
      <c r="V3895" s="93">
        <f t="shared" si="251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8"/>
        <v>0</v>
      </c>
      <c r="T3896" s="93">
        <f t="shared" si="249"/>
        <v>0</v>
      </c>
      <c r="U3896" s="93">
        <f t="shared" si="250"/>
        <v>0</v>
      </c>
      <c r="V3896" s="93">
        <f t="shared" si="251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8"/>
        <v>0</v>
      </c>
      <c r="T3897" s="93">
        <f t="shared" si="249"/>
        <v>0</v>
      </c>
      <c r="U3897" s="93">
        <f t="shared" si="250"/>
        <v>0</v>
      </c>
      <c r="V3897" s="93">
        <f t="shared" si="251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8"/>
        <v>0</v>
      </c>
      <c r="T3898" s="93">
        <f t="shared" si="249"/>
        <v>0</v>
      </c>
      <c r="U3898" s="93">
        <f t="shared" si="250"/>
        <v>0</v>
      </c>
      <c r="V3898" s="93">
        <f t="shared" si="251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8"/>
        <v>0</v>
      </c>
      <c r="T3899" s="93">
        <f t="shared" si="249"/>
        <v>0</v>
      </c>
      <c r="U3899" s="93">
        <f t="shared" si="250"/>
        <v>0</v>
      </c>
      <c r="V3899" s="93">
        <f t="shared" si="251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8"/>
        <v>0</v>
      </c>
      <c r="T3900" s="93">
        <f t="shared" si="249"/>
        <v>0</v>
      </c>
      <c r="U3900" s="93">
        <f t="shared" si="250"/>
        <v>0</v>
      </c>
      <c r="V3900" s="93">
        <f t="shared" si="251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8"/>
        <v>0</v>
      </c>
      <c r="T3901" s="93">
        <f t="shared" si="249"/>
        <v>0</v>
      </c>
      <c r="U3901" s="93">
        <f t="shared" si="250"/>
        <v>0</v>
      </c>
      <c r="V3901" s="93">
        <f t="shared" si="251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8"/>
        <v>0</v>
      </c>
      <c r="T3902" s="93">
        <f t="shared" si="249"/>
        <v>0</v>
      </c>
      <c r="U3902" s="93">
        <f t="shared" si="250"/>
        <v>0</v>
      </c>
      <c r="V3902" s="93">
        <f t="shared" si="251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8"/>
        <v>0</v>
      </c>
      <c r="T3903" s="93">
        <f t="shared" si="249"/>
        <v>0</v>
      </c>
      <c r="U3903" s="93">
        <f t="shared" si="250"/>
        <v>0</v>
      </c>
      <c r="V3903" s="93">
        <f t="shared" si="251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8"/>
        <v>0</v>
      </c>
      <c r="T3904" s="93">
        <f t="shared" si="249"/>
        <v>0</v>
      </c>
      <c r="U3904" s="93">
        <f t="shared" si="250"/>
        <v>0</v>
      </c>
      <c r="V3904" s="93">
        <f t="shared" si="251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8"/>
        <v>0</v>
      </c>
      <c r="T3905" s="93">
        <f t="shared" si="249"/>
        <v>0</v>
      </c>
      <c r="U3905" s="93">
        <f t="shared" si="250"/>
        <v>0</v>
      </c>
      <c r="V3905" s="93">
        <f t="shared" si="251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8"/>
        <v>0</v>
      </c>
      <c r="T3906" s="93">
        <f t="shared" si="249"/>
        <v>0</v>
      </c>
      <c r="U3906" s="93">
        <f t="shared" si="250"/>
        <v>0</v>
      </c>
      <c r="V3906" s="93">
        <f t="shared" si="251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8"/>
        <v>0</v>
      </c>
      <c r="T3907" s="93">
        <f t="shared" si="249"/>
        <v>0</v>
      </c>
      <c r="U3907" s="93">
        <f t="shared" si="250"/>
        <v>0</v>
      </c>
      <c r="V3907" s="93">
        <f t="shared" si="251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8"/>
        <v>0</v>
      </c>
      <c r="T3908" s="93">
        <f t="shared" si="249"/>
        <v>0</v>
      </c>
      <c r="U3908" s="93">
        <f t="shared" si="250"/>
        <v>0</v>
      </c>
      <c r="V3908" s="93">
        <f t="shared" si="251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2">IF(J3909=$N$5,1,0)</f>
        <v>0</v>
      </c>
      <c r="T3909" s="93">
        <f t="shared" ref="T3909:T3972" si="253">IF(J3909=$N$7,1,0)</f>
        <v>0</v>
      </c>
      <c r="U3909" s="93">
        <f t="shared" ref="U3909:U3972" si="254">IF(J3909=$N$9,1,0)</f>
        <v>0</v>
      </c>
      <c r="V3909" s="93">
        <f t="shared" ref="V3909:V3972" si="255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2"/>
        <v>0</v>
      </c>
      <c r="T3910" s="93">
        <f t="shared" si="253"/>
        <v>0</v>
      </c>
      <c r="U3910" s="93">
        <f t="shared" si="254"/>
        <v>0</v>
      </c>
      <c r="V3910" s="93">
        <f t="shared" si="255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2"/>
        <v>0</v>
      </c>
      <c r="T3911" s="93">
        <f t="shared" si="253"/>
        <v>0</v>
      </c>
      <c r="U3911" s="93">
        <f t="shared" si="254"/>
        <v>0</v>
      </c>
      <c r="V3911" s="93">
        <f t="shared" si="255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2"/>
        <v>0</v>
      </c>
      <c r="T3912" s="93">
        <f t="shared" si="253"/>
        <v>0</v>
      </c>
      <c r="U3912" s="93">
        <f t="shared" si="254"/>
        <v>0</v>
      </c>
      <c r="V3912" s="93">
        <f t="shared" si="255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2"/>
        <v>0</v>
      </c>
      <c r="T3913" s="93">
        <f t="shared" si="253"/>
        <v>0</v>
      </c>
      <c r="U3913" s="93">
        <f t="shared" si="254"/>
        <v>0</v>
      </c>
      <c r="V3913" s="93">
        <f t="shared" si="255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2"/>
        <v>0</v>
      </c>
      <c r="T3914" s="93">
        <f t="shared" si="253"/>
        <v>0</v>
      </c>
      <c r="U3914" s="93">
        <f t="shared" si="254"/>
        <v>0</v>
      </c>
      <c r="V3914" s="93">
        <f t="shared" si="255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2"/>
        <v>0</v>
      </c>
      <c r="T3915" s="93">
        <f t="shared" si="253"/>
        <v>0</v>
      </c>
      <c r="U3915" s="93">
        <f t="shared" si="254"/>
        <v>0</v>
      </c>
      <c r="V3915" s="93">
        <f t="shared" si="255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2"/>
        <v>0</v>
      </c>
      <c r="T3916" s="93">
        <f t="shared" si="253"/>
        <v>0</v>
      </c>
      <c r="U3916" s="93">
        <f t="shared" si="254"/>
        <v>0</v>
      </c>
      <c r="V3916" s="93">
        <f t="shared" si="255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2"/>
        <v>0</v>
      </c>
      <c r="T3917" s="93">
        <f t="shared" si="253"/>
        <v>0</v>
      </c>
      <c r="U3917" s="93">
        <f t="shared" si="254"/>
        <v>0</v>
      </c>
      <c r="V3917" s="93">
        <f t="shared" si="255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2"/>
        <v>0</v>
      </c>
      <c r="T3918" s="93">
        <f t="shared" si="253"/>
        <v>0</v>
      </c>
      <c r="U3918" s="93">
        <f t="shared" si="254"/>
        <v>0</v>
      </c>
      <c r="V3918" s="93">
        <f t="shared" si="255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2"/>
        <v>0</v>
      </c>
      <c r="T3919" s="93">
        <f t="shared" si="253"/>
        <v>0</v>
      </c>
      <c r="U3919" s="93">
        <f t="shared" si="254"/>
        <v>0</v>
      </c>
      <c r="V3919" s="93">
        <f t="shared" si="255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2"/>
        <v>0</v>
      </c>
      <c r="T3920" s="93">
        <f t="shared" si="253"/>
        <v>0</v>
      </c>
      <c r="U3920" s="93">
        <f t="shared" si="254"/>
        <v>0</v>
      </c>
      <c r="V3920" s="93">
        <f t="shared" si="255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2"/>
        <v>0</v>
      </c>
      <c r="T3921" s="93">
        <f t="shared" si="253"/>
        <v>0</v>
      </c>
      <c r="U3921" s="93">
        <f t="shared" si="254"/>
        <v>0</v>
      </c>
      <c r="V3921" s="93">
        <f t="shared" si="255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2"/>
        <v>0</v>
      </c>
      <c r="T3922" s="93">
        <f t="shared" si="253"/>
        <v>0</v>
      </c>
      <c r="U3922" s="93">
        <f t="shared" si="254"/>
        <v>0</v>
      </c>
      <c r="V3922" s="93">
        <f t="shared" si="255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2"/>
        <v>0</v>
      </c>
      <c r="T3923" s="93">
        <f t="shared" si="253"/>
        <v>0</v>
      </c>
      <c r="U3923" s="93">
        <f t="shared" si="254"/>
        <v>0</v>
      </c>
      <c r="V3923" s="93">
        <f t="shared" si="255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2"/>
        <v>0</v>
      </c>
      <c r="T3924" s="93">
        <f t="shared" si="253"/>
        <v>0</v>
      </c>
      <c r="U3924" s="93">
        <f t="shared" si="254"/>
        <v>0</v>
      </c>
      <c r="V3924" s="93">
        <f t="shared" si="255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2"/>
        <v>0</v>
      </c>
      <c r="T3925" s="93">
        <f t="shared" si="253"/>
        <v>0</v>
      </c>
      <c r="U3925" s="93">
        <f t="shared" si="254"/>
        <v>0</v>
      </c>
      <c r="V3925" s="93">
        <f t="shared" si="255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2"/>
        <v>0</v>
      </c>
      <c r="T3926" s="93">
        <f t="shared" si="253"/>
        <v>0</v>
      </c>
      <c r="U3926" s="93">
        <f t="shared" si="254"/>
        <v>0</v>
      </c>
      <c r="V3926" s="93">
        <f t="shared" si="255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2"/>
        <v>0</v>
      </c>
      <c r="T3927" s="93">
        <f t="shared" si="253"/>
        <v>0</v>
      </c>
      <c r="U3927" s="93">
        <f t="shared" si="254"/>
        <v>0</v>
      </c>
      <c r="V3927" s="93">
        <f t="shared" si="255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2"/>
        <v>0</v>
      </c>
      <c r="T3928" s="93">
        <f t="shared" si="253"/>
        <v>0</v>
      </c>
      <c r="U3928" s="93">
        <f t="shared" si="254"/>
        <v>0</v>
      </c>
      <c r="V3928" s="93">
        <f t="shared" si="255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2"/>
        <v>0</v>
      </c>
      <c r="T3929" s="93">
        <f t="shared" si="253"/>
        <v>0</v>
      </c>
      <c r="U3929" s="93">
        <f t="shared" si="254"/>
        <v>0</v>
      </c>
      <c r="V3929" s="93">
        <f t="shared" si="255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2"/>
        <v>0</v>
      </c>
      <c r="T3930" s="93">
        <f t="shared" si="253"/>
        <v>0</v>
      </c>
      <c r="U3930" s="93">
        <f t="shared" si="254"/>
        <v>0</v>
      </c>
      <c r="V3930" s="93">
        <f t="shared" si="255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2"/>
        <v>0</v>
      </c>
      <c r="T3931" s="93">
        <f t="shared" si="253"/>
        <v>0</v>
      </c>
      <c r="U3931" s="93">
        <f t="shared" si="254"/>
        <v>0</v>
      </c>
      <c r="V3931" s="93">
        <f t="shared" si="255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2"/>
        <v>0</v>
      </c>
      <c r="T3932" s="93">
        <f t="shared" si="253"/>
        <v>0</v>
      </c>
      <c r="U3932" s="93">
        <f t="shared" si="254"/>
        <v>0</v>
      </c>
      <c r="V3932" s="93">
        <f t="shared" si="255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2"/>
        <v>0</v>
      </c>
      <c r="T3933" s="93">
        <f t="shared" si="253"/>
        <v>0</v>
      </c>
      <c r="U3933" s="93">
        <f t="shared" si="254"/>
        <v>0</v>
      </c>
      <c r="V3933" s="93">
        <f t="shared" si="255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2"/>
        <v>0</v>
      </c>
      <c r="T3934" s="93">
        <f t="shared" si="253"/>
        <v>0</v>
      </c>
      <c r="U3934" s="93">
        <f t="shared" si="254"/>
        <v>0</v>
      </c>
      <c r="V3934" s="93">
        <f t="shared" si="255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2"/>
        <v>0</v>
      </c>
      <c r="T3935" s="93">
        <f t="shared" si="253"/>
        <v>0</v>
      </c>
      <c r="U3935" s="93">
        <f t="shared" si="254"/>
        <v>0</v>
      </c>
      <c r="V3935" s="93">
        <f t="shared" si="255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2"/>
        <v>0</v>
      </c>
      <c r="T3936" s="93">
        <f t="shared" si="253"/>
        <v>0</v>
      </c>
      <c r="U3936" s="93">
        <f t="shared" si="254"/>
        <v>0</v>
      </c>
      <c r="V3936" s="93">
        <f t="shared" si="255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2"/>
        <v>0</v>
      </c>
      <c r="T3937" s="93">
        <f t="shared" si="253"/>
        <v>0</v>
      </c>
      <c r="U3937" s="93">
        <f t="shared" si="254"/>
        <v>0</v>
      </c>
      <c r="V3937" s="93">
        <f t="shared" si="255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2"/>
        <v>0</v>
      </c>
      <c r="T3938" s="93">
        <f t="shared" si="253"/>
        <v>0</v>
      </c>
      <c r="U3938" s="93">
        <f t="shared" si="254"/>
        <v>0</v>
      </c>
      <c r="V3938" s="93">
        <f t="shared" si="255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2"/>
        <v>0</v>
      </c>
      <c r="T3939" s="93">
        <f t="shared" si="253"/>
        <v>0</v>
      </c>
      <c r="U3939" s="93">
        <f t="shared" si="254"/>
        <v>0</v>
      </c>
      <c r="V3939" s="93">
        <f t="shared" si="255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2"/>
        <v>0</v>
      </c>
      <c r="T3940" s="93">
        <f t="shared" si="253"/>
        <v>0</v>
      </c>
      <c r="U3940" s="93">
        <f t="shared" si="254"/>
        <v>0</v>
      </c>
      <c r="V3940" s="93">
        <f t="shared" si="255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2"/>
        <v>0</v>
      </c>
      <c r="T3941" s="93">
        <f t="shared" si="253"/>
        <v>0</v>
      </c>
      <c r="U3941" s="93">
        <f t="shared" si="254"/>
        <v>0</v>
      </c>
      <c r="V3941" s="93">
        <f t="shared" si="255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2"/>
        <v>0</v>
      </c>
      <c r="T3942" s="93">
        <f t="shared" si="253"/>
        <v>0</v>
      </c>
      <c r="U3942" s="93">
        <f t="shared" si="254"/>
        <v>0</v>
      </c>
      <c r="V3942" s="93">
        <f t="shared" si="255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2"/>
        <v>0</v>
      </c>
      <c r="T3943" s="93">
        <f t="shared" si="253"/>
        <v>0</v>
      </c>
      <c r="U3943" s="93">
        <f t="shared" si="254"/>
        <v>0</v>
      </c>
      <c r="V3943" s="93">
        <f t="shared" si="255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2"/>
        <v>0</v>
      </c>
      <c r="T3944" s="93">
        <f t="shared" si="253"/>
        <v>0</v>
      </c>
      <c r="U3944" s="93">
        <f t="shared" si="254"/>
        <v>0</v>
      </c>
      <c r="V3944" s="93">
        <f t="shared" si="255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2"/>
        <v>0</v>
      </c>
      <c r="T3945" s="93">
        <f t="shared" si="253"/>
        <v>0</v>
      </c>
      <c r="U3945" s="93">
        <f t="shared" si="254"/>
        <v>0</v>
      </c>
      <c r="V3945" s="93">
        <f t="shared" si="255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2"/>
        <v>0</v>
      </c>
      <c r="T3946" s="93">
        <f t="shared" si="253"/>
        <v>0</v>
      </c>
      <c r="U3946" s="93">
        <f t="shared" si="254"/>
        <v>0</v>
      </c>
      <c r="V3946" s="93">
        <f t="shared" si="255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2"/>
        <v>0</v>
      </c>
      <c r="T3947" s="93">
        <f t="shared" si="253"/>
        <v>0</v>
      </c>
      <c r="U3947" s="93">
        <f t="shared" si="254"/>
        <v>0</v>
      </c>
      <c r="V3947" s="93">
        <f t="shared" si="255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2"/>
        <v>0</v>
      </c>
      <c r="T3948" s="93">
        <f t="shared" si="253"/>
        <v>0</v>
      </c>
      <c r="U3948" s="93">
        <f t="shared" si="254"/>
        <v>0</v>
      </c>
      <c r="V3948" s="93">
        <f t="shared" si="255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2"/>
        <v>0</v>
      </c>
      <c r="T3949" s="93">
        <f t="shared" si="253"/>
        <v>0</v>
      </c>
      <c r="U3949" s="93">
        <f t="shared" si="254"/>
        <v>0</v>
      </c>
      <c r="V3949" s="93">
        <f t="shared" si="255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2"/>
        <v>0</v>
      </c>
      <c r="T3950" s="93">
        <f t="shared" si="253"/>
        <v>0</v>
      </c>
      <c r="U3950" s="93">
        <f t="shared" si="254"/>
        <v>0</v>
      </c>
      <c r="V3950" s="93">
        <f t="shared" si="255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2"/>
        <v>0</v>
      </c>
      <c r="T3951" s="93">
        <f t="shared" si="253"/>
        <v>0</v>
      </c>
      <c r="U3951" s="93">
        <f t="shared" si="254"/>
        <v>0</v>
      </c>
      <c r="V3951" s="93">
        <f t="shared" si="255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2"/>
        <v>0</v>
      </c>
      <c r="T3952" s="93">
        <f t="shared" si="253"/>
        <v>0</v>
      </c>
      <c r="U3952" s="93">
        <f t="shared" si="254"/>
        <v>0</v>
      </c>
      <c r="V3952" s="93">
        <f t="shared" si="255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2"/>
        <v>0</v>
      </c>
      <c r="T3953" s="93">
        <f t="shared" si="253"/>
        <v>0</v>
      </c>
      <c r="U3953" s="93">
        <f t="shared" si="254"/>
        <v>0</v>
      </c>
      <c r="V3953" s="93">
        <f t="shared" si="255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2"/>
        <v>0</v>
      </c>
      <c r="T3954" s="93">
        <f t="shared" si="253"/>
        <v>0</v>
      </c>
      <c r="U3954" s="93">
        <f t="shared" si="254"/>
        <v>0</v>
      </c>
      <c r="V3954" s="93">
        <f t="shared" si="255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2"/>
        <v>0</v>
      </c>
      <c r="T3955" s="93">
        <f t="shared" si="253"/>
        <v>0</v>
      </c>
      <c r="U3955" s="93">
        <f t="shared" si="254"/>
        <v>0</v>
      </c>
      <c r="V3955" s="93">
        <f t="shared" si="255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2"/>
        <v>0</v>
      </c>
      <c r="T3956" s="93">
        <f t="shared" si="253"/>
        <v>0</v>
      </c>
      <c r="U3956" s="93">
        <f t="shared" si="254"/>
        <v>0</v>
      </c>
      <c r="V3956" s="93">
        <f t="shared" si="255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2"/>
        <v>0</v>
      </c>
      <c r="T3957" s="93">
        <f t="shared" si="253"/>
        <v>0</v>
      </c>
      <c r="U3957" s="93">
        <f t="shared" si="254"/>
        <v>0</v>
      </c>
      <c r="V3957" s="93">
        <f t="shared" si="255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2"/>
        <v>0</v>
      </c>
      <c r="T3958" s="93">
        <f t="shared" si="253"/>
        <v>0</v>
      </c>
      <c r="U3958" s="93">
        <f t="shared" si="254"/>
        <v>0</v>
      </c>
      <c r="V3958" s="93">
        <f t="shared" si="255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2"/>
        <v>0</v>
      </c>
      <c r="T3959" s="93">
        <f t="shared" si="253"/>
        <v>0</v>
      </c>
      <c r="U3959" s="93">
        <f t="shared" si="254"/>
        <v>0</v>
      </c>
      <c r="V3959" s="93">
        <f t="shared" si="255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2"/>
        <v>0</v>
      </c>
      <c r="T3960" s="93">
        <f t="shared" si="253"/>
        <v>0</v>
      </c>
      <c r="U3960" s="93">
        <f t="shared" si="254"/>
        <v>0</v>
      </c>
      <c r="V3960" s="93">
        <f t="shared" si="255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2"/>
        <v>0</v>
      </c>
      <c r="T3961" s="93">
        <f t="shared" si="253"/>
        <v>0</v>
      </c>
      <c r="U3961" s="93">
        <f t="shared" si="254"/>
        <v>0</v>
      </c>
      <c r="V3961" s="93">
        <f t="shared" si="255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2"/>
        <v>0</v>
      </c>
      <c r="T3962" s="93">
        <f t="shared" si="253"/>
        <v>0</v>
      </c>
      <c r="U3962" s="93">
        <f t="shared" si="254"/>
        <v>0</v>
      </c>
      <c r="V3962" s="93">
        <f t="shared" si="255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2"/>
        <v>0</v>
      </c>
      <c r="T3963" s="93">
        <f t="shared" si="253"/>
        <v>0</v>
      </c>
      <c r="U3963" s="93">
        <f t="shared" si="254"/>
        <v>0</v>
      </c>
      <c r="V3963" s="93">
        <f t="shared" si="255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2"/>
        <v>0</v>
      </c>
      <c r="T3964" s="93">
        <f t="shared" si="253"/>
        <v>0</v>
      </c>
      <c r="U3964" s="93">
        <f t="shared" si="254"/>
        <v>0</v>
      </c>
      <c r="V3964" s="93">
        <f t="shared" si="255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2"/>
        <v>0</v>
      </c>
      <c r="T3965" s="93">
        <f t="shared" si="253"/>
        <v>0</v>
      </c>
      <c r="U3965" s="93">
        <f t="shared" si="254"/>
        <v>0</v>
      </c>
      <c r="V3965" s="93">
        <f t="shared" si="255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2"/>
        <v>0</v>
      </c>
      <c r="T3966" s="93">
        <f t="shared" si="253"/>
        <v>0</v>
      </c>
      <c r="U3966" s="93">
        <f t="shared" si="254"/>
        <v>0</v>
      </c>
      <c r="V3966" s="93">
        <f t="shared" si="255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2"/>
        <v>0</v>
      </c>
      <c r="T3967" s="93">
        <f t="shared" si="253"/>
        <v>0</v>
      </c>
      <c r="U3967" s="93">
        <f t="shared" si="254"/>
        <v>0</v>
      </c>
      <c r="V3967" s="93">
        <f t="shared" si="255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2"/>
        <v>0</v>
      </c>
      <c r="T3968" s="93">
        <f t="shared" si="253"/>
        <v>0</v>
      </c>
      <c r="U3968" s="93">
        <f t="shared" si="254"/>
        <v>0</v>
      </c>
      <c r="V3968" s="93">
        <f t="shared" si="255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2"/>
        <v>0</v>
      </c>
      <c r="T3969" s="93">
        <f t="shared" si="253"/>
        <v>0</v>
      </c>
      <c r="U3969" s="93">
        <f t="shared" si="254"/>
        <v>0</v>
      </c>
      <c r="V3969" s="93">
        <f t="shared" si="255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2"/>
        <v>0</v>
      </c>
      <c r="T3970" s="93">
        <f t="shared" si="253"/>
        <v>0</v>
      </c>
      <c r="U3970" s="93">
        <f t="shared" si="254"/>
        <v>0</v>
      </c>
      <c r="V3970" s="93">
        <f t="shared" si="255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2"/>
        <v>0</v>
      </c>
      <c r="T3971" s="93">
        <f t="shared" si="253"/>
        <v>0</v>
      </c>
      <c r="U3971" s="93">
        <f t="shared" si="254"/>
        <v>0</v>
      </c>
      <c r="V3971" s="93">
        <f t="shared" si="255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2"/>
        <v>0</v>
      </c>
      <c r="T3972" s="93">
        <f t="shared" si="253"/>
        <v>0</v>
      </c>
      <c r="U3972" s="93">
        <f t="shared" si="254"/>
        <v>0</v>
      </c>
      <c r="V3972" s="93">
        <f t="shared" si="255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6">IF(J3973=$N$5,1,0)</f>
        <v>0</v>
      </c>
      <c r="T3973" s="93">
        <f t="shared" ref="T3973:T4003" si="257">IF(J3973=$N$7,1,0)</f>
        <v>0</v>
      </c>
      <c r="U3973" s="93">
        <f t="shared" ref="U3973:U4003" si="258">IF(J3973=$N$9,1,0)</f>
        <v>0</v>
      </c>
      <c r="V3973" s="93">
        <f t="shared" ref="V3973:V4003" si="259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6"/>
        <v>0</v>
      </c>
      <c r="T3974" s="93">
        <f t="shared" si="257"/>
        <v>0</v>
      </c>
      <c r="U3974" s="93">
        <f t="shared" si="258"/>
        <v>0</v>
      </c>
      <c r="V3974" s="93">
        <f t="shared" si="259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6"/>
        <v>0</v>
      </c>
      <c r="T3975" s="93">
        <f t="shared" si="257"/>
        <v>0</v>
      </c>
      <c r="U3975" s="93">
        <f t="shared" si="258"/>
        <v>0</v>
      </c>
      <c r="V3975" s="93">
        <f t="shared" si="259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6"/>
        <v>0</v>
      </c>
      <c r="T3976" s="93">
        <f t="shared" si="257"/>
        <v>0</v>
      </c>
      <c r="U3976" s="93">
        <f t="shared" si="258"/>
        <v>0</v>
      </c>
      <c r="V3976" s="93">
        <f t="shared" si="259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6"/>
        <v>0</v>
      </c>
      <c r="T3977" s="93">
        <f t="shared" si="257"/>
        <v>0</v>
      </c>
      <c r="U3977" s="93">
        <f t="shared" si="258"/>
        <v>0</v>
      </c>
      <c r="V3977" s="93">
        <f t="shared" si="259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6"/>
        <v>0</v>
      </c>
      <c r="T3978" s="93">
        <f t="shared" si="257"/>
        <v>0</v>
      </c>
      <c r="U3978" s="93">
        <f t="shared" si="258"/>
        <v>0</v>
      </c>
      <c r="V3978" s="93">
        <f t="shared" si="259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6"/>
        <v>0</v>
      </c>
      <c r="T3979" s="93">
        <f t="shared" si="257"/>
        <v>0</v>
      </c>
      <c r="U3979" s="93">
        <f t="shared" si="258"/>
        <v>0</v>
      </c>
      <c r="V3979" s="93">
        <f t="shared" si="259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6"/>
        <v>0</v>
      </c>
      <c r="T3980" s="93">
        <f t="shared" si="257"/>
        <v>0</v>
      </c>
      <c r="U3980" s="93">
        <f t="shared" si="258"/>
        <v>0</v>
      </c>
      <c r="V3980" s="93">
        <f t="shared" si="259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6"/>
        <v>0</v>
      </c>
      <c r="T3981" s="93">
        <f t="shared" si="257"/>
        <v>0</v>
      </c>
      <c r="U3981" s="93">
        <f t="shared" si="258"/>
        <v>0</v>
      </c>
      <c r="V3981" s="93">
        <f t="shared" si="259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6"/>
        <v>0</v>
      </c>
      <c r="T3982" s="93">
        <f t="shared" si="257"/>
        <v>0</v>
      </c>
      <c r="U3982" s="93">
        <f t="shared" si="258"/>
        <v>0</v>
      </c>
      <c r="V3982" s="93">
        <f t="shared" si="259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6"/>
        <v>0</v>
      </c>
      <c r="T3983" s="93">
        <f t="shared" si="257"/>
        <v>0</v>
      </c>
      <c r="U3983" s="93">
        <f t="shared" si="258"/>
        <v>0</v>
      </c>
      <c r="V3983" s="93">
        <f t="shared" si="259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6"/>
        <v>0</v>
      </c>
      <c r="T3984" s="93">
        <f t="shared" si="257"/>
        <v>0</v>
      </c>
      <c r="U3984" s="93">
        <f t="shared" si="258"/>
        <v>0</v>
      </c>
      <c r="V3984" s="93">
        <f t="shared" si="259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6"/>
        <v>0</v>
      </c>
      <c r="T3985" s="93">
        <f t="shared" si="257"/>
        <v>0</v>
      </c>
      <c r="U3985" s="93">
        <f t="shared" si="258"/>
        <v>0</v>
      </c>
      <c r="V3985" s="93">
        <f t="shared" si="259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6"/>
        <v>0</v>
      </c>
      <c r="T3986" s="93">
        <f t="shared" si="257"/>
        <v>0</v>
      </c>
      <c r="U3986" s="93">
        <f t="shared" si="258"/>
        <v>0</v>
      </c>
      <c r="V3986" s="93">
        <f t="shared" si="259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6"/>
        <v>0</v>
      </c>
      <c r="T3987" s="93">
        <f t="shared" si="257"/>
        <v>0</v>
      </c>
      <c r="U3987" s="93">
        <f t="shared" si="258"/>
        <v>0</v>
      </c>
      <c r="V3987" s="93">
        <f t="shared" si="259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6"/>
        <v>0</v>
      </c>
      <c r="T3988" s="93">
        <f t="shared" si="257"/>
        <v>0</v>
      </c>
      <c r="U3988" s="93">
        <f t="shared" si="258"/>
        <v>0</v>
      </c>
      <c r="V3988" s="93">
        <f t="shared" si="259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6"/>
        <v>0</v>
      </c>
      <c r="T3989" s="93">
        <f t="shared" si="257"/>
        <v>0</v>
      </c>
      <c r="U3989" s="93">
        <f t="shared" si="258"/>
        <v>0</v>
      </c>
      <c r="V3989" s="93">
        <f t="shared" si="259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6"/>
        <v>0</v>
      </c>
      <c r="T3990" s="93">
        <f t="shared" si="257"/>
        <v>0</v>
      </c>
      <c r="U3990" s="93">
        <f t="shared" si="258"/>
        <v>0</v>
      </c>
      <c r="V3990" s="93">
        <f t="shared" si="259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6"/>
        <v>0</v>
      </c>
      <c r="T3991" s="93">
        <f t="shared" si="257"/>
        <v>0</v>
      </c>
      <c r="U3991" s="93">
        <f t="shared" si="258"/>
        <v>0</v>
      </c>
      <c r="V3991" s="93">
        <f t="shared" si="259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6"/>
        <v>0</v>
      </c>
      <c r="T3992" s="93">
        <f t="shared" si="257"/>
        <v>0</v>
      </c>
      <c r="U3992" s="93">
        <f t="shared" si="258"/>
        <v>0</v>
      </c>
      <c r="V3992" s="93">
        <f t="shared" si="259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6"/>
        <v>0</v>
      </c>
      <c r="T3993" s="93">
        <f t="shared" si="257"/>
        <v>0</v>
      </c>
      <c r="U3993" s="93">
        <f t="shared" si="258"/>
        <v>0</v>
      </c>
      <c r="V3993" s="93">
        <f t="shared" si="259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6"/>
        <v>0</v>
      </c>
      <c r="T3994" s="93">
        <f t="shared" si="257"/>
        <v>0</v>
      </c>
      <c r="U3994" s="93">
        <f t="shared" si="258"/>
        <v>0</v>
      </c>
      <c r="V3994" s="93">
        <f t="shared" si="259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6"/>
        <v>0</v>
      </c>
      <c r="T3995" s="93">
        <f t="shared" si="257"/>
        <v>0</v>
      </c>
      <c r="U3995" s="93">
        <f t="shared" si="258"/>
        <v>0</v>
      </c>
      <c r="V3995" s="93">
        <f t="shared" si="259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6"/>
        <v>0</v>
      </c>
      <c r="T3996" s="93">
        <f t="shared" si="257"/>
        <v>0</v>
      </c>
      <c r="U3996" s="93">
        <f t="shared" si="258"/>
        <v>0</v>
      </c>
      <c r="V3996" s="93">
        <f t="shared" si="259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6"/>
        <v>0</v>
      </c>
      <c r="T3997" s="93">
        <f t="shared" si="257"/>
        <v>0</v>
      </c>
      <c r="U3997" s="93">
        <f t="shared" si="258"/>
        <v>0</v>
      </c>
      <c r="V3997" s="93">
        <f t="shared" si="259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6"/>
        <v>0</v>
      </c>
      <c r="T3998" s="93">
        <f t="shared" si="257"/>
        <v>0</v>
      </c>
      <c r="U3998" s="93">
        <f t="shared" si="258"/>
        <v>0</v>
      </c>
      <c r="V3998" s="93">
        <f t="shared" si="259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6"/>
        <v>0</v>
      </c>
      <c r="T3999" s="93">
        <f t="shared" si="257"/>
        <v>0</v>
      </c>
      <c r="U3999" s="93">
        <f t="shared" si="258"/>
        <v>0</v>
      </c>
      <c r="V3999" s="93">
        <f t="shared" si="259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6"/>
        <v>0</v>
      </c>
      <c r="T4000" s="93">
        <f t="shared" si="257"/>
        <v>0</v>
      </c>
      <c r="U4000" s="93">
        <f t="shared" si="258"/>
        <v>0</v>
      </c>
      <c r="V4000" s="93">
        <f t="shared" si="259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6"/>
        <v>0</v>
      </c>
      <c r="T4001" s="93">
        <f t="shared" si="257"/>
        <v>0</v>
      </c>
      <c r="U4001" s="93">
        <f t="shared" si="258"/>
        <v>0</v>
      </c>
      <c r="V4001" s="93">
        <f t="shared" si="259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6"/>
        <v>0</v>
      </c>
      <c r="T4002" s="93">
        <f t="shared" si="257"/>
        <v>0</v>
      </c>
      <c r="U4002" s="93">
        <f t="shared" si="258"/>
        <v>0</v>
      </c>
      <c r="V4002" s="93">
        <f t="shared" si="259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6"/>
        <v>0</v>
      </c>
      <c r="T4003" s="93">
        <f t="shared" si="257"/>
        <v>0</v>
      </c>
      <c r="U4003" s="93">
        <f t="shared" si="258"/>
        <v>0</v>
      </c>
      <c r="V4003" s="93">
        <f t="shared" si="259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2</v>
      </c>
      <c r="T4004" s="93">
        <f>SUBTOTAL(9,T4:T4003)</f>
        <v>0</v>
      </c>
      <c r="U4004" s="93">
        <f>SUBTOTAL(9,U4:U4003)</f>
        <v>5</v>
      </c>
      <c r="V4004" s="93">
        <f>SUBTOTAL(9,V4:V4003)</f>
        <v>219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M15:Q16"/>
    <mergeCell ref="P7:P8"/>
    <mergeCell ref="P9:P10"/>
    <mergeCell ref="N11:N12"/>
    <mergeCell ref="O11:O12"/>
    <mergeCell ref="P11:P12"/>
    <mergeCell ref="B2:C2"/>
    <mergeCell ref="M3:Q4"/>
    <mergeCell ref="N5:N6"/>
    <mergeCell ref="N7:N8"/>
    <mergeCell ref="N9:N10"/>
    <mergeCell ref="O5:O6"/>
    <mergeCell ref="O7:O8"/>
    <mergeCell ref="O9:O10"/>
    <mergeCell ref="P5:P6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61" t="s">
        <v>71</v>
      </c>
      <c r="B1" s="161" t="s">
        <v>72</v>
      </c>
      <c r="C1" s="161" t="s">
        <v>73</v>
      </c>
      <c r="D1" s="161" t="s">
        <v>74</v>
      </c>
      <c r="E1" s="161" t="s">
        <v>75</v>
      </c>
      <c r="F1" s="161" t="s">
        <v>76</v>
      </c>
      <c r="G1" s="161" t="s">
        <v>69</v>
      </c>
      <c r="H1" s="161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0</v>
      </c>
      <c r="AI1" s="20">
        <f>INDEX(SOAL!$J:$J,COLUMN()-5)</f>
        <v>0</v>
      </c>
      <c r="AJ1" s="20">
        <f>INDEX(SOAL!$J:$J,COLUMN()-5)</f>
        <v>0</v>
      </c>
      <c r="AK1" s="20">
        <f>INDEX(SOAL!$J:$J,COLUMN()-5)</f>
        <v>0</v>
      </c>
      <c r="AL1" s="20">
        <f>INDEX(SOAL!$J:$J,COLUMN()-5)</f>
        <v>0</v>
      </c>
      <c r="AM1" s="20">
        <f>INDEX(SOAL!$J:$J,COLUMN()-5)</f>
        <v>0</v>
      </c>
      <c r="AN1" s="20">
        <f>INDEX(SOAL!$J:$J,COLUMN()-5)</f>
        <v>0</v>
      </c>
      <c r="AO1" s="20">
        <f>INDEX(SOAL!$J:$J,COLUMN()-5)</f>
        <v>0</v>
      </c>
      <c r="AP1" s="20">
        <f>INDEX(SOAL!$J:$J,COLUMN()-5)</f>
        <v>0</v>
      </c>
      <c r="AQ1" s="20">
        <f>INDEX(SOAL!$J:$J,COLUMN()-5)</f>
        <v>0</v>
      </c>
      <c r="AR1" s="20">
        <f>INDEX(SOAL!$J:$J,COLUMN()-5)</f>
        <v>0</v>
      </c>
      <c r="AS1" s="20">
        <f>INDEX(SOAL!$J:$J,COLUMN()-5)</f>
        <v>0</v>
      </c>
      <c r="AT1" s="20">
        <f>INDEX(SOAL!$J:$J,COLUMN()-5)</f>
        <v>0</v>
      </c>
      <c r="AU1" s="20">
        <f>INDEX(SOAL!$J:$J,COLUMN()-5)</f>
        <v>0</v>
      </c>
      <c r="AV1" s="20">
        <f>INDEX(SOAL!$J:$J,COLUMN()-5)</f>
        <v>0</v>
      </c>
      <c r="AW1" s="20">
        <f>INDEX(SOAL!$J:$J,COLUMN()-5)</f>
        <v>0</v>
      </c>
      <c r="AX1" s="20">
        <f>INDEX(SOAL!$J:$J,COLUMN()-5)</f>
        <v>0</v>
      </c>
      <c r="AY1" s="20">
        <f>INDEX(SOAL!$J:$J,COLUMN()-5)</f>
        <v>0</v>
      </c>
      <c r="AZ1" s="20">
        <f>INDEX(SOAL!$J:$J,COLUMN()-5)</f>
        <v>0</v>
      </c>
      <c r="BA1" s="20">
        <f>INDEX(SOAL!$J:$J,COLUMN()-5)</f>
        <v>0</v>
      </c>
      <c r="BB1" s="20">
        <f>INDEX(SOAL!$J:$J,COLUMN()-5)</f>
        <v>0</v>
      </c>
      <c r="BC1" s="20">
        <f>INDEX(SOAL!$J:$J,COLUMN()-5)</f>
        <v>0</v>
      </c>
      <c r="BD1" s="20">
        <f>INDEX(SOAL!$J:$J,COLUMN()-5)</f>
        <v>0</v>
      </c>
      <c r="BE1" s="20">
        <f>INDEX(SOAL!$J:$J,COLUMN()-5)</f>
        <v>0</v>
      </c>
      <c r="BF1" s="20">
        <f>INDEX(SOAL!$J:$J,COLUMN()-5)</f>
        <v>0</v>
      </c>
      <c r="BG1" s="20">
        <f>INDEX(SOAL!$J:$J,COLUMN()-5)</f>
        <v>0</v>
      </c>
      <c r="BH1" s="20">
        <f>INDEX(SOAL!$J:$J,COLUMN()-5)</f>
        <v>0</v>
      </c>
      <c r="BI1" s="20">
        <f>INDEX(SOAL!$J:$J,COLUMN()-5)</f>
        <v>0</v>
      </c>
      <c r="BJ1" s="20">
        <f>INDEX(SOAL!$J:$J,COLUMN()-5)</f>
        <v>0</v>
      </c>
      <c r="BK1" s="20">
        <f>INDEX(SOAL!$J:$J,COLUMN()-5)</f>
        <v>0</v>
      </c>
      <c r="BL1" s="20">
        <f>INDEX(SOAL!$J:$J,COLUMN()-5)</f>
        <v>0</v>
      </c>
      <c r="BM1" s="20">
        <f>INDEX(SOAL!$J:$J,COLUMN()-5)</f>
        <v>0</v>
      </c>
      <c r="BN1" s="20">
        <f>INDEX(SOAL!$J:$J,COLUMN()-5)</f>
        <v>0</v>
      </c>
      <c r="BO1" s="20">
        <f>INDEX(SOAL!$J:$J,COLUMN()-5)</f>
        <v>0</v>
      </c>
      <c r="BP1" s="20">
        <f>INDEX(SOAL!$J:$J,COLUMN()-5)</f>
        <v>0</v>
      </c>
      <c r="BQ1" s="20">
        <f>INDEX(SOAL!$J:$J,COLUMN()-5)</f>
        <v>0</v>
      </c>
      <c r="BR1" s="20">
        <f>INDEX(SOAL!$J:$J,COLUMN()-5)</f>
        <v>0</v>
      </c>
      <c r="BS1" s="20">
        <f>INDEX(SOAL!$J:$J,COLUMN()-5)</f>
        <v>0</v>
      </c>
      <c r="BT1" s="20">
        <f>INDEX(SOAL!$J:$J,COLUMN()-5)</f>
        <v>0</v>
      </c>
      <c r="BU1" s="20">
        <f>INDEX(SOAL!$J:$J,COLUMN()-5)</f>
        <v>0</v>
      </c>
      <c r="BV1" s="20">
        <f>INDEX(SOAL!$J:$J,COLUMN()-5)</f>
        <v>0</v>
      </c>
      <c r="BW1" s="20">
        <f>INDEX(SOAL!$J:$J,COLUMN()-5)</f>
        <v>0</v>
      </c>
      <c r="BX1" s="20">
        <f>INDEX(SOAL!$J:$J,COLUMN()-5)</f>
        <v>0</v>
      </c>
      <c r="BY1" s="20">
        <f>INDEX(SOAL!$J:$J,COLUMN()-5)</f>
        <v>0</v>
      </c>
      <c r="BZ1" s="20">
        <f>INDEX(SOAL!$J:$J,COLUMN()-5)</f>
        <v>0</v>
      </c>
      <c r="CA1" s="20">
        <f>INDEX(SOAL!$J:$J,COLUMN()-5)</f>
        <v>0</v>
      </c>
      <c r="CB1" s="20">
        <f>INDEX(SOAL!$J:$J,COLUMN()-5)</f>
        <v>0</v>
      </c>
      <c r="CC1" s="20">
        <f>INDEX(SOAL!$J:$J,COLUMN()-5)</f>
        <v>0</v>
      </c>
      <c r="CD1" s="20">
        <f>INDEX(SOAL!$J:$J,COLUMN()-5)</f>
        <v>0</v>
      </c>
      <c r="CE1" s="20">
        <f>INDEX(SOAL!$J:$J,COLUMN()-5)</f>
        <v>0</v>
      </c>
      <c r="CF1" s="20">
        <f>INDEX(SOAL!$J:$J,COLUMN()-5)</f>
        <v>0</v>
      </c>
      <c r="CG1" s="20">
        <f>INDEX(SOAL!$J:$J,COLUMN()-5)</f>
        <v>0</v>
      </c>
      <c r="CH1" s="20">
        <f>INDEX(SOAL!$J:$J,COLUMN()-5)</f>
        <v>0</v>
      </c>
      <c r="CI1" s="20">
        <f>INDEX(SOAL!$J:$J,COLUMN()-5)</f>
        <v>0</v>
      </c>
      <c r="CJ1" s="20">
        <f>INDEX(SOAL!$J:$J,COLUMN()-5)</f>
        <v>0</v>
      </c>
      <c r="CK1" s="20">
        <f>INDEX(SOAL!$J:$J,COLUMN()-5)</f>
        <v>0</v>
      </c>
      <c r="CL1" s="20">
        <f>INDEX(SOAL!$J:$J,COLUMN()-5)</f>
        <v>0</v>
      </c>
      <c r="CM1" s="20">
        <f>INDEX(SOAL!$J:$J,COLUMN()-5)</f>
        <v>0</v>
      </c>
      <c r="CN1" s="20">
        <f>INDEX(SOAL!$J:$J,COLUMN()-5)</f>
        <v>0</v>
      </c>
      <c r="CO1" s="20">
        <f>INDEX(SOAL!$J:$J,COLUMN()-5)</f>
        <v>0</v>
      </c>
      <c r="CP1" s="20">
        <f>INDEX(SOAL!$J:$J,COLUMN()-5)</f>
        <v>0</v>
      </c>
      <c r="CQ1" s="20">
        <f>INDEX(SOAL!$J:$J,COLUMN()-5)</f>
        <v>0</v>
      </c>
      <c r="CR1" s="20">
        <f>INDEX(SOAL!$J:$J,COLUMN()-5)</f>
        <v>0</v>
      </c>
      <c r="CS1" s="20">
        <f>INDEX(SOAL!$J:$J,COLUMN()-5)</f>
        <v>0</v>
      </c>
      <c r="CT1" s="20">
        <f>INDEX(SOAL!$J:$J,COLUMN()-5)</f>
        <v>0</v>
      </c>
      <c r="CU1" s="20">
        <f>INDEX(SOAL!$J:$J,COLUMN()-5)</f>
        <v>0</v>
      </c>
      <c r="CV1" s="20">
        <f>INDEX(SOAL!$J:$J,COLUMN()-5)</f>
        <v>0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61"/>
      <c r="B2" s="161"/>
      <c r="C2" s="161"/>
      <c r="D2" s="161"/>
      <c r="E2" s="161"/>
      <c r="F2" s="161"/>
      <c r="G2" s="161"/>
      <c r="H2" s="161"/>
      <c r="I2" s="20" t="str">
        <f>INDEX(SOAL!$K:$K,COLUMN()-5)</f>
        <v>D</v>
      </c>
      <c r="J2" s="20" t="str">
        <f>INDEX(SOAL!$K:$K,COLUMN()-5)</f>
        <v>A</v>
      </c>
      <c r="K2" s="20" t="str">
        <f>INDEX(SOAL!$K:$K,COLUMN()-5)</f>
        <v>B</v>
      </c>
      <c r="L2" s="20" t="str">
        <f>INDEX(SOAL!$K:$K,COLUMN()-5)</f>
        <v>A</v>
      </c>
      <c r="M2" s="20" t="str">
        <f>INDEX(SOAL!$K:$K,COLUMN()-5)</f>
        <v>C</v>
      </c>
      <c r="N2" s="20" t="str">
        <f>INDEX(SOAL!$K:$K,COLUMN()-5)</f>
        <v>E</v>
      </c>
      <c r="O2" s="20" t="str">
        <f>INDEX(SOAL!$K:$K,COLUMN()-5)</f>
        <v>C</v>
      </c>
      <c r="P2" s="20" t="str">
        <f>INDEX(SOAL!$K:$K,COLUMN()-5)</f>
        <v>D</v>
      </c>
      <c r="Q2" s="20" t="str">
        <f>INDEX(SOAL!$K:$K,COLUMN()-5)</f>
        <v>B</v>
      </c>
      <c r="R2" s="20" t="str">
        <f>INDEX(SOAL!$K:$K,COLUMN()-5)</f>
        <v>D</v>
      </c>
      <c r="S2" s="20" t="str">
        <f>INDEX(SOAL!$K:$K,COLUMN()-5)</f>
        <v>C</v>
      </c>
      <c r="T2" s="20" t="str">
        <f>INDEX(SOAL!$K:$K,COLUMN()-5)</f>
        <v>D</v>
      </c>
      <c r="U2" s="20" t="str">
        <f>INDEX(SOAL!$K:$K,COLUMN()-5)</f>
        <v>B</v>
      </c>
      <c r="V2" s="20" t="str">
        <f>INDEX(SOAL!$K:$K,COLUMN()-5)</f>
        <v>E</v>
      </c>
      <c r="W2" s="20" t="str">
        <f>INDEX(SOAL!$K:$K,COLUMN()-5)</f>
        <v>C</v>
      </c>
      <c r="X2" s="20" t="str">
        <f>INDEX(SOAL!$K:$K,COLUMN()-5)</f>
        <v>D</v>
      </c>
      <c r="Y2" s="20" t="str">
        <f>INDEX(SOAL!$K:$K,COLUMN()-5)</f>
        <v>C</v>
      </c>
      <c r="Z2" s="20" t="str">
        <f>INDEX(SOAL!$K:$K,COLUMN()-5)</f>
        <v>C</v>
      </c>
      <c r="AA2" s="20" t="str">
        <f>INDEX(SOAL!$K:$K,COLUMN()-5)</f>
        <v>E</v>
      </c>
      <c r="AB2" s="20" t="str">
        <f>INDEX(SOAL!$K:$K,COLUMN()-5)</f>
        <v>B</v>
      </c>
      <c r="AC2" s="20" t="str">
        <f>INDEX(SOAL!$K:$K,COLUMN()-5)</f>
        <v>A</v>
      </c>
      <c r="AD2" s="20" t="str">
        <f>INDEX(SOAL!$K:$K,COLUMN()-5)</f>
        <v>E</v>
      </c>
      <c r="AE2" s="20" t="str">
        <f>INDEX(SOAL!$K:$K,COLUMN()-5)</f>
        <v>D</v>
      </c>
      <c r="AF2" s="20" t="str">
        <f>INDEX(SOAL!$K:$K,COLUMN()-5)</f>
        <v>E</v>
      </c>
      <c r="AG2" s="20" t="str">
        <f>INDEX(SOAL!$K:$K,COLUMN()-5)</f>
        <v>C</v>
      </c>
      <c r="AH2" s="20">
        <f>INDEX(SOAL!$K:$K,COLUMN()-5)</f>
        <v>0</v>
      </c>
      <c r="AI2" s="20">
        <f>INDEX(SOAL!$K:$K,COLUMN()-5)</f>
        <v>0</v>
      </c>
      <c r="AJ2" s="20">
        <f>INDEX(SOAL!$K:$K,COLUMN()-5)</f>
        <v>0</v>
      </c>
      <c r="AK2" s="20">
        <f>INDEX(SOAL!$K:$K,COLUMN()-5)</f>
        <v>0</v>
      </c>
      <c r="AL2" s="20">
        <f>INDEX(SOAL!$K:$K,COLUMN()-5)</f>
        <v>0</v>
      </c>
      <c r="AM2" s="20">
        <f>INDEX(SOAL!$K:$K,COLUMN()-5)</f>
        <v>0</v>
      </c>
      <c r="AN2" s="20">
        <f>INDEX(SOAL!$K:$K,COLUMN()-5)</f>
        <v>0</v>
      </c>
      <c r="AO2" s="20">
        <f>INDEX(SOAL!$K:$K,COLUMN()-5)</f>
        <v>0</v>
      </c>
      <c r="AP2" s="20">
        <f>INDEX(SOAL!$K:$K,COLUMN()-5)</f>
        <v>0</v>
      </c>
      <c r="AQ2" s="20">
        <f>INDEX(SOAL!$K:$K,COLUMN()-5)</f>
        <v>0</v>
      </c>
      <c r="AR2" s="20">
        <f>INDEX(SOAL!$K:$K,COLUMN()-5)</f>
        <v>0</v>
      </c>
      <c r="AS2" s="20">
        <f>INDEX(SOAL!$K:$K,COLUMN()-5)</f>
        <v>0</v>
      </c>
      <c r="AT2" s="20">
        <f>INDEX(SOAL!$K:$K,COLUMN()-5)</f>
        <v>0</v>
      </c>
      <c r="AU2" s="20">
        <f>INDEX(SOAL!$K:$K,COLUMN()-5)</f>
        <v>0</v>
      </c>
      <c r="AV2" s="20">
        <f>INDEX(SOAL!$K:$K,COLUMN()-5)</f>
        <v>0</v>
      </c>
      <c r="AW2" s="20">
        <f>INDEX(SOAL!$K:$K,COLUMN()-5)</f>
        <v>0</v>
      </c>
      <c r="AX2" s="20">
        <f>INDEX(SOAL!$K:$K,COLUMN()-5)</f>
        <v>0</v>
      </c>
      <c r="AY2" s="20">
        <f>INDEX(SOAL!$K:$K,COLUMN()-5)</f>
        <v>0</v>
      </c>
      <c r="AZ2" s="20">
        <f>INDEX(SOAL!$K:$K,COLUMN()-5)</f>
        <v>0</v>
      </c>
      <c r="BA2" s="20">
        <f>INDEX(SOAL!$K:$K,COLUMN()-5)</f>
        <v>0</v>
      </c>
      <c r="BB2" s="20">
        <f>INDEX(SOAL!$K:$K,COLUMN()-5)</f>
        <v>0</v>
      </c>
      <c r="BC2" s="20">
        <f>INDEX(SOAL!$K:$K,COLUMN()-5)</f>
        <v>0</v>
      </c>
      <c r="BD2" s="20">
        <f>INDEX(SOAL!$K:$K,COLUMN()-5)</f>
        <v>0</v>
      </c>
      <c r="BE2" s="20">
        <f>INDEX(SOAL!$K:$K,COLUMN()-5)</f>
        <v>0</v>
      </c>
      <c r="BF2" s="20">
        <f>INDEX(SOAL!$K:$K,COLUMN()-5)</f>
        <v>0</v>
      </c>
      <c r="BG2" s="20">
        <f>INDEX(SOAL!$K:$K,COLUMN()-5)</f>
        <v>0</v>
      </c>
      <c r="BH2" s="20">
        <f>INDEX(SOAL!$K:$K,COLUMN()-5)</f>
        <v>0</v>
      </c>
      <c r="BI2" s="20">
        <f>INDEX(SOAL!$K:$K,COLUMN()-5)</f>
        <v>0</v>
      </c>
      <c r="BJ2" s="20">
        <f>INDEX(SOAL!$K:$K,COLUMN()-5)</f>
        <v>0</v>
      </c>
      <c r="BK2" s="20">
        <f>INDEX(SOAL!$K:$K,COLUMN()-5)</f>
        <v>0</v>
      </c>
      <c r="BL2" s="20">
        <f>INDEX(SOAL!$K:$K,COLUMN()-5)</f>
        <v>0</v>
      </c>
      <c r="BM2" s="20">
        <f>INDEX(SOAL!$K:$K,COLUMN()-5)</f>
        <v>0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 t="s">
        <v>780</v>
      </c>
      <c r="B3" s="89" t="s">
        <v>780</v>
      </c>
      <c r="C3" s="91" t="s">
        <v>772</v>
      </c>
      <c r="D3" s="89" t="s">
        <v>772</v>
      </c>
      <c r="E3" s="89" t="s">
        <v>774</v>
      </c>
      <c r="F3" s="89" t="s">
        <v>781</v>
      </c>
      <c r="G3" s="89" t="s">
        <v>782</v>
      </c>
      <c r="H3" s="89" t="s">
        <v>70</v>
      </c>
      <c r="I3" s="98" t="s">
        <v>783</v>
      </c>
      <c r="J3" s="98" t="s">
        <v>783</v>
      </c>
      <c r="K3" s="98" t="s">
        <v>783</v>
      </c>
      <c r="L3" s="98" t="s">
        <v>783</v>
      </c>
      <c r="M3" s="98" t="s">
        <v>783</v>
      </c>
      <c r="N3" s="98" t="s">
        <v>783</v>
      </c>
      <c r="O3" s="98" t="s">
        <v>783</v>
      </c>
      <c r="P3" s="98" t="s">
        <v>783</v>
      </c>
      <c r="Q3" s="98" t="s">
        <v>783</v>
      </c>
      <c r="R3" s="98" t="s">
        <v>783</v>
      </c>
      <c r="S3" s="98" t="s">
        <v>783</v>
      </c>
      <c r="T3" s="98" t="s">
        <v>783</v>
      </c>
      <c r="U3" s="98" t="s">
        <v>783</v>
      </c>
      <c r="V3" s="98" t="s">
        <v>783</v>
      </c>
      <c r="W3" s="98" t="s">
        <v>783</v>
      </c>
      <c r="X3" s="98" t="s">
        <v>783</v>
      </c>
      <c r="Y3" s="98" t="s">
        <v>783</v>
      </c>
      <c r="Z3" s="98" t="s">
        <v>783</v>
      </c>
      <c r="AA3" s="98" t="s">
        <v>783</v>
      </c>
      <c r="AB3" s="98" t="s">
        <v>783</v>
      </c>
      <c r="AC3" s="98" t="s">
        <v>783</v>
      </c>
      <c r="AD3" s="98" t="s">
        <v>783</v>
      </c>
      <c r="AE3" s="98" t="s">
        <v>783</v>
      </c>
      <c r="AF3" s="98" t="s">
        <v>783</v>
      </c>
      <c r="AG3" s="98" t="s">
        <v>783</v>
      </c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</row>
    <row r="4" spans="1:3051" s="90" customFormat="1" x14ac:dyDescent="0.25">
      <c r="A4" s="89" t="s">
        <v>784</v>
      </c>
      <c r="B4" s="89" t="s">
        <v>160</v>
      </c>
      <c r="C4" s="91" t="s">
        <v>206</v>
      </c>
      <c r="D4" s="89" t="s">
        <v>205</v>
      </c>
      <c r="E4" s="89" t="s">
        <v>774</v>
      </c>
      <c r="F4" s="89" t="s">
        <v>869</v>
      </c>
      <c r="G4" s="89" t="s">
        <v>853</v>
      </c>
      <c r="H4" s="89" t="s">
        <v>70</v>
      </c>
      <c r="I4" s="99" t="s">
        <v>775</v>
      </c>
      <c r="J4" s="98" t="s">
        <v>777</v>
      </c>
      <c r="K4" s="99" t="s">
        <v>777</v>
      </c>
      <c r="L4" s="98" t="s">
        <v>777</v>
      </c>
      <c r="M4" s="98" t="s">
        <v>777</v>
      </c>
      <c r="N4" s="99" t="s">
        <v>779</v>
      </c>
      <c r="O4" s="99" t="s">
        <v>778</v>
      </c>
      <c r="P4" s="99" t="s">
        <v>775</v>
      </c>
      <c r="Q4" s="98" t="s">
        <v>775</v>
      </c>
      <c r="R4" s="99" t="s">
        <v>775</v>
      </c>
      <c r="S4" s="99" t="s">
        <v>778</v>
      </c>
      <c r="T4" s="98" t="s">
        <v>777</v>
      </c>
      <c r="U4" s="99" t="s">
        <v>777</v>
      </c>
      <c r="V4" s="98" t="s">
        <v>778</v>
      </c>
      <c r="W4" s="99" t="s">
        <v>778</v>
      </c>
      <c r="X4" s="99" t="s">
        <v>775</v>
      </c>
      <c r="Y4" s="99" t="s">
        <v>778</v>
      </c>
      <c r="Z4" s="99" t="s">
        <v>778</v>
      </c>
      <c r="AA4" s="99" t="s">
        <v>779</v>
      </c>
      <c r="AB4" s="98" t="s">
        <v>779</v>
      </c>
      <c r="AC4" s="99" t="s">
        <v>776</v>
      </c>
      <c r="AD4" s="99" t="s">
        <v>779</v>
      </c>
      <c r="AE4" s="99" t="s">
        <v>775</v>
      </c>
      <c r="AF4" s="99" t="s">
        <v>779</v>
      </c>
      <c r="AG4" s="99" t="s">
        <v>778</v>
      </c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</row>
    <row r="5" spans="1:3051" s="90" customFormat="1" x14ac:dyDescent="0.25">
      <c r="A5" s="89" t="s">
        <v>785</v>
      </c>
      <c r="B5" s="89" t="s">
        <v>292</v>
      </c>
      <c r="C5" s="91" t="s">
        <v>306</v>
      </c>
      <c r="D5" s="89" t="s">
        <v>893</v>
      </c>
      <c r="E5" s="89" t="s">
        <v>774</v>
      </c>
      <c r="F5" s="89" t="s">
        <v>871</v>
      </c>
      <c r="G5" s="89" t="s">
        <v>857</v>
      </c>
      <c r="H5" s="89" t="s">
        <v>70</v>
      </c>
      <c r="I5" s="99" t="s">
        <v>775</v>
      </c>
      <c r="J5" s="98" t="s">
        <v>778</v>
      </c>
      <c r="K5" s="98" t="s">
        <v>776</v>
      </c>
      <c r="L5" s="99" t="s">
        <v>776</v>
      </c>
      <c r="M5" s="99" t="s">
        <v>778</v>
      </c>
      <c r="N5" s="99" t="s">
        <v>779</v>
      </c>
      <c r="O5" s="99" t="s">
        <v>778</v>
      </c>
      <c r="P5" s="99" t="s">
        <v>775</v>
      </c>
      <c r="Q5" s="98" t="s">
        <v>776</v>
      </c>
      <c r="R5" s="98" t="s">
        <v>776</v>
      </c>
      <c r="S5" s="99" t="s">
        <v>778</v>
      </c>
      <c r="T5" s="98" t="s">
        <v>779</v>
      </c>
      <c r="U5" s="99" t="s">
        <v>777</v>
      </c>
      <c r="V5" s="99" t="s">
        <v>779</v>
      </c>
      <c r="W5" s="99" t="s">
        <v>778</v>
      </c>
      <c r="X5" s="99" t="s">
        <v>775</v>
      </c>
      <c r="Y5" s="99" t="s">
        <v>778</v>
      </c>
      <c r="Z5" s="99" t="s">
        <v>778</v>
      </c>
      <c r="AA5" s="99" t="s">
        <v>779</v>
      </c>
      <c r="AB5" s="98" t="s">
        <v>779</v>
      </c>
      <c r="AC5" s="99" t="s">
        <v>776</v>
      </c>
      <c r="AD5" s="99" t="s">
        <v>779</v>
      </c>
      <c r="AE5" s="99" t="s">
        <v>775</v>
      </c>
      <c r="AF5" s="99" t="s">
        <v>779</v>
      </c>
      <c r="AG5" s="99" t="s">
        <v>778</v>
      </c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</row>
    <row r="6" spans="1:3051" s="90" customFormat="1" x14ac:dyDescent="0.25">
      <c r="A6" s="89" t="s">
        <v>786</v>
      </c>
      <c r="B6" s="89" t="s">
        <v>292</v>
      </c>
      <c r="C6" s="91" t="s">
        <v>332</v>
      </c>
      <c r="D6" s="89" t="s">
        <v>331</v>
      </c>
      <c r="E6" s="89" t="s">
        <v>774</v>
      </c>
      <c r="F6" s="89" t="s">
        <v>781</v>
      </c>
      <c r="G6" s="89" t="s">
        <v>782</v>
      </c>
      <c r="H6" s="89" t="s">
        <v>70</v>
      </c>
      <c r="I6" s="98" t="s">
        <v>783</v>
      </c>
      <c r="J6" s="98" t="s">
        <v>783</v>
      </c>
      <c r="K6" s="98" t="s">
        <v>783</v>
      </c>
      <c r="L6" s="98" t="s">
        <v>783</v>
      </c>
      <c r="M6" s="98" t="s">
        <v>783</v>
      </c>
      <c r="N6" s="98" t="s">
        <v>783</v>
      </c>
      <c r="O6" s="98" t="s">
        <v>783</v>
      </c>
      <c r="P6" s="98" t="s">
        <v>783</v>
      </c>
      <c r="Q6" s="98" t="s">
        <v>783</v>
      </c>
      <c r="R6" s="98" t="s">
        <v>783</v>
      </c>
      <c r="S6" s="98" t="s">
        <v>783</v>
      </c>
      <c r="T6" s="98" t="s">
        <v>783</v>
      </c>
      <c r="U6" s="98" t="s">
        <v>783</v>
      </c>
      <c r="V6" s="98" t="s">
        <v>783</v>
      </c>
      <c r="W6" s="98" t="s">
        <v>783</v>
      </c>
      <c r="X6" s="98" t="s">
        <v>783</v>
      </c>
      <c r="Y6" s="98" t="s">
        <v>783</v>
      </c>
      <c r="Z6" s="98" t="s">
        <v>783</v>
      </c>
      <c r="AA6" s="98" t="s">
        <v>783</v>
      </c>
      <c r="AB6" s="98" t="s">
        <v>783</v>
      </c>
      <c r="AC6" s="98" t="s">
        <v>783</v>
      </c>
      <c r="AD6" s="98" t="s">
        <v>783</v>
      </c>
      <c r="AE6" s="98" t="s">
        <v>783</v>
      </c>
      <c r="AF6" s="98" t="s">
        <v>783</v>
      </c>
      <c r="AG6" s="98" t="s">
        <v>783</v>
      </c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</row>
    <row r="7" spans="1:3051" s="90" customFormat="1" x14ac:dyDescent="0.25">
      <c r="A7" s="89" t="s">
        <v>787</v>
      </c>
      <c r="B7" s="89" t="s">
        <v>360</v>
      </c>
      <c r="C7" s="91" t="s">
        <v>372</v>
      </c>
      <c r="D7" s="89" t="s">
        <v>371</v>
      </c>
      <c r="E7" s="89" t="s">
        <v>774</v>
      </c>
      <c r="F7" s="89" t="s">
        <v>877</v>
      </c>
      <c r="G7" s="89" t="s">
        <v>840</v>
      </c>
      <c r="H7" s="89" t="s">
        <v>70</v>
      </c>
      <c r="I7" s="99" t="s">
        <v>775</v>
      </c>
      <c r="J7" s="98" t="s">
        <v>778</v>
      </c>
      <c r="K7" s="98" t="s">
        <v>779</v>
      </c>
      <c r="L7" s="98" t="s">
        <v>775</v>
      </c>
      <c r="M7" s="98" t="s">
        <v>777</v>
      </c>
      <c r="N7" s="98" t="s">
        <v>775</v>
      </c>
      <c r="O7" s="99" t="s">
        <v>778</v>
      </c>
      <c r="P7" s="99" t="s">
        <v>775</v>
      </c>
      <c r="Q7" s="98" t="s">
        <v>779</v>
      </c>
      <c r="R7" s="99" t="s">
        <v>775</v>
      </c>
      <c r="S7" s="99" t="s">
        <v>778</v>
      </c>
      <c r="T7" s="98" t="s">
        <v>783</v>
      </c>
      <c r="U7" s="98" t="s">
        <v>775</v>
      </c>
      <c r="V7" s="98" t="s">
        <v>778</v>
      </c>
      <c r="W7" s="99" t="s">
        <v>778</v>
      </c>
      <c r="X7" s="99" t="s">
        <v>775</v>
      </c>
      <c r="Y7" s="99" t="s">
        <v>778</v>
      </c>
      <c r="Z7" s="99" t="s">
        <v>778</v>
      </c>
      <c r="AA7" s="99" t="s">
        <v>779</v>
      </c>
      <c r="AB7" s="98" t="s">
        <v>779</v>
      </c>
      <c r="AC7" s="99" t="s">
        <v>776</v>
      </c>
      <c r="AD7" s="99" t="s">
        <v>779</v>
      </c>
      <c r="AE7" s="99" t="s">
        <v>775</v>
      </c>
      <c r="AF7" s="99" t="s">
        <v>779</v>
      </c>
      <c r="AG7" s="99" t="s">
        <v>778</v>
      </c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</row>
    <row r="8" spans="1:3051" s="90" customFormat="1" x14ac:dyDescent="0.25">
      <c r="A8" s="89" t="s">
        <v>788</v>
      </c>
      <c r="B8" s="89" t="s">
        <v>427</v>
      </c>
      <c r="C8" s="91" t="s">
        <v>435</v>
      </c>
      <c r="D8" s="89" t="s">
        <v>434</v>
      </c>
      <c r="E8" s="89" t="s">
        <v>774</v>
      </c>
      <c r="F8" s="89" t="s">
        <v>872</v>
      </c>
      <c r="G8" s="89" t="s">
        <v>849</v>
      </c>
      <c r="H8" s="89" t="s">
        <v>70</v>
      </c>
      <c r="I8" s="98" t="s">
        <v>776</v>
      </c>
      <c r="J8" s="98" t="s">
        <v>778</v>
      </c>
      <c r="K8" s="99" t="s">
        <v>777</v>
      </c>
      <c r="L8" s="99" t="s">
        <v>776</v>
      </c>
      <c r="M8" s="99" t="s">
        <v>778</v>
      </c>
      <c r="N8" s="99" t="s">
        <v>779</v>
      </c>
      <c r="O8" s="99" t="s">
        <v>778</v>
      </c>
      <c r="P8" s="98" t="s">
        <v>779</v>
      </c>
      <c r="Q8" s="99" t="s">
        <v>777</v>
      </c>
      <c r="R8" s="99" t="s">
        <v>775</v>
      </c>
      <c r="S8" s="99" t="s">
        <v>778</v>
      </c>
      <c r="T8" s="99" t="s">
        <v>775</v>
      </c>
      <c r="U8" s="98" t="s">
        <v>775</v>
      </c>
      <c r="V8" s="98" t="s">
        <v>778</v>
      </c>
      <c r="W8" s="99" t="s">
        <v>778</v>
      </c>
      <c r="X8" s="99" t="s">
        <v>775</v>
      </c>
      <c r="Y8" s="98" t="s">
        <v>775</v>
      </c>
      <c r="Z8" s="98" t="s">
        <v>776</v>
      </c>
      <c r="AA8" s="99" t="s">
        <v>779</v>
      </c>
      <c r="AB8" s="99" t="s">
        <v>777</v>
      </c>
      <c r="AC8" s="98" t="s">
        <v>778</v>
      </c>
      <c r="AD8" s="99" t="s">
        <v>779</v>
      </c>
      <c r="AE8" s="99" t="s">
        <v>775</v>
      </c>
      <c r="AF8" s="99" t="s">
        <v>779</v>
      </c>
      <c r="AG8" s="99" t="s">
        <v>778</v>
      </c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</row>
    <row r="9" spans="1:3051" s="90" customFormat="1" x14ac:dyDescent="0.25">
      <c r="A9" s="89" t="s">
        <v>789</v>
      </c>
      <c r="B9" s="89" t="s">
        <v>94</v>
      </c>
      <c r="C9" s="91" t="s">
        <v>93</v>
      </c>
      <c r="D9" s="89" t="s">
        <v>92</v>
      </c>
      <c r="E9" s="89" t="s">
        <v>774</v>
      </c>
      <c r="F9" s="89" t="s">
        <v>1025</v>
      </c>
      <c r="G9" s="89" t="s">
        <v>828</v>
      </c>
      <c r="H9" s="89" t="s">
        <v>77</v>
      </c>
      <c r="I9" s="99" t="s">
        <v>775</v>
      </c>
      <c r="J9" s="98" t="s">
        <v>778</v>
      </c>
      <c r="K9" s="98" t="s">
        <v>779</v>
      </c>
      <c r="L9" s="98" t="s">
        <v>778</v>
      </c>
      <c r="M9" s="99" t="s">
        <v>778</v>
      </c>
      <c r="N9" s="99" t="s">
        <v>779</v>
      </c>
      <c r="O9" s="98" t="s">
        <v>777</v>
      </c>
      <c r="P9" s="99" t="s">
        <v>775</v>
      </c>
      <c r="Q9" s="98" t="s">
        <v>778</v>
      </c>
      <c r="R9" s="98" t="s">
        <v>778</v>
      </c>
      <c r="S9" s="99" t="s">
        <v>778</v>
      </c>
      <c r="T9" s="99" t="s">
        <v>775</v>
      </c>
      <c r="U9" s="98" t="s">
        <v>779</v>
      </c>
      <c r="V9" s="99" t="s">
        <v>779</v>
      </c>
      <c r="W9" s="99" t="s">
        <v>778</v>
      </c>
      <c r="X9" s="99" t="s">
        <v>775</v>
      </c>
      <c r="Y9" s="98" t="s">
        <v>777</v>
      </c>
      <c r="Z9" s="98" t="s">
        <v>779</v>
      </c>
      <c r="AA9" s="98" t="s">
        <v>776</v>
      </c>
      <c r="AB9" s="98" t="s">
        <v>776</v>
      </c>
      <c r="AC9" s="98" t="s">
        <v>778</v>
      </c>
      <c r="AD9" s="98" t="s">
        <v>775</v>
      </c>
      <c r="AE9" s="99" t="s">
        <v>775</v>
      </c>
      <c r="AF9" s="99" t="s">
        <v>779</v>
      </c>
      <c r="AG9" s="99" t="s">
        <v>778</v>
      </c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</row>
    <row r="10" spans="1:3051" s="90" customFormat="1" x14ac:dyDescent="0.25">
      <c r="A10" s="89" t="s">
        <v>790</v>
      </c>
      <c r="B10" s="89" t="s">
        <v>94</v>
      </c>
      <c r="C10" s="91" t="s">
        <v>96</v>
      </c>
      <c r="D10" s="89" t="s">
        <v>95</v>
      </c>
      <c r="E10" s="89" t="s">
        <v>774</v>
      </c>
      <c r="F10" s="89" t="s">
        <v>873</v>
      </c>
      <c r="G10" s="89" t="s">
        <v>861</v>
      </c>
      <c r="H10" s="89" t="s">
        <v>77</v>
      </c>
      <c r="I10" s="98" t="s">
        <v>777</v>
      </c>
      <c r="J10" s="99" t="s">
        <v>776</v>
      </c>
      <c r="K10" s="99" t="s">
        <v>777</v>
      </c>
      <c r="L10" s="98" t="s">
        <v>775</v>
      </c>
      <c r="M10" s="99" t="s">
        <v>778</v>
      </c>
      <c r="N10" s="99" t="s">
        <v>779</v>
      </c>
      <c r="O10" s="99" t="s">
        <v>778</v>
      </c>
      <c r="P10" s="99" t="s">
        <v>775</v>
      </c>
      <c r="Q10" s="99" t="s">
        <v>777</v>
      </c>
      <c r="R10" s="99" t="s">
        <v>775</v>
      </c>
      <c r="S10" s="99" t="s">
        <v>778</v>
      </c>
      <c r="T10" s="98" t="s">
        <v>776</v>
      </c>
      <c r="U10" s="99" t="s">
        <v>777</v>
      </c>
      <c r="V10" s="98" t="s">
        <v>778</v>
      </c>
      <c r="W10" s="99" t="s">
        <v>778</v>
      </c>
      <c r="X10" s="99" t="s">
        <v>775</v>
      </c>
      <c r="Y10" s="99" t="s">
        <v>778</v>
      </c>
      <c r="Z10" s="99" t="s">
        <v>778</v>
      </c>
      <c r="AA10" s="99" t="s">
        <v>779</v>
      </c>
      <c r="AB10" s="98" t="s">
        <v>779</v>
      </c>
      <c r="AC10" s="99" t="s">
        <v>776</v>
      </c>
      <c r="AD10" s="99" t="s">
        <v>779</v>
      </c>
      <c r="AE10" s="99" t="s">
        <v>775</v>
      </c>
      <c r="AF10" s="99" t="s">
        <v>779</v>
      </c>
      <c r="AG10" s="99" t="s">
        <v>778</v>
      </c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</row>
    <row r="11" spans="1:3051" s="90" customFormat="1" x14ac:dyDescent="0.25">
      <c r="A11" s="89" t="s">
        <v>791</v>
      </c>
      <c r="B11" s="89" t="s">
        <v>94</v>
      </c>
      <c r="C11" s="91" t="s">
        <v>98</v>
      </c>
      <c r="D11" s="89" t="s">
        <v>97</v>
      </c>
      <c r="E11" s="89" t="s">
        <v>774</v>
      </c>
      <c r="F11" s="89" t="s">
        <v>872</v>
      </c>
      <c r="G11" s="89" t="s">
        <v>849</v>
      </c>
      <c r="H11" s="89" t="s">
        <v>77</v>
      </c>
      <c r="I11" s="98" t="s">
        <v>778</v>
      </c>
      <c r="J11" s="99" t="s">
        <v>776</v>
      </c>
      <c r="K11" s="99" t="s">
        <v>777</v>
      </c>
      <c r="L11" s="98" t="s">
        <v>775</v>
      </c>
      <c r="M11" s="99" t="s">
        <v>778</v>
      </c>
      <c r="N11" s="98" t="s">
        <v>775</v>
      </c>
      <c r="O11" s="99" t="s">
        <v>778</v>
      </c>
      <c r="P11" s="99" t="s">
        <v>775</v>
      </c>
      <c r="Q11" s="98" t="s">
        <v>778</v>
      </c>
      <c r="R11" s="98" t="s">
        <v>779</v>
      </c>
      <c r="S11" s="99" t="s">
        <v>778</v>
      </c>
      <c r="T11" s="98" t="s">
        <v>779</v>
      </c>
      <c r="U11" s="99" t="s">
        <v>777</v>
      </c>
      <c r="V11" s="98" t="s">
        <v>777</v>
      </c>
      <c r="W11" s="99" t="s">
        <v>778</v>
      </c>
      <c r="X11" s="99" t="s">
        <v>775</v>
      </c>
      <c r="Y11" s="99" t="s">
        <v>778</v>
      </c>
      <c r="Z11" s="99" t="s">
        <v>778</v>
      </c>
      <c r="AA11" s="99" t="s">
        <v>779</v>
      </c>
      <c r="AB11" s="98" t="s">
        <v>779</v>
      </c>
      <c r="AC11" s="99" t="s">
        <v>776</v>
      </c>
      <c r="AD11" s="99" t="s">
        <v>779</v>
      </c>
      <c r="AE11" s="99" t="s">
        <v>775</v>
      </c>
      <c r="AF11" s="99" t="s">
        <v>779</v>
      </c>
      <c r="AG11" s="99" t="s">
        <v>778</v>
      </c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</row>
    <row r="12" spans="1:3051" s="90" customFormat="1" x14ac:dyDescent="0.25">
      <c r="A12" s="89" t="s">
        <v>49</v>
      </c>
      <c r="B12" s="89" t="s">
        <v>94</v>
      </c>
      <c r="C12" s="91" t="s">
        <v>100</v>
      </c>
      <c r="D12" s="89" t="s">
        <v>99</v>
      </c>
      <c r="E12" s="89" t="s">
        <v>774</v>
      </c>
      <c r="F12" s="89" t="s">
        <v>873</v>
      </c>
      <c r="G12" s="89" t="s">
        <v>861</v>
      </c>
      <c r="H12" s="89" t="s">
        <v>77</v>
      </c>
      <c r="I12" s="99" t="s">
        <v>775</v>
      </c>
      <c r="J12" s="98" t="s">
        <v>777</v>
      </c>
      <c r="K12" s="99" t="s">
        <v>777</v>
      </c>
      <c r="L12" s="98" t="s">
        <v>777</v>
      </c>
      <c r="M12" s="99" t="s">
        <v>778</v>
      </c>
      <c r="N12" s="99" t="s">
        <v>779</v>
      </c>
      <c r="O12" s="99" t="s">
        <v>778</v>
      </c>
      <c r="P12" s="99" t="s">
        <v>775</v>
      </c>
      <c r="Q12" s="99" t="s">
        <v>777</v>
      </c>
      <c r="R12" s="99" t="s">
        <v>775</v>
      </c>
      <c r="S12" s="99" t="s">
        <v>778</v>
      </c>
      <c r="T12" s="98" t="s">
        <v>777</v>
      </c>
      <c r="U12" s="99" t="s">
        <v>777</v>
      </c>
      <c r="V12" s="98" t="s">
        <v>778</v>
      </c>
      <c r="W12" s="99" t="s">
        <v>778</v>
      </c>
      <c r="X12" s="99" t="s">
        <v>775</v>
      </c>
      <c r="Y12" s="99" t="s">
        <v>778</v>
      </c>
      <c r="Z12" s="99" t="s">
        <v>778</v>
      </c>
      <c r="AA12" s="99" t="s">
        <v>779</v>
      </c>
      <c r="AB12" s="98" t="s">
        <v>779</v>
      </c>
      <c r="AC12" s="99" t="s">
        <v>776</v>
      </c>
      <c r="AD12" s="99" t="s">
        <v>779</v>
      </c>
      <c r="AE12" s="99" t="s">
        <v>775</v>
      </c>
      <c r="AF12" s="99" t="s">
        <v>779</v>
      </c>
      <c r="AG12" s="99" t="s">
        <v>778</v>
      </c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</row>
    <row r="13" spans="1:3051" s="90" customFormat="1" x14ac:dyDescent="0.25">
      <c r="A13" s="89" t="s">
        <v>51</v>
      </c>
      <c r="B13" s="89" t="s">
        <v>94</v>
      </c>
      <c r="C13" s="91" t="s">
        <v>102</v>
      </c>
      <c r="D13" s="89" t="s">
        <v>101</v>
      </c>
      <c r="E13" s="89" t="s">
        <v>774</v>
      </c>
      <c r="F13" s="89" t="s">
        <v>870</v>
      </c>
      <c r="G13" s="89" t="s">
        <v>845</v>
      </c>
      <c r="H13" s="89" t="s">
        <v>77</v>
      </c>
      <c r="I13" s="98" t="s">
        <v>777</v>
      </c>
      <c r="J13" s="98" t="s">
        <v>777</v>
      </c>
      <c r="K13" s="99" t="s">
        <v>777</v>
      </c>
      <c r="L13" s="98" t="s">
        <v>775</v>
      </c>
      <c r="M13" s="98" t="s">
        <v>777</v>
      </c>
      <c r="N13" s="98" t="s">
        <v>775</v>
      </c>
      <c r="O13" s="99" t="s">
        <v>778</v>
      </c>
      <c r="P13" s="99" t="s">
        <v>775</v>
      </c>
      <c r="Q13" s="98" t="s">
        <v>775</v>
      </c>
      <c r="R13" s="99" t="s">
        <v>775</v>
      </c>
      <c r="S13" s="99" t="s">
        <v>778</v>
      </c>
      <c r="T13" s="98" t="s">
        <v>777</v>
      </c>
      <c r="U13" s="99" t="s">
        <v>777</v>
      </c>
      <c r="V13" s="98" t="s">
        <v>778</v>
      </c>
      <c r="W13" s="99" t="s">
        <v>778</v>
      </c>
      <c r="X13" s="99" t="s">
        <v>775</v>
      </c>
      <c r="Y13" s="99" t="s">
        <v>778</v>
      </c>
      <c r="Z13" s="99" t="s">
        <v>778</v>
      </c>
      <c r="AA13" s="99" t="s">
        <v>779</v>
      </c>
      <c r="AB13" s="98" t="s">
        <v>779</v>
      </c>
      <c r="AC13" s="99" t="s">
        <v>776</v>
      </c>
      <c r="AD13" s="99" t="s">
        <v>779</v>
      </c>
      <c r="AE13" s="99" t="s">
        <v>775</v>
      </c>
      <c r="AF13" s="99" t="s">
        <v>779</v>
      </c>
      <c r="AG13" s="99" t="s">
        <v>778</v>
      </c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</row>
    <row r="14" spans="1:3051" s="90" customFormat="1" x14ac:dyDescent="0.25">
      <c r="A14" s="89" t="s">
        <v>13</v>
      </c>
      <c r="B14" s="89" t="s">
        <v>94</v>
      </c>
      <c r="C14" s="91" t="s">
        <v>105</v>
      </c>
      <c r="D14" s="89" t="s">
        <v>103</v>
      </c>
      <c r="E14" s="89" t="s">
        <v>774</v>
      </c>
      <c r="F14" s="89" t="s">
        <v>869</v>
      </c>
      <c r="G14" s="89" t="s">
        <v>853</v>
      </c>
      <c r="H14" s="89" t="s">
        <v>77</v>
      </c>
      <c r="I14" s="98" t="s">
        <v>778</v>
      </c>
      <c r="J14" s="98" t="s">
        <v>778</v>
      </c>
      <c r="K14" s="99" t="s">
        <v>777</v>
      </c>
      <c r="L14" s="98" t="s">
        <v>777</v>
      </c>
      <c r="M14" s="99" t="s">
        <v>778</v>
      </c>
      <c r="N14" s="99" t="s">
        <v>779</v>
      </c>
      <c r="O14" s="99" t="s">
        <v>778</v>
      </c>
      <c r="P14" s="99" t="s">
        <v>775</v>
      </c>
      <c r="Q14" s="99" t="s">
        <v>777</v>
      </c>
      <c r="R14" s="98" t="s">
        <v>779</v>
      </c>
      <c r="S14" s="99" t="s">
        <v>778</v>
      </c>
      <c r="T14" s="98" t="s">
        <v>777</v>
      </c>
      <c r="U14" s="99" t="s">
        <v>777</v>
      </c>
      <c r="V14" s="98" t="s">
        <v>778</v>
      </c>
      <c r="W14" s="99" t="s">
        <v>778</v>
      </c>
      <c r="X14" s="99" t="s">
        <v>775</v>
      </c>
      <c r="Y14" s="99" t="s">
        <v>778</v>
      </c>
      <c r="Z14" s="99" t="s">
        <v>778</v>
      </c>
      <c r="AA14" s="99" t="s">
        <v>779</v>
      </c>
      <c r="AB14" s="98" t="s">
        <v>779</v>
      </c>
      <c r="AC14" s="99" t="s">
        <v>776</v>
      </c>
      <c r="AD14" s="99" t="s">
        <v>779</v>
      </c>
      <c r="AE14" s="99" t="s">
        <v>775</v>
      </c>
      <c r="AF14" s="99" t="s">
        <v>779</v>
      </c>
      <c r="AG14" s="99" t="s">
        <v>778</v>
      </c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</row>
    <row r="15" spans="1:3051" s="90" customFormat="1" x14ac:dyDescent="0.25">
      <c r="A15" s="89" t="s">
        <v>792</v>
      </c>
      <c r="B15" s="89" t="s">
        <v>94</v>
      </c>
      <c r="C15" s="91" t="s">
        <v>107</v>
      </c>
      <c r="D15" s="89" t="s">
        <v>104</v>
      </c>
      <c r="E15" s="89" t="s">
        <v>774</v>
      </c>
      <c r="F15" s="89" t="s">
        <v>871</v>
      </c>
      <c r="G15" s="89" t="s">
        <v>857</v>
      </c>
      <c r="H15" s="89" t="s">
        <v>77</v>
      </c>
      <c r="I15" s="98" t="s">
        <v>778</v>
      </c>
      <c r="J15" s="99" t="s">
        <v>776</v>
      </c>
      <c r="K15" s="99" t="s">
        <v>777</v>
      </c>
      <c r="L15" s="99" t="s">
        <v>776</v>
      </c>
      <c r="M15" s="99" t="s">
        <v>778</v>
      </c>
      <c r="N15" s="99" t="s">
        <v>779</v>
      </c>
      <c r="O15" s="99" t="s">
        <v>778</v>
      </c>
      <c r="P15" s="99" t="s">
        <v>775</v>
      </c>
      <c r="Q15" s="98" t="s">
        <v>778</v>
      </c>
      <c r="R15" s="99" t="s">
        <v>775</v>
      </c>
      <c r="S15" s="99" t="s">
        <v>778</v>
      </c>
      <c r="T15" s="98" t="s">
        <v>776</v>
      </c>
      <c r="U15" s="98" t="s">
        <v>775</v>
      </c>
      <c r="V15" s="98" t="s">
        <v>775</v>
      </c>
      <c r="W15" s="99" t="s">
        <v>778</v>
      </c>
      <c r="X15" s="99" t="s">
        <v>775</v>
      </c>
      <c r="Y15" s="99" t="s">
        <v>778</v>
      </c>
      <c r="Z15" s="99" t="s">
        <v>778</v>
      </c>
      <c r="AA15" s="99" t="s">
        <v>779</v>
      </c>
      <c r="AB15" s="98" t="s">
        <v>779</v>
      </c>
      <c r="AC15" s="99" t="s">
        <v>776</v>
      </c>
      <c r="AD15" s="99" t="s">
        <v>779</v>
      </c>
      <c r="AE15" s="99" t="s">
        <v>775</v>
      </c>
      <c r="AF15" s="99" t="s">
        <v>779</v>
      </c>
      <c r="AG15" s="99" t="s">
        <v>778</v>
      </c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</row>
    <row r="16" spans="1:3051" s="90" customFormat="1" x14ac:dyDescent="0.25">
      <c r="A16" s="89" t="s">
        <v>793</v>
      </c>
      <c r="B16" s="89" t="s">
        <v>94</v>
      </c>
      <c r="C16" s="91" t="s">
        <v>109</v>
      </c>
      <c r="D16" s="89" t="s">
        <v>106</v>
      </c>
      <c r="E16" s="89" t="s">
        <v>774</v>
      </c>
      <c r="F16" s="89" t="s">
        <v>874</v>
      </c>
      <c r="G16" s="89" t="s">
        <v>824</v>
      </c>
      <c r="H16" s="89" t="s">
        <v>77</v>
      </c>
      <c r="I16" s="98" t="s">
        <v>779</v>
      </c>
      <c r="J16" s="98" t="s">
        <v>778</v>
      </c>
      <c r="K16" s="98" t="s">
        <v>778</v>
      </c>
      <c r="L16" s="98" t="s">
        <v>779</v>
      </c>
      <c r="M16" s="98" t="s">
        <v>776</v>
      </c>
      <c r="N16" s="99" t="s">
        <v>779</v>
      </c>
      <c r="O16" s="98" t="s">
        <v>779</v>
      </c>
      <c r="P16" s="99" t="s">
        <v>775</v>
      </c>
      <c r="Q16" s="98" t="s">
        <v>778</v>
      </c>
      <c r="R16" s="98" t="s">
        <v>777</v>
      </c>
      <c r="S16" s="99" t="s">
        <v>778</v>
      </c>
      <c r="T16" s="98" t="s">
        <v>779</v>
      </c>
      <c r="U16" s="99" t="s">
        <v>777</v>
      </c>
      <c r="V16" s="98" t="s">
        <v>778</v>
      </c>
      <c r="W16" s="99" t="s">
        <v>778</v>
      </c>
      <c r="X16" s="99" t="s">
        <v>775</v>
      </c>
      <c r="Y16" s="99" t="s">
        <v>778</v>
      </c>
      <c r="Z16" s="98" t="s">
        <v>779</v>
      </c>
      <c r="AA16" s="98" t="s">
        <v>778</v>
      </c>
      <c r="AB16" s="98" t="s">
        <v>779</v>
      </c>
      <c r="AC16" s="98" t="s">
        <v>775</v>
      </c>
      <c r="AD16" s="99" t="s">
        <v>779</v>
      </c>
      <c r="AE16" s="99" t="s">
        <v>775</v>
      </c>
      <c r="AF16" s="99" t="s">
        <v>779</v>
      </c>
      <c r="AG16" s="99" t="s">
        <v>778</v>
      </c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</row>
    <row r="17" spans="1:58" s="90" customFormat="1" x14ac:dyDescent="0.25">
      <c r="A17" s="89" t="s">
        <v>90</v>
      </c>
      <c r="B17" s="89" t="s">
        <v>94</v>
      </c>
      <c r="C17" s="91" t="s">
        <v>111</v>
      </c>
      <c r="D17" s="89" t="s">
        <v>108</v>
      </c>
      <c r="E17" s="89" t="s">
        <v>774</v>
      </c>
      <c r="F17" s="89" t="s">
        <v>869</v>
      </c>
      <c r="G17" s="89" t="s">
        <v>853</v>
      </c>
      <c r="H17" s="89" t="s">
        <v>77</v>
      </c>
      <c r="I17" s="98" t="s">
        <v>777</v>
      </c>
      <c r="J17" s="99" t="s">
        <v>776</v>
      </c>
      <c r="K17" s="99" t="s">
        <v>777</v>
      </c>
      <c r="L17" s="98" t="s">
        <v>775</v>
      </c>
      <c r="M17" s="99" t="s">
        <v>778</v>
      </c>
      <c r="N17" s="99" t="s">
        <v>779</v>
      </c>
      <c r="O17" s="99" t="s">
        <v>778</v>
      </c>
      <c r="P17" s="99" t="s">
        <v>775</v>
      </c>
      <c r="Q17" s="99" t="s">
        <v>777</v>
      </c>
      <c r="R17" s="99" t="s">
        <v>775</v>
      </c>
      <c r="S17" s="99" t="s">
        <v>778</v>
      </c>
      <c r="T17" s="98" t="s">
        <v>776</v>
      </c>
      <c r="U17" s="99" t="s">
        <v>777</v>
      </c>
      <c r="V17" s="98" t="s">
        <v>778</v>
      </c>
      <c r="W17" s="99" t="s">
        <v>778</v>
      </c>
      <c r="X17" s="99" t="s">
        <v>775</v>
      </c>
      <c r="Y17" s="98" t="s">
        <v>776</v>
      </c>
      <c r="Z17" s="98" t="s">
        <v>775</v>
      </c>
      <c r="AA17" s="99" t="s">
        <v>779</v>
      </c>
      <c r="AB17" s="98" t="s">
        <v>779</v>
      </c>
      <c r="AC17" s="99" t="s">
        <v>776</v>
      </c>
      <c r="AD17" s="99" t="s">
        <v>779</v>
      </c>
      <c r="AE17" s="99" t="s">
        <v>775</v>
      </c>
      <c r="AF17" s="99" t="s">
        <v>779</v>
      </c>
      <c r="AG17" s="99" t="s">
        <v>778</v>
      </c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</row>
    <row r="18" spans="1:58" s="90" customFormat="1" x14ac:dyDescent="0.25">
      <c r="A18" s="89" t="s">
        <v>794</v>
      </c>
      <c r="B18" s="89" t="s">
        <v>94</v>
      </c>
      <c r="C18" s="91" t="s">
        <v>113</v>
      </c>
      <c r="D18" s="89" t="s">
        <v>110</v>
      </c>
      <c r="E18" s="89" t="s">
        <v>774</v>
      </c>
      <c r="F18" s="89" t="s">
        <v>872</v>
      </c>
      <c r="G18" s="89" t="s">
        <v>849</v>
      </c>
      <c r="H18" s="89" t="s">
        <v>77</v>
      </c>
      <c r="I18" s="98" t="s">
        <v>778</v>
      </c>
      <c r="J18" s="98" t="s">
        <v>778</v>
      </c>
      <c r="K18" s="99" t="s">
        <v>777</v>
      </c>
      <c r="L18" s="98" t="s">
        <v>779</v>
      </c>
      <c r="M18" s="99" t="s">
        <v>778</v>
      </c>
      <c r="N18" s="99" t="s">
        <v>779</v>
      </c>
      <c r="O18" s="98" t="s">
        <v>775</v>
      </c>
      <c r="P18" s="99" t="s">
        <v>775</v>
      </c>
      <c r="Q18" s="98" t="s">
        <v>775</v>
      </c>
      <c r="R18" s="99" t="s">
        <v>775</v>
      </c>
      <c r="S18" s="99" t="s">
        <v>778</v>
      </c>
      <c r="T18" s="98" t="s">
        <v>779</v>
      </c>
      <c r="U18" s="98" t="s">
        <v>775</v>
      </c>
      <c r="V18" s="99" t="s">
        <v>779</v>
      </c>
      <c r="W18" s="99" t="s">
        <v>778</v>
      </c>
      <c r="X18" s="99" t="s">
        <v>775</v>
      </c>
      <c r="Y18" s="99" t="s">
        <v>778</v>
      </c>
      <c r="Z18" s="99" t="s">
        <v>778</v>
      </c>
      <c r="AA18" s="99" t="s">
        <v>779</v>
      </c>
      <c r="AB18" s="98" t="s">
        <v>779</v>
      </c>
      <c r="AC18" s="99" t="s">
        <v>776</v>
      </c>
      <c r="AD18" s="99" t="s">
        <v>779</v>
      </c>
      <c r="AE18" s="99" t="s">
        <v>775</v>
      </c>
      <c r="AF18" s="99" t="s">
        <v>779</v>
      </c>
      <c r="AG18" s="99" t="s">
        <v>778</v>
      </c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</row>
    <row r="19" spans="1:58" s="90" customFormat="1" x14ac:dyDescent="0.25">
      <c r="A19" s="89" t="s">
        <v>795</v>
      </c>
      <c r="B19" s="89" t="s">
        <v>94</v>
      </c>
      <c r="C19" s="91" t="s">
        <v>115</v>
      </c>
      <c r="D19" s="89" t="s">
        <v>112</v>
      </c>
      <c r="E19" s="89" t="s">
        <v>774</v>
      </c>
      <c r="F19" s="89" t="s">
        <v>870</v>
      </c>
      <c r="G19" s="89" t="s">
        <v>845</v>
      </c>
      <c r="H19" s="89" t="s">
        <v>77</v>
      </c>
      <c r="I19" s="98" t="s">
        <v>778</v>
      </c>
      <c r="J19" s="98" t="s">
        <v>778</v>
      </c>
      <c r="K19" s="99" t="s">
        <v>777</v>
      </c>
      <c r="L19" s="98" t="s">
        <v>777</v>
      </c>
      <c r="M19" s="99" t="s">
        <v>778</v>
      </c>
      <c r="N19" s="99" t="s">
        <v>779</v>
      </c>
      <c r="O19" s="98" t="s">
        <v>775</v>
      </c>
      <c r="P19" s="99" t="s">
        <v>775</v>
      </c>
      <c r="Q19" s="98" t="s">
        <v>778</v>
      </c>
      <c r="R19" s="99" t="s">
        <v>775</v>
      </c>
      <c r="S19" s="99" t="s">
        <v>778</v>
      </c>
      <c r="T19" s="98" t="s">
        <v>776</v>
      </c>
      <c r="U19" s="99" t="s">
        <v>777</v>
      </c>
      <c r="V19" s="98" t="s">
        <v>778</v>
      </c>
      <c r="W19" s="99" t="s">
        <v>778</v>
      </c>
      <c r="X19" s="99" t="s">
        <v>775</v>
      </c>
      <c r="Y19" s="98" t="s">
        <v>776</v>
      </c>
      <c r="Z19" s="99" t="s">
        <v>778</v>
      </c>
      <c r="AA19" s="99" t="s">
        <v>779</v>
      </c>
      <c r="AB19" s="98" t="s">
        <v>779</v>
      </c>
      <c r="AC19" s="99" t="s">
        <v>776</v>
      </c>
      <c r="AD19" s="99" t="s">
        <v>779</v>
      </c>
      <c r="AE19" s="99" t="s">
        <v>775</v>
      </c>
      <c r="AF19" s="99" t="s">
        <v>779</v>
      </c>
      <c r="AG19" s="99" t="s">
        <v>778</v>
      </c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</row>
    <row r="20" spans="1:58" s="90" customFormat="1" x14ac:dyDescent="0.25">
      <c r="A20" s="89" t="s">
        <v>796</v>
      </c>
      <c r="B20" s="89" t="s">
        <v>94</v>
      </c>
      <c r="C20" s="91" t="s">
        <v>117</v>
      </c>
      <c r="D20" s="89" t="s">
        <v>114</v>
      </c>
      <c r="E20" s="89" t="s">
        <v>774</v>
      </c>
      <c r="F20" s="89" t="s">
        <v>869</v>
      </c>
      <c r="G20" s="89" t="s">
        <v>853</v>
      </c>
      <c r="H20" s="89" t="s">
        <v>77</v>
      </c>
      <c r="I20" s="99" t="s">
        <v>775</v>
      </c>
      <c r="J20" s="98" t="s">
        <v>777</v>
      </c>
      <c r="K20" s="99" t="s">
        <v>777</v>
      </c>
      <c r="L20" s="98" t="s">
        <v>777</v>
      </c>
      <c r="M20" s="99" t="s">
        <v>778</v>
      </c>
      <c r="N20" s="99" t="s">
        <v>779</v>
      </c>
      <c r="O20" s="99" t="s">
        <v>778</v>
      </c>
      <c r="P20" s="99" t="s">
        <v>775</v>
      </c>
      <c r="Q20" s="99" t="s">
        <v>777</v>
      </c>
      <c r="R20" s="99" t="s">
        <v>775</v>
      </c>
      <c r="S20" s="99" t="s">
        <v>778</v>
      </c>
      <c r="T20" s="98" t="s">
        <v>777</v>
      </c>
      <c r="U20" s="98" t="s">
        <v>776</v>
      </c>
      <c r="V20" s="98" t="s">
        <v>778</v>
      </c>
      <c r="W20" s="98" t="s">
        <v>775</v>
      </c>
      <c r="X20" s="99" t="s">
        <v>775</v>
      </c>
      <c r="Y20" s="99" t="s">
        <v>778</v>
      </c>
      <c r="Z20" s="99" t="s">
        <v>778</v>
      </c>
      <c r="AA20" s="99" t="s">
        <v>779</v>
      </c>
      <c r="AB20" s="98" t="s">
        <v>779</v>
      </c>
      <c r="AC20" s="99" t="s">
        <v>776</v>
      </c>
      <c r="AD20" s="99" t="s">
        <v>779</v>
      </c>
      <c r="AE20" s="99" t="s">
        <v>775</v>
      </c>
      <c r="AF20" s="99" t="s">
        <v>779</v>
      </c>
      <c r="AG20" s="99" t="s">
        <v>778</v>
      </c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</row>
    <row r="21" spans="1:58" s="90" customFormat="1" x14ac:dyDescent="0.25">
      <c r="A21" s="89" t="s">
        <v>797</v>
      </c>
      <c r="B21" s="89" t="s">
        <v>94</v>
      </c>
      <c r="C21" s="91" t="s">
        <v>119</v>
      </c>
      <c r="D21" s="89" t="s">
        <v>116</v>
      </c>
      <c r="E21" s="89" t="s">
        <v>774</v>
      </c>
      <c r="F21" s="89" t="s">
        <v>875</v>
      </c>
      <c r="G21" s="89" t="s">
        <v>836</v>
      </c>
      <c r="H21" s="89" t="s">
        <v>77</v>
      </c>
      <c r="I21" s="98" t="s">
        <v>778</v>
      </c>
      <c r="J21" s="98" t="s">
        <v>779</v>
      </c>
      <c r="K21" s="99" t="s">
        <v>777</v>
      </c>
      <c r="L21" s="98" t="s">
        <v>775</v>
      </c>
      <c r="M21" s="99" t="s">
        <v>778</v>
      </c>
      <c r="N21" s="98" t="s">
        <v>775</v>
      </c>
      <c r="O21" s="99" t="s">
        <v>778</v>
      </c>
      <c r="P21" s="99" t="s">
        <v>775</v>
      </c>
      <c r="Q21" s="98" t="s">
        <v>778</v>
      </c>
      <c r="R21" s="98" t="s">
        <v>779</v>
      </c>
      <c r="S21" s="99" t="s">
        <v>778</v>
      </c>
      <c r="T21" s="98" t="s">
        <v>776</v>
      </c>
      <c r="U21" s="99" t="s">
        <v>777</v>
      </c>
      <c r="V21" s="98" t="s">
        <v>778</v>
      </c>
      <c r="W21" s="99" t="s">
        <v>778</v>
      </c>
      <c r="X21" s="99" t="s">
        <v>775</v>
      </c>
      <c r="Y21" s="98" t="s">
        <v>775</v>
      </c>
      <c r="Z21" s="98" t="s">
        <v>779</v>
      </c>
      <c r="AA21" s="99" t="s">
        <v>779</v>
      </c>
      <c r="AB21" s="99" t="s">
        <v>777</v>
      </c>
      <c r="AC21" s="98" t="s">
        <v>778</v>
      </c>
      <c r="AD21" s="99" t="s">
        <v>779</v>
      </c>
      <c r="AE21" s="99" t="s">
        <v>775</v>
      </c>
      <c r="AF21" s="99" t="s">
        <v>779</v>
      </c>
      <c r="AG21" s="99" t="s">
        <v>778</v>
      </c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</row>
    <row r="22" spans="1:58" s="90" customFormat="1" x14ac:dyDescent="0.25">
      <c r="A22" s="89" t="s">
        <v>799</v>
      </c>
      <c r="B22" s="89" t="s">
        <v>94</v>
      </c>
      <c r="C22" s="91" t="s">
        <v>121</v>
      </c>
      <c r="D22" s="89" t="s">
        <v>118</v>
      </c>
      <c r="E22" s="89" t="s">
        <v>774</v>
      </c>
      <c r="F22" s="89" t="s">
        <v>871</v>
      </c>
      <c r="G22" s="89" t="s">
        <v>857</v>
      </c>
      <c r="H22" s="89" t="s">
        <v>77</v>
      </c>
      <c r="I22" s="98" t="s">
        <v>777</v>
      </c>
      <c r="J22" s="98" t="s">
        <v>777</v>
      </c>
      <c r="K22" s="99" t="s">
        <v>777</v>
      </c>
      <c r="L22" s="98" t="s">
        <v>775</v>
      </c>
      <c r="M22" s="99" t="s">
        <v>778</v>
      </c>
      <c r="N22" s="99" t="s">
        <v>779</v>
      </c>
      <c r="O22" s="99" t="s">
        <v>778</v>
      </c>
      <c r="P22" s="99" t="s">
        <v>775</v>
      </c>
      <c r="Q22" s="98" t="s">
        <v>778</v>
      </c>
      <c r="R22" s="99" t="s">
        <v>775</v>
      </c>
      <c r="S22" s="99" t="s">
        <v>778</v>
      </c>
      <c r="T22" s="99" t="s">
        <v>775</v>
      </c>
      <c r="U22" s="99" t="s">
        <v>777</v>
      </c>
      <c r="V22" s="98" t="s">
        <v>778</v>
      </c>
      <c r="W22" s="99" t="s">
        <v>778</v>
      </c>
      <c r="X22" s="99" t="s">
        <v>775</v>
      </c>
      <c r="Y22" s="99" t="s">
        <v>778</v>
      </c>
      <c r="Z22" s="99" t="s">
        <v>778</v>
      </c>
      <c r="AA22" s="99" t="s">
        <v>779</v>
      </c>
      <c r="AB22" s="98" t="s">
        <v>779</v>
      </c>
      <c r="AC22" s="99" t="s">
        <v>776</v>
      </c>
      <c r="AD22" s="99" t="s">
        <v>779</v>
      </c>
      <c r="AE22" s="99" t="s">
        <v>775</v>
      </c>
      <c r="AF22" s="99" t="s">
        <v>779</v>
      </c>
      <c r="AG22" s="99" t="s">
        <v>778</v>
      </c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</row>
    <row r="23" spans="1:58" s="90" customFormat="1" x14ac:dyDescent="0.25">
      <c r="A23" s="89" t="s">
        <v>800</v>
      </c>
      <c r="B23" s="89" t="s">
        <v>94</v>
      </c>
      <c r="C23" s="91" t="s">
        <v>123</v>
      </c>
      <c r="D23" s="89" t="s">
        <v>120</v>
      </c>
      <c r="E23" s="89" t="s">
        <v>774</v>
      </c>
      <c r="F23" s="89" t="s">
        <v>946</v>
      </c>
      <c r="G23" s="89" t="s">
        <v>832</v>
      </c>
      <c r="H23" s="89" t="s">
        <v>77</v>
      </c>
      <c r="I23" s="98" t="s">
        <v>778</v>
      </c>
      <c r="J23" s="98" t="s">
        <v>777</v>
      </c>
      <c r="K23" s="99" t="s">
        <v>777</v>
      </c>
      <c r="L23" s="98" t="s">
        <v>775</v>
      </c>
      <c r="M23" s="98" t="s">
        <v>776</v>
      </c>
      <c r="N23" s="99" t="s">
        <v>779</v>
      </c>
      <c r="O23" s="99" t="s">
        <v>778</v>
      </c>
      <c r="P23" s="99" t="s">
        <v>775</v>
      </c>
      <c r="Q23" s="98" t="s">
        <v>778</v>
      </c>
      <c r="R23" s="99" t="s">
        <v>775</v>
      </c>
      <c r="S23" s="98" t="s">
        <v>776</v>
      </c>
      <c r="T23" s="98" t="s">
        <v>779</v>
      </c>
      <c r="U23" s="99" t="s">
        <v>777</v>
      </c>
      <c r="V23" s="98" t="s">
        <v>778</v>
      </c>
      <c r="W23" s="99" t="s">
        <v>778</v>
      </c>
      <c r="X23" s="99" t="s">
        <v>775</v>
      </c>
      <c r="Y23" s="99" t="s">
        <v>778</v>
      </c>
      <c r="Z23" s="98" t="s">
        <v>779</v>
      </c>
      <c r="AA23" s="98" t="s">
        <v>777</v>
      </c>
      <c r="AB23" s="98" t="s">
        <v>779</v>
      </c>
      <c r="AC23" s="99" t="s">
        <v>776</v>
      </c>
      <c r="AD23" s="99" t="s">
        <v>779</v>
      </c>
      <c r="AE23" s="99" t="s">
        <v>775</v>
      </c>
      <c r="AF23" s="98" t="s">
        <v>778</v>
      </c>
      <c r="AG23" s="99" t="s">
        <v>778</v>
      </c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</row>
    <row r="24" spans="1:58" s="90" customFormat="1" x14ac:dyDescent="0.25">
      <c r="A24" s="89" t="s">
        <v>801</v>
      </c>
      <c r="B24" s="89" t="s">
        <v>94</v>
      </c>
      <c r="C24" s="91" t="s">
        <v>125</v>
      </c>
      <c r="D24" s="89" t="s">
        <v>122</v>
      </c>
      <c r="E24" s="89" t="s">
        <v>774</v>
      </c>
      <c r="F24" s="89" t="s">
        <v>875</v>
      </c>
      <c r="G24" s="89" t="s">
        <v>836</v>
      </c>
      <c r="H24" s="89" t="s">
        <v>77</v>
      </c>
      <c r="I24" s="98" t="s">
        <v>777</v>
      </c>
      <c r="J24" s="99" t="s">
        <v>776</v>
      </c>
      <c r="K24" s="98" t="s">
        <v>778</v>
      </c>
      <c r="L24" s="98" t="s">
        <v>775</v>
      </c>
      <c r="M24" s="99" t="s">
        <v>778</v>
      </c>
      <c r="N24" s="99" t="s">
        <v>779</v>
      </c>
      <c r="O24" s="99" t="s">
        <v>778</v>
      </c>
      <c r="P24" s="98" t="s">
        <v>778</v>
      </c>
      <c r="Q24" s="99" t="s">
        <v>777</v>
      </c>
      <c r="R24" s="99" t="s">
        <v>775</v>
      </c>
      <c r="S24" s="99" t="s">
        <v>778</v>
      </c>
      <c r="T24" s="98" t="s">
        <v>779</v>
      </c>
      <c r="U24" s="98" t="s">
        <v>776</v>
      </c>
      <c r="V24" s="98" t="s">
        <v>778</v>
      </c>
      <c r="W24" s="99" t="s">
        <v>778</v>
      </c>
      <c r="X24" s="98" t="s">
        <v>778</v>
      </c>
      <c r="Y24" s="99" t="s">
        <v>778</v>
      </c>
      <c r="Z24" s="98" t="s">
        <v>775</v>
      </c>
      <c r="AA24" s="99" t="s">
        <v>779</v>
      </c>
      <c r="AB24" s="98" t="s">
        <v>779</v>
      </c>
      <c r="AC24" s="99" t="s">
        <v>776</v>
      </c>
      <c r="AD24" s="98" t="s">
        <v>776</v>
      </c>
      <c r="AE24" s="99" t="s">
        <v>775</v>
      </c>
      <c r="AF24" s="99" t="s">
        <v>779</v>
      </c>
      <c r="AG24" s="99" t="s">
        <v>778</v>
      </c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</row>
    <row r="25" spans="1:58" s="90" customFormat="1" x14ac:dyDescent="0.25">
      <c r="A25" s="89" t="s">
        <v>802</v>
      </c>
      <c r="B25" s="89" t="s">
        <v>94</v>
      </c>
      <c r="C25" s="91" t="s">
        <v>127</v>
      </c>
      <c r="D25" s="89" t="s">
        <v>124</v>
      </c>
      <c r="E25" s="89" t="s">
        <v>774</v>
      </c>
      <c r="F25" s="89" t="s">
        <v>869</v>
      </c>
      <c r="G25" s="89" t="s">
        <v>853</v>
      </c>
      <c r="H25" s="89" t="s">
        <v>77</v>
      </c>
      <c r="I25" s="99" t="s">
        <v>775</v>
      </c>
      <c r="J25" s="98" t="s">
        <v>777</v>
      </c>
      <c r="K25" s="99" t="s">
        <v>777</v>
      </c>
      <c r="L25" s="98" t="s">
        <v>777</v>
      </c>
      <c r="M25" s="99" t="s">
        <v>778</v>
      </c>
      <c r="N25" s="99" t="s">
        <v>779</v>
      </c>
      <c r="O25" s="99" t="s">
        <v>778</v>
      </c>
      <c r="P25" s="99" t="s">
        <v>775</v>
      </c>
      <c r="Q25" s="98" t="s">
        <v>775</v>
      </c>
      <c r="R25" s="98" t="s">
        <v>776</v>
      </c>
      <c r="S25" s="99" t="s">
        <v>778</v>
      </c>
      <c r="T25" s="98" t="s">
        <v>777</v>
      </c>
      <c r="U25" s="99" t="s">
        <v>777</v>
      </c>
      <c r="V25" s="98" t="s">
        <v>778</v>
      </c>
      <c r="W25" s="99" t="s">
        <v>778</v>
      </c>
      <c r="X25" s="99" t="s">
        <v>775</v>
      </c>
      <c r="Y25" s="99" t="s">
        <v>778</v>
      </c>
      <c r="Z25" s="99" t="s">
        <v>778</v>
      </c>
      <c r="AA25" s="99" t="s">
        <v>779</v>
      </c>
      <c r="AB25" s="98" t="s">
        <v>779</v>
      </c>
      <c r="AC25" s="99" t="s">
        <v>776</v>
      </c>
      <c r="AD25" s="99" t="s">
        <v>779</v>
      </c>
      <c r="AE25" s="99" t="s">
        <v>775</v>
      </c>
      <c r="AF25" s="99" t="s">
        <v>779</v>
      </c>
      <c r="AG25" s="99" t="s">
        <v>778</v>
      </c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</row>
    <row r="26" spans="1:58" s="90" customFormat="1" x14ac:dyDescent="0.25">
      <c r="A26" s="89" t="s">
        <v>803</v>
      </c>
      <c r="B26" s="89" t="s">
        <v>94</v>
      </c>
      <c r="C26" s="91" t="s">
        <v>129</v>
      </c>
      <c r="D26" s="89" t="s">
        <v>126</v>
      </c>
      <c r="E26" s="89" t="s">
        <v>774</v>
      </c>
      <c r="F26" s="89" t="s">
        <v>876</v>
      </c>
      <c r="G26" s="89" t="s">
        <v>840</v>
      </c>
      <c r="H26" s="89" t="s">
        <v>77</v>
      </c>
      <c r="I26" s="98" t="s">
        <v>779</v>
      </c>
      <c r="J26" s="98" t="s">
        <v>778</v>
      </c>
      <c r="K26" s="98" t="s">
        <v>778</v>
      </c>
      <c r="L26" s="98" t="s">
        <v>778</v>
      </c>
      <c r="M26" s="98" t="s">
        <v>775</v>
      </c>
      <c r="N26" s="99" t="s">
        <v>779</v>
      </c>
      <c r="O26" s="99" t="s">
        <v>778</v>
      </c>
      <c r="P26" s="99" t="s">
        <v>775</v>
      </c>
      <c r="Q26" s="98" t="s">
        <v>779</v>
      </c>
      <c r="R26" s="98" t="s">
        <v>777</v>
      </c>
      <c r="S26" s="99" t="s">
        <v>778</v>
      </c>
      <c r="T26" s="99" t="s">
        <v>775</v>
      </c>
      <c r="U26" s="99" t="s">
        <v>777</v>
      </c>
      <c r="V26" s="98" t="s">
        <v>778</v>
      </c>
      <c r="W26" s="99" t="s">
        <v>778</v>
      </c>
      <c r="X26" s="98" t="s">
        <v>777</v>
      </c>
      <c r="Y26" s="99" t="s">
        <v>778</v>
      </c>
      <c r="Z26" s="99" t="s">
        <v>778</v>
      </c>
      <c r="AA26" s="99" t="s">
        <v>779</v>
      </c>
      <c r="AB26" s="98" t="s">
        <v>779</v>
      </c>
      <c r="AC26" s="99" t="s">
        <v>776</v>
      </c>
      <c r="AD26" s="99" t="s">
        <v>779</v>
      </c>
      <c r="AE26" s="99" t="s">
        <v>775</v>
      </c>
      <c r="AF26" s="99" t="s">
        <v>779</v>
      </c>
      <c r="AG26" s="99" t="s">
        <v>778</v>
      </c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</row>
    <row r="27" spans="1:58" s="90" customFormat="1" x14ac:dyDescent="0.25">
      <c r="A27" s="89" t="s">
        <v>805</v>
      </c>
      <c r="B27" s="89" t="s">
        <v>94</v>
      </c>
      <c r="C27" s="91" t="s">
        <v>131</v>
      </c>
      <c r="D27" s="89" t="s">
        <v>128</v>
      </c>
      <c r="E27" s="89" t="s">
        <v>774</v>
      </c>
      <c r="F27" s="89" t="s">
        <v>876</v>
      </c>
      <c r="G27" s="89" t="s">
        <v>840</v>
      </c>
      <c r="H27" s="89" t="s">
        <v>77</v>
      </c>
      <c r="I27" s="98" t="s">
        <v>778</v>
      </c>
      <c r="J27" s="98" t="s">
        <v>775</v>
      </c>
      <c r="K27" s="99" t="s">
        <v>777</v>
      </c>
      <c r="L27" s="98" t="s">
        <v>775</v>
      </c>
      <c r="M27" s="98" t="s">
        <v>775</v>
      </c>
      <c r="N27" s="98" t="s">
        <v>775</v>
      </c>
      <c r="O27" s="99" t="s">
        <v>778</v>
      </c>
      <c r="P27" s="99" t="s">
        <v>775</v>
      </c>
      <c r="Q27" s="98" t="s">
        <v>778</v>
      </c>
      <c r="R27" s="98" t="s">
        <v>779</v>
      </c>
      <c r="S27" s="99" t="s">
        <v>778</v>
      </c>
      <c r="T27" s="98" t="s">
        <v>779</v>
      </c>
      <c r="U27" s="99" t="s">
        <v>777</v>
      </c>
      <c r="V27" s="98" t="s">
        <v>778</v>
      </c>
      <c r="W27" s="99" t="s">
        <v>778</v>
      </c>
      <c r="X27" s="99" t="s">
        <v>775</v>
      </c>
      <c r="Y27" s="99" t="s">
        <v>778</v>
      </c>
      <c r="Z27" s="99" t="s">
        <v>778</v>
      </c>
      <c r="AA27" s="99" t="s">
        <v>779</v>
      </c>
      <c r="AB27" s="98" t="s">
        <v>779</v>
      </c>
      <c r="AC27" s="99" t="s">
        <v>776</v>
      </c>
      <c r="AD27" s="99" t="s">
        <v>779</v>
      </c>
      <c r="AE27" s="99" t="s">
        <v>775</v>
      </c>
      <c r="AF27" s="99" t="s">
        <v>779</v>
      </c>
      <c r="AG27" s="99" t="s">
        <v>778</v>
      </c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</row>
    <row r="28" spans="1:58" s="90" customFormat="1" x14ac:dyDescent="0.25">
      <c r="A28" s="89" t="s">
        <v>806</v>
      </c>
      <c r="B28" s="89" t="s">
        <v>94</v>
      </c>
      <c r="C28" s="91" t="s">
        <v>133</v>
      </c>
      <c r="D28" s="89" t="s">
        <v>130</v>
      </c>
      <c r="E28" s="89" t="s">
        <v>774</v>
      </c>
      <c r="F28" s="89" t="s">
        <v>869</v>
      </c>
      <c r="G28" s="89" t="s">
        <v>853</v>
      </c>
      <c r="H28" s="89" t="s">
        <v>77</v>
      </c>
      <c r="I28" s="98" t="s">
        <v>778</v>
      </c>
      <c r="J28" s="98" t="s">
        <v>777</v>
      </c>
      <c r="K28" s="99" t="s">
        <v>777</v>
      </c>
      <c r="L28" s="98" t="s">
        <v>777</v>
      </c>
      <c r="M28" s="99" t="s">
        <v>778</v>
      </c>
      <c r="N28" s="99" t="s">
        <v>779</v>
      </c>
      <c r="O28" s="99" t="s">
        <v>778</v>
      </c>
      <c r="P28" s="99" t="s">
        <v>775</v>
      </c>
      <c r="Q28" s="99" t="s">
        <v>777</v>
      </c>
      <c r="R28" s="99" t="s">
        <v>775</v>
      </c>
      <c r="S28" s="99" t="s">
        <v>778</v>
      </c>
      <c r="T28" s="98" t="s">
        <v>777</v>
      </c>
      <c r="U28" s="98" t="s">
        <v>775</v>
      </c>
      <c r="V28" s="98" t="s">
        <v>778</v>
      </c>
      <c r="W28" s="99" t="s">
        <v>778</v>
      </c>
      <c r="X28" s="99" t="s">
        <v>775</v>
      </c>
      <c r="Y28" s="99" t="s">
        <v>778</v>
      </c>
      <c r="Z28" s="99" t="s">
        <v>778</v>
      </c>
      <c r="AA28" s="99" t="s">
        <v>779</v>
      </c>
      <c r="AB28" s="98" t="s">
        <v>779</v>
      </c>
      <c r="AC28" s="99" t="s">
        <v>776</v>
      </c>
      <c r="AD28" s="99" t="s">
        <v>779</v>
      </c>
      <c r="AE28" s="99" t="s">
        <v>775</v>
      </c>
      <c r="AF28" s="99" t="s">
        <v>779</v>
      </c>
      <c r="AG28" s="99" t="s">
        <v>778</v>
      </c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</row>
    <row r="29" spans="1:58" s="90" customFormat="1" x14ac:dyDescent="0.25">
      <c r="A29" s="89" t="s">
        <v>807</v>
      </c>
      <c r="B29" s="89" t="s">
        <v>94</v>
      </c>
      <c r="C29" s="91" t="s">
        <v>135</v>
      </c>
      <c r="D29" s="89" t="s">
        <v>132</v>
      </c>
      <c r="E29" s="89" t="s">
        <v>774</v>
      </c>
      <c r="F29" s="89" t="s">
        <v>869</v>
      </c>
      <c r="G29" s="89" t="s">
        <v>853</v>
      </c>
      <c r="H29" s="89" t="s">
        <v>77</v>
      </c>
      <c r="I29" s="99" t="s">
        <v>775</v>
      </c>
      <c r="J29" s="98" t="s">
        <v>777</v>
      </c>
      <c r="K29" s="99" t="s">
        <v>777</v>
      </c>
      <c r="L29" s="99" t="s">
        <v>776</v>
      </c>
      <c r="M29" s="99" t="s">
        <v>778</v>
      </c>
      <c r="N29" s="98" t="s">
        <v>778</v>
      </c>
      <c r="O29" s="99" t="s">
        <v>778</v>
      </c>
      <c r="P29" s="99" t="s">
        <v>775</v>
      </c>
      <c r="Q29" s="99" t="s">
        <v>777</v>
      </c>
      <c r="R29" s="98" t="s">
        <v>776</v>
      </c>
      <c r="S29" s="99" t="s">
        <v>778</v>
      </c>
      <c r="T29" s="99" t="s">
        <v>775</v>
      </c>
      <c r="U29" s="98" t="s">
        <v>776</v>
      </c>
      <c r="V29" s="98" t="s">
        <v>778</v>
      </c>
      <c r="W29" s="99" t="s">
        <v>778</v>
      </c>
      <c r="X29" s="99" t="s">
        <v>775</v>
      </c>
      <c r="Y29" s="98" t="s">
        <v>777</v>
      </c>
      <c r="Z29" s="98" t="s">
        <v>777</v>
      </c>
      <c r="AA29" s="99" t="s">
        <v>779</v>
      </c>
      <c r="AB29" s="99" t="s">
        <v>777</v>
      </c>
      <c r="AC29" s="99" t="s">
        <v>776</v>
      </c>
      <c r="AD29" s="99" t="s">
        <v>779</v>
      </c>
      <c r="AE29" s="99" t="s">
        <v>775</v>
      </c>
      <c r="AF29" s="99" t="s">
        <v>779</v>
      </c>
      <c r="AG29" s="99" t="s">
        <v>778</v>
      </c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</row>
    <row r="30" spans="1:58" s="90" customFormat="1" x14ac:dyDescent="0.25">
      <c r="A30" s="89" t="s">
        <v>808</v>
      </c>
      <c r="B30" s="89" t="s">
        <v>94</v>
      </c>
      <c r="C30" s="91" t="s">
        <v>137</v>
      </c>
      <c r="D30" s="89" t="s">
        <v>134</v>
      </c>
      <c r="E30" s="89" t="s">
        <v>774</v>
      </c>
      <c r="F30" s="89" t="s">
        <v>946</v>
      </c>
      <c r="G30" s="89" t="s">
        <v>832</v>
      </c>
      <c r="H30" s="89" t="s">
        <v>77</v>
      </c>
      <c r="I30" s="98" t="s">
        <v>777</v>
      </c>
      <c r="J30" s="98" t="s">
        <v>779</v>
      </c>
      <c r="K30" s="98" t="s">
        <v>779</v>
      </c>
      <c r="L30" s="98" t="s">
        <v>779</v>
      </c>
      <c r="M30" s="99" t="s">
        <v>778</v>
      </c>
      <c r="N30" s="98" t="s">
        <v>775</v>
      </c>
      <c r="O30" s="99" t="s">
        <v>778</v>
      </c>
      <c r="P30" s="99" t="s">
        <v>775</v>
      </c>
      <c r="Q30" s="98" t="s">
        <v>778</v>
      </c>
      <c r="R30" s="98" t="s">
        <v>776</v>
      </c>
      <c r="S30" s="99" t="s">
        <v>778</v>
      </c>
      <c r="T30" s="98" t="s">
        <v>779</v>
      </c>
      <c r="U30" s="99" t="s">
        <v>777</v>
      </c>
      <c r="V30" s="98" t="s">
        <v>778</v>
      </c>
      <c r="W30" s="99" t="s">
        <v>778</v>
      </c>
      <c r="X30" s="99" t="s">
        <v>775</v>
      </c>
      <c r="Y30" s="99" t="s">
        <v>778</v>
      </c>
      <c r="Z30" s="98" t="s">
        <v>776</v>
      </c>
      <c r="AA30" s="99" t="s">
        <v>779</v>
      </c>
      <c r="AB30" s="98" t="s">
        <v>779</v>
      </c>
      <c r="AC30" s="99" t="s">
        <v>776</v>
      </c>
      <c r="AD30" s="98" t="s">
        <v>777</v>
      </c>
      <c r="AE30" s="99" t="s">
        <v>775</v>
      </c>
      <c r="AF30" s="99" t="s">
        <v>779</v>
      </c>
      <c r="AG30" s="99" t="s">
        <v>778</v>
      </c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</row>
    <row r="31" spans="1:58" s="90" customFormat="1" x14ac:dyDescent="0.25">
      <c r="A31" s="89" t="s">
        <v>809</v>
      </c>
      <c r="B31" s="89" t="s">
        <v>94</v>
      </c>
      <c r="C31" s="91" t="s">
        <v>139</v>
      </c>
      <c r="D31" s="89" t="s">
        <v>136</v>
      </c>
      <c r="E31" s="89" t="s">
        <v>774</v>
      </c>
      <c r="F31" s="89" t="s">
        <v>869</v>
      </c>
      <c r="G31" s="89" t="s">
        <v>853</v>
      </c>
      <c r="H31" s="89" t="s">
        <v>77</v>
      </c>
      <c r="I31" s="99" t="s">
        <v>775</v>
      </c>
      <c r="J31" s="98" t="s">
        <v>778</v>
      </c>
      <c r="K31" s="99" t="s">
        <v>777</v>
      </c>
      <c r="L31" s="98" t="s">
        <v>778</v>
      </c>
      <c r="M31" s="99" t="s">
        <v>778</v>
      </c>
      <c r="N31" s="99" t="s">
        <v>779</v>
      </c>
      <c r="O31" s="99" t="s">
        <v>778</v>
      </c>
      <c r="P31" s="99" t="s">
        <v>775</v>
      </c>
      <c r="Q31" s="98" t="s">
        <v>775</v>
      </c>
      <c r="R31" s="99" t="s">
        <v>775</v>
      </c>
      <c r="S31" s="99" t="s">
        <v>778</v>
      </c>
      <c r="T31" s="98" t="s">
        <v>776</v>
      </c>
      <c r="U31" s="98" t="s">
        <v>775</v>
      </c>
      <c r="V31" s="98" t="s">
        <v>778</v>
      </c>
      <c r="W31" s="99" t="s">
        <v>778</v>
      </c>
      <c r="X31" s="99" t="s">
        <v>775</v>
      </c>
      <c r="Y31" s="99" t="s">
        <v>778</v>
      </c>
      <c r="Z31" s="99" t="s">
        <v>778</v>
      </c>
      <c r="AA31" s="99" t="s">
        <v>779</v>
      </c>
      <c r="AB31" s="98" t="s">
        <v>779</v>
      </c>
      <c r="AC31" s="99" t="s">
        <v>776</v>
      </c>
      <c r="AD31" s="99" t="s">
        <v>779</v>
      </c>
      <c r="AE31" s="99" t="s">
        <v>775</v>
      </c>
      <c r="AF31" s="99" t="s">
        <v>779</v>
      </c>
      <c r="AG31" s="99" t="s">
        <v>778</v>
      </c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</row>
    <row r="32" spans="1:58" s="90" customFormat="1" x14ac:dyDescent="0.25">
      <c r="A32" s="89" t="s">
        <v>810</v>
      </c>
      <c r="B32" s="89" t="s">
        <v>94</v>
      </c>
      <c r="C32" s="91" t="s">
        <v>141</v>
      </c>
      <c r="D32" s="89" t="s">
        <v>138</v>
      </c>
      <c r="E32" s="89" t="s">
        <v>774</v>
      </c>
      <c r="F32" s="89" t="s">
        <v>869</v>
      </c>
      <c r="G32" s="89" t="s">
        <v>853</v>
      </c>
      <c r="H32" s="89" t="s">
        <v>77</v>
      </c>
      <c r="I32" s="98" t="s">
        <v>778</v>
      </c>
      <c r="J32" s="98" t="s">
        <v>775</v>
      </c>
      <c r="K32" s="99" t="s">
        <v>777</v>
      </c>
      <c r="L32" s="98" t="s">
        <v>777</v>
      </c>
      <c r="M32" s="99" t="s">
        <v>778</v>
      </c>
      <c r="N32" s="99" t="s">
        <v>779</v>
      </c>
      <c r="O32" s="99" t="s">
        <v>778</v>
      </c>
      <c r="P32" s="99" t="s">
        <v>775</v>
      </c>
      <c r="Q32" s="99" t="s">
        <v>777</v>
      </c>
      <c r="R32" s="99" t="s">
        <v>775</v>
      </c>
      <c r="S32" s="99" t="s">
        <v>778</v>
      </c>
      <c r="T32" s="98" t="s">
        <v>776</v>
      </c>
      <c r="U32" s="99" t="s">
        <v>777</v>
      </c>
      <c r="V32" s="98" t="s">
        <v>778</v>
      </c>
      <c r="W32" s="99" t="s">
        <v>778</v>
      </c>
      <c r="X32" s="99" t="s">
        <v>775</v>
      </c>
      <c r="Y32" s="99" t="s">
        <v>778</v>
      </c>
      <c r="Z32" s="99" t="s">
        <v>778</v>
      </c>
      <c r="AA32" s="99" t="s">
        <v>779</v>
      </c>
      <c r="AB32" s="98" t="s">
        <v>779</v>
      </c>
      <c r="AC32" s="99" t="s">
        <v>776</v>
      </c>
      <c r="AD32" s="98" t="s">
        <v>777</v>
      </c>
      <c r="AE32" s="99" t="s">
        <v>775</v>
      </c>
      <c r="AF32" s="99" t="s">
        <v>779</v>
      </c>
      <c r="AG32" s="99" t="s">
        <v>778</v>
      </c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</row>
    <row r="33" spans="1:58" s="90" customFormat="1" x14ac:dyDescent="0.25">
      <c r="A33" s="89" t="s">
        <v>811</v>
      </c>
      <c r="B33" s="89" t="s">
        <v>94</v>
      </c>
      <c r="C33" s="91" t="s">
        <v>143</v>
      </c>
      <c r="D33" s="89" t="s">
        <v>140</v>
      </c>
      <c r="E33" s="89" t="s">
        <v>774</v>
      </c>
      <c r="F33" s="89" t="s">
        <v>873</v>
      </c>
      <c r="G33" s="89" t="s">
        <v>861</v>
      </c>
      <c r="H33" s="89" t="s">
        <v>77</v>
      </c>
      <c r="I33" s="98" t="s">
        <v>778</v>
      </c>
      <c r="J33" s="99" t="s">
        <v>776</v>
      </c>
      <c r="K33" s="99" t="s">
        <v>777</v>
      </c>
      <c r="L33" s="98" t="s">
        <v>775</v>
      </c>
      <c r="M33" s="99" t="s">
        <v>778</v>
      </c>
      <c r="N33" s="99" t="s">
        <v>779</v>
      </c>
      <c r="O33" s="99" t="s">
        <v>778</v>
      </c>
      <c r="P33" s="99" t="s">
        <v>775</v>
      </c>
      <c r="Q33" s="98" t="s">
        <v>778</v>
      </c>
      <c r="R33" s="99" t="s">
        <v>775</v>
      </c>
      <c r="S33" s="99" t="s">
        <v>778</v>
      </c>
      <c r="T33" s="99" t="s">
        <v>775</v>
      </c>
      <c r="U33" s="99" t="s">
        <v>777</v>
      </c>
      <c r="V33" s="98" t="s">
        <v>778</v>
      </c>
      <c r="W33" s="99" t="s">
        <v>778</v>
      </c>
      <c r="X33" s="99" t="s">
        <v>775</v>
      </c>
      <c r="Y33" s="99" t="s">
        <v>778</v>
      </c>
      <c r="Z33" s="99" t="s">
        <v>778</v>
      </c>
      <c r="AA33" s="99" t="s">
        <v>779</v>
      </c>
      <c r="AB33" s="98" t="s">
        <v>779</v>
      </c>
      <c r="AC33" s="99" t="s">
        <v>776</v>
      </c>
      <c r="AD33" s="99" t="s">
        <v>779</v>
      </c>
      <c r="AE33" s="99" t="s">
        <v>775</v>
      </c>
      <c r="AF33" s="99" t="s">
        <v>779</v>
      </c>
      <c r="AG33" s="99" t="s">
        <v>778</v>
      </c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</row>
    <row r="34" spans="1:58" s="90" customFormat="1" x14ac:dyDescent="0.25">
      <c r="A34" s="89" t="s">
        <v>812</v>
      </c>
      <c r="B34" s="89" t="s">
        <v>94</v>
      </c>
      <c r="C34" s="91" t="s">
        <v>145</v>
      </c>
      <c r="D34" s="89" t="s">
        <v>142</v>
      </c>
      <c r="E34" s="89" t="s">
        <v>774</v>
      </c>
      <c r="F34" s="89" t="s">
        <v>1013</v>
      </c>
      <c r="G34" s="89" t="s">
        <v>881</v>
      </c>
      <c r="H34" s="89" t="s">
        <v>77</v>
      </c>
      <c r="I34" s="99" t="s">
        <v>775</v>
      </c>
      <c r="J34" s="99" t="s">
        <v>776</v>
      </c>
      <c r="K34" s="99" t="s">
        <v>777</v>
      </c>
      <c r="L34" s="99" t="s">
        <v>776</v>
      </c>
      <c r="M34" s="99" t="s">
        <v>778</v>
      </c>
      <c r="N34" s="99" t="s">
        <v>779</v>
      </c>
      <c r="O34" s="99" t="s">
        <v>778</v>
      </c>
      <c r="P34" s="99" t="s">
        <v>775</v>
      </c>
      <c r="Q34" s="99" t="s">
        <v>777</v>
      </c>
      <c r="R34" s="99" t="s">
        <v>775</v>
      </c>
      <c r="S34" s="99" t="s">
        <v>778</v>
      </c>
      <c r="T34" s="98" t="s">
        <v>776</v>
      </c>
      <c r="U34" s="99" t="s">
        <v>777</v>
      </c>
      <c r="V34" s="98" t="s">
        <v>778</v>
      </c>
      <c r="W34" s="99" t="s">
        <v>778</v>
      </c>
      <c r="X34" s="99" t="s">
        <v>775</v>
      </c>
      <c r="Y34" s="99" t="s">
        <v>778</v>
      </c>
      <c r="Z34" s="99" t="s">
        <v>778</v>
      </c>
      <c r="AA34" s="99" t="s">
        <v>779</v>
      </c>
      <c r="AB34" s="98" t="s">
        <v>779</v>
      </c>
      <c r="AC34" s="99" t="s">
        <v>776</v>
      </c>
      <c r="AD34" s="99" t="s">
        <v>779</v>
      </c>
      <c r="AE34" s="99" t="s">
        <v>775</v>
      </c>
      <c r="AF34" s="99" t="s">
        <v>779</v>
      </c>
      <c r="AG34" s="99" t="s">
        <v>778</v>
      </c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</row>
    <row r="35" spans="1:58" s="90" customFormat="1" x14ac:dyDescent="0.25">
      <c r="A35" s="89" t="s">
        <v>813</v>
      </c>
      <c r="B35" s="89" t="s">
        <v>94</v>
      </c>
      <c r="C35" s="91" t="s">
        <v>147</v>
      </c>
      <c r="D35" s="89" t="s">
        <v>144</v>
      </c>
      <c r="E35" s="89" t="s">
        <v>774</v>
      </c>
      <c r="F35" s="89" t="s">
        <v>872</v>
      </c>
      <c r="G35" s="89" t="s">
        <v>849</v>
      </c>
      <c r="H35" s="89" t="s">
        <v>77</v>
      </c>
      <c r="I35" s="99" t="s">
        <v>775</v>
      </c>
      <c r="J35" s="98" t="s">
        <v>778</v>
      </c>
      <c r="K35" s="99" t="s">
        <v>777</v>
      </c>
      <c r="L35" s="98" t="s">
        <v>777</v>
      </c>
      <c r="M35" s="99" t="s">
        <v>778</v>
      </c>
      <c r="N35" s="99" t="s">
        <v>779</v>
      </c>
      <c r="O35" s="99" t="s">
        <v>778</v>
      </c>
      <c r="P35" s="99" t="s">
        <v>775</v>
      </c>
      <c r="Q35" s="99" t="s">
        <v>777</v>
      </c>
      <c r="R35" s="99" t="s">
        <v>775</v>
      </c>
      <c r="S35" s="99" t="s">
        <v>778</v>
      </c>
      <c r="T35" s="98" t="s">
        <v>778</v>
      </c>
      <c r="U35" s="99" t="s">
        <v>777</v>
      </c>
      <c r="V35" s="98" t="s">
        <v>778</v>
      </c>
      <c r="W35" s="99" t="s">
        <v>778</v>
      </c>
      <c r="X35" s="99" t="s">
        <v>775</v>
      </c>
      <c r="Y35" s="98" t="s">
        <v>779</v>
      </c>
      <c r="Z35" s="98" t="s">
        <v>779</v>
      </c>
      <c r="AA35" s="99" t="s">
        <v>779</v>
      </c>
      <c r="AB35" s="98" t="s">
        <v>779</v>
      </c>
      <c r="AC35" s="98" t="s">
        <v>775</v>
      </c>
      <c r="AD35" s="99" t="s">
        <v>779</v>
      </c>
      <c r="AE35" s="99" t="s">
        <v>775</v>
      </c>
      <c r="AF35" s="99" t="s">
        <v>779</v>
      </c>
      <c r="AG35" s="99" t="s">
        <v>778</v>
      </c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</row>
    <row r="36" spans="1:58" s="90" customFormat="1" x14ac:dyDescent="0.25">
      <c r="A36" s="89" t="s">
        <v>814</v>
      </c>
      <c r="B36" s="89" t="s">
        <v>94</v>
      </c>
      <c r="C36" s="91" t="s">
        <v>150</v>
      </c>
      <c r="D36" s="89" t="s">
        <v>146</v>
      </c>
      <c r="E36" s="89" t="s">
        <v>774</v>
      </c>
      <c r="F36" s="89" t="s">
        <v>872</v>
      </c>
      <c r="G36" s="89" t="s">
        <v>849</v>
      </c>
      <c r="H36" s="89" t="s">
        <v>77</v>
      </c>
      <c r="I36" s="98" t="s">
        <v>778</v>
      </c>
      <c r="J36" s="99" t="s">
        <v>776</v>
      </c>
      <c r="K36" s="99" t="s">
        <v>777</v>
      </c>
      <c r="L36" s="99" t="s">
        <v>776</v>
      </c>
      <c r="M36" s="99" t="s">
        <v>778</v>
      </c>
      <c r="N36" s="98" t="s">
        <v>776</v>
      </c>
      <c r="O36" s="99" t="s">
        <v>778</v>
      </c>
      <c r="P36" s="99" t="s">
        <v>775</v>
      </c>
      <c r="Q36" s="98" t="s">
        <v>775</v>
      </c>
      <c r="R36" s="99" t="s">
        <v>775</v>
      </c>
      <c r="S36" s="99" t="s">
        <v>778</v>
      </c>
      <c r="T36" s="98" t="s">
        <v>777</v>
      </c>
      <c r="U36" s="99" t="s">
        <v>777</v>
      </c>
      <c r="V36" s="98" t="s">
        <v>778</v>
      </c>
      <c r="W36" s="99" t="s">
        <v>778</v>
      </c>
      <c r="X36" s="99" t="s">
        <v>775</v>
      </c>
      <c r="Y36" s="99" t="s">
        <v>778</v>
      </c>
      <c r="Z36" s="99" t="s">
        <v>778</v>
      </c>
      <c r="AA36" s="99" t="s">
        <v>779</v>
      </c>
      <c r="AB36" s="98" t="s">
        <v>779</v>
      </c>
      <c r="AC36" s="98" t="s">
        <v>775</v>
      </c>
      <c r="AD36" s="99" t="s">
        <v>779</v>
      </c>
      <c r="AE36" s="99" t="s">
        <v>775</v>
      </c>
      <c r="AF36" s="98" t="s">
        <v>775</v>
      </c>
      <c r="AG36" s="99" t="s">
        <v>778</v>
      </c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</row>
    <row r="37" spans="1:58" s="90" customFormat="1" x14ac:dyDescent="0.25">
      <c r="A37" s="89" t="s">
        <v>815</v>
      </c>
      <c r="B37" s="89" t="s">
        <v>94</v>
      </c>
      <c r="C37" s="91" t="s">
        <v>152</v>
      </c>
      <c r="D37" s="89" t="s">
        <v>149</v>
      </c>
      <c r="E37" s="89" t="s">
        <v>774</v>
      </c>
      <c r="F37" s="89" t="s">
        <v>871</v>
      </c>
      <c r="G37" s="89" t="s">
        <v>857</v>
      </c>
      <c r="H37" s="89" t="s">
        <v>77</v>
      </c>
      <c r="I37" s="98" t="s">
        <v>778</v>
      </c>
      <c r="J37" s="99" t="s">
        <v>776</v>
      </c>
      <c r="K37" s="99" t="s">
        <v>777</v>
      </c>
      <c r="L37" s="98" t="s">
        <v>777</v>
      </c>
      <c r="M37" s="99" t="s">
        <v>778</v>
      </c>
      <c r="N37" s="99" t="s">
        <v>779</v>
      </c>
      <c r="O37" s="99" t="s">
        <v>778</v>
      </c>
      <c r="P37" s="99" t="s">
        <v>775</v>
      </c>
      <c r="Q37" s="99" t="s">
        <v>777</v>
      </c>
      <c r="R37" s="99" t="s">
        <v>775</v>
      </c>
      <c r="S37" s="99" t="s">
        <v>778</v>
      </c>
      <c r="T37" s="99" t="s">
        <v>775</v>
      </c>
      <c r="U37" s="98" t="s">
        <v>776</v>
      </c>
      <c r="V37" s="98" t="s">
        <v>778</v>
      </c>
      <c r="W37" s="99" t="s">
        <v>778</v>
      </c>
      <c r="X37" s="99" t="s">
        <v>775</v>
      </c>
      <c r="Y37" s="99" t="s">
        <v>778</v>
      </c>
      <c r="Z37" s="98" t="s">
        <v>776</v>
      </c>
      <c r="AA37" s="99" t="s">
        <v>779</v>
      </c>
      <c r="AB37" s="98" t="s">
        <v>779</v>
      </c>
      <c r="AC37" s="99" t="s">
        <v>776</v>
      </c>
      <c r="AD37" s="99" t="s">
        <v>779</v>
      </c>
      <c r="AE37" s="99" t="s">
        <v>775</v>
      </c>
      <c r="AF37" s="99" t="s">
        <v>779</v>
      </c>
      <c r="AG37" s="99" t="s">
        <v>778</v>
      </c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</row>
    <row r="38" spans="1:58" s="90" customFormat="1" x14ac:dyDescent="0.25">
      <c r="A38" s="89" t="s">
        <v>816</v>
      </c>
      <c r="B38" s="89" t="s">
        <v>94</v>
      </c>
      <c r="C38" s="91" t="s">
        <v>154</v>
      </c>
      <c r="D38" s="89" t="s">
        <v>151</v>
      </c>
      <c r="E38" s="89" t="s">
        <v>774</v>
      </c>
      <c r="F38" s="89" t="s">
        <v>878</v>
      </c>
      <c r="G38" s="89" t="s">
        <v>865</v>
      </c>
      <c r="H38" s="89" t="s">
        <v>77</v>
      </c>
      <c r="I38" s="99" t="s">
        <v>775</v>
      </c>
      <c r="J38" s="99" t="s">
        <v>776</v>
      </c>
      <c r="K38" s="99" t="s">
        <v>777</v>
      </c>
      <c r="L38" s="99" t="s">
        <v>776</v>
      </c>
      <c r="M38" s="99" t="s">
        <v>778</v>
      </c>
      <c r="N38" s="99" t="s">
        <v>779</v>
      </c>
      <c r="O38" s="99" t="s">
        <v>778</v>
      </c>
      <c r="P38" s="99" t="s">
        <v>775</v>
      </c>
      <c r="Q38" s="98" t="s">
        <v>775</v>
      </c>
      <c r="R38" s="99" t="s">
        <v>775</v>
      </c>
      <c r="S38" s="99" t="s">
        <v>778</v>
      </c>
      <c r="T38" s="98" t="s">
        <v>776</v>
      </c>
      <c r="U38" s="99" t="s">
        <v>777</v>
      </c>
      <c r="V38" s="98" t="s">
        <v>778</v>
      </c>
      <c r="W38" s="99" t="s">
        <v>778</v>
      </c>
      <c r="X38" s="99" t="s">
        <v>775</v>
      </c>
      <c r="Y38" s="99" t="s">
        <v>778</v>
      </c>
      <c r="Z38" s="99" t="s">
        <v>778</v>
      </c>
      <c r="AA38" s="99" t="s">
        <v>779</v>
      </c>
      <c r="AB38" s="98" t="s">
        <v>778</v>
      </c>
      <c r="AC38" s="99" t="s">
        <v>776</v>
      </c>
      <c r="AD38" s="99" t="s">
        <v>779</v>
      </c>
      <c r="AE38" s="99" t="s">
        <v>775</v>
      </c>
      <c r="AF38" s="99" t="s">
        <v>779</v>
      </c>
      <c r="AG38" s="99" t="s">
        <v>778</v>
      </c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</row>
    <row r="39" spans="1:58" s="90" customFormat="1" x14ac:dyDescent="0.25">
      <c r="A39" s="89" t="s">
        <v>817</v>
      </c>
      <c r="B39" s="89" t="s">
        <v>94</v>
      </c>
      <c r="C39" s="91" t="s">
        <v>156</v>
      </c>
      <c r="D39" s="89" t="s">
        <v>153</v>
      </c>
      <c r="E39" s="89" t="s">
        <v>774</v>
      </c>
      <c r="F39" s="89" t="s">
        <v>870</v>
      </c>
      <c r="G39" s="89" t="s">
        <v>845</v>
      </c>
      <c r="H39" s="89" t="s">
        <v>77</v>
      </c>
      <c r="I39" s="98" t="s">
        <v>778</v>
      </c>
      <c r="J39" s="98" t="s">
        <v>775</v>
      </c>
      <c r="K39" s="98" t="s">
        <v>776</v>
      </c>
      <c r="L39" s="98" t="s">
        <v>777</v>
      </c>
      <c r="M39" s="98" t="s">
        <v>775</v>
      </c>
      <c r="N39" s="98" t="s">
        <v>775</v>
      </c>
      <c r="O39" s="99" t="s">
        <v>778</v>
      </c>
      <c r="P39" s="99" t="s">
        <v>775</v>
      </c>
      <c r="Q39" s="98" t="s">
        <v>779</v>
      </c>
      <c r="R39" s="98" t="s">
        <v>779</v>
      </c>
      <c r="S39" s="99" t="s">
        <v>778</v>
      </c>
      <c r="T39" s="99" t="s">
        <v>775</v>
      </c>
      <c r="U39" s="99" t="s">
        <v>777</v>
      </c>
      <c r="V39" s="99" t="s">
        <v>779</v>
      </c>
      <c r="W39" s="99" t="s">
        <v>778</v>
      </c>
      <c r="X39" s="99" t="s">
        <v>775</v>
      </c>
      <c r="Y39" s="99" t="s">
        <v>778</v>
      </c>
      <c r="Z39" s="99" t="s">
        <v>778</v>
      </c>
      <c r="AA39" s="99" t="s">
        <v>779</v>
      </c>
      <c r="AB39" s="98" t="s">
        <v>779</v>
      </c>
      <c r="AC39" s="99" t="s">
        <v>776</v>
      </c>
      <c r="AD39" s="99" t="s">
        <v>779</v>
      </c>
      <c r="AE39" s="99" t="s">
        <v>775</v>
      </c>
      <c r="AF39" s="99" t="s">
        <v>779</v>
      </c>
      <c r="AG39" s="99" t="s">
        <v>778</v>
      </c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</row>
    <row r="40" spans="1:58" s="90" customFormat="1" x14ac:dyDescent="0.25">
      <c r="A40" s="89" t="s">
        <v>818</v>
      </c>
      <c r="B40" s="89" t="s">
        <v>94</v>
      </c>
      <c r="C40" s="91" t="s">
        <v>157</v>
      </c>
      <c r="D40" s="89" t="s">
        <v>155</v>
      </c>
      <c r="E40" s="89" t="s">
        <v>774</v>
      </c>
      <c r="F40" s="89" t="s">
        <v>869</v>
      </c>
      <c r="G40" s="89" t="s">
        <v>853</v>
      </c>
      <c r="H40" s="89" t="s">
        <v>77</v>
      </c>
      <c r="I40" s="98" t="s">
        <v>778</v>
      </c>
      <c r="J40" s="99" t="s">
        <v>776</v>
      </c>
      <c r="K40" s="99" t="s">
        <v>777</v>
      </c>
      <c r="L40" s="98" t="s">
        <v>775</v>
      </c>
      <c r="M40" s="99" t="s">
        <v>778</v>
      </c>
      <c r="N40" s="99" t="s">
        <v>779</v>
      </c>
      <c r="O40" s="99" t="s">
        <v>778</v>
      </c>
      <c r="P40" s="99" t="s">
        <v>775</v>
      </c>
      <c r="Q40" s="98" t="s">
        <v>778</v>
      </c>
      <c r="R40" s="99" t="s">
        <v>775</v>
      </c>
      <c r="S40" s="99" t="s">
        <v>778</v>
      </c>
      <c r="T40" s="99" t="s">
        <v>775</v>
      </c>
      <c r="U40" s="98" t="s">
        <v>776</v>
      </c>
      <c r="V40" s="98" t="s">
        <v>778</v>
      </c>
      <c r="W40" s="99" t="s">
        <v>778</v>
      </c>
      <c r="X40" s="99" t="s">
        <v>775</v>
      </c>
      <c r="Y40" s="99" t="s">
        <v>778</v>
      </c>
      <c r="Z40" s="98" t="s">
        <v>779</v>
      </c>
      <c r="AA40" s="99" t="s">
        <v>779</v>
      </c>
      <c r="AB40" s="98" t="s">
        <v>779</v>
      </c>
      <c r="AC40" s="99" t="s">
        <v>776</v>
      </c>
      <c r="AD40" s="99" t="s">
        <v>779</v>
      </c>
      <c r="AE40" s="99" t="s">
        <v>775</v>
      </c>
      <c r="AF40" s="99" t="s">
        <v>779</v>
      </c>
      <c r="AG40" s="99" t="s">
        <v>778</v>
      </c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</row>
    <row r="41" spans="1:58" s="90" customFormat="1" x14ac:dyDescent="0.25">
      <c r="A41" s="89" t="s">
        <v>819</v>
      </c>
      <c r="B41" s="89" t="s">
        <v>160</v>
      </c>
      <c r="C41" s="91" t="s">
        <v>159</v>
      </c>
      <c r="D41" s="89" t="s">
        <v>158</v>
      </c>
      <c r="E41" s="89" t="s">
        <v>774</v>
      </c>
      <c r="F41" s="89" t="s">
        <v>873</v>
      </c>
      <c r="G41" s="89" t="s">
        <v>861</v>
      </c>
      <c r="H41" s="89" t="s">
        <v>77</v>
      </c>
      <c r="I41" s="99" t="s">
        <v>775</v>
      </c>
      <c r="J41" s="98" t="s">
        <v>775</v>
      </c>
      <c r="K41" s="99" t="s">
        <v>777</v>
      </c>
      <c r="L41" s="98" t="s">
        <v>777</v>
      </c>
      <c r="M41" s="99" t="s">
        <v>778</v>
      </c>
      <c r="N41" s="99" t="s">
        <v>779</v>
      </c>
      <c r="O41" s="99" t="s">
        <v>778</v>
      </c>
      <c r="P41" s="99" t="s">
        <v>775</v>
      </c>
      <c r="Q41" s="98" t="s">
        <v>775</v>
      </c>
      <c r="R41" s="99" t="s">
        <v>775</v>
      </c>
      <c r="S41" s="99" t="s">
        <v>778</v>
      </c>
      <c r="T41" s="98" t="s">
        <v>777</v>
      </c>
      <c r="U41" s="99" t="s">
        <v>777</v>
      </c>
      <c r="V41" s="99" t="s">
        <v>779</v>
      </c>
      <c r="W41" s="99" t="s">
        <v>778</v>
      </c>
      <c r="X41" s="99" t="s">
        <v>775</v>
      </c>
      <c r="Y41" s="99" t="s">
        <v>778</v>
      </c>
      <c r="Z41" s="99" t="s">
        <v>778</v>
      </c>
      <c r="AA41" s="99" t="s">
        <v>779</v>
      </c>
      <c r="AB41" s="98" t="s">
        <v>779</v>
      </c>
      <c r="AC41" s="99" t="s">
        <v>776</v>
      </c>
      <c r="AD41" s="99" t="s">
        <v>779</v>
      </c>
      <c r="AE41" s="99" t="s">
        <v>775</v>
      </c>
      <c r="AF41" s="99" t="s">
        <v>779</v>
      </c>
      <c r="AG41" s="99" t="s">
        <v>778</v>
      </c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</row>
    <row r="42" spans="1:58" s="90" customFormat="1" x14ac:dyDescent="0.25">
      <c r="A42" s="89" t="s">
        <v>820</v>
      </c>
      <c r="B42" s="89" t="s">
        <v>160</v>
      </c>
      <c r="C42" s="91" t="s">
        <v>162</v>
      </c>
      <c r="D42" s="89" t="s">
        <v>161</v>
      </c>
      <c r="E42" s="89" t="s">
        <v>774</v>
      </c>
      <c r="F42" s="89" t="s">
        <v>1001</v>
      </c>
      <c r="G42" s="89" t="s">
        <v>803</v>
      </c>
      <c r="H42" s="89" t="s">
        <v>77</v>
      </c>
      <c r="I42" s="98" t="s">
        <v>778</v>
      </c>
      <c r="J42" s="98" t="s">
        <v>777</v>
      </c>
      <c r="K42" s="98" t="s">
        <v>775</v>
      </c>
      <c r="L42" s="98" t="s">
        <v>775</v>
      </c>
      <c r="M42" s="98" t="s">
        <v>775</v>
      </c>
      <c r="N42" s="98" t="s">
        <v>775</v>
      </c>
      <c r="O42" s="98" t="s">
        <v>775</v>
      </c>
      <c r="P42" s="98" t="s">
        <v>778</v>
      </c>
      <c r="Q42" s="98" t="s">
        <v>779</v>
      </c>
      <c r="R42" s="99" t="s">
        <v>775</v>
      </c>
      <c r="S42" s="99" t="s">
        <v>778</v>
      </c>
      <c r="T42" s="98" t="s">
        <v>779</v>
      </c>
      <c r="U42" s="98" t="s">
        <v>776</v>
      </c>
      <c r="V42" s="98" t="s">
        <v>778</v>
      </c>
      <c r="W42" s="98" t="s">
        <v>777</v>
      </c>
      <c r="X42" s="99" t="s">
        <v>775</v>
      </c>
      <c r="Y42" s="98" t="s">
        <v>775</v>
      </c>
      <c r="Z42" s="98" t="s">
        <v>777</v>
      </c>
      <c r="AA42" s="99" t="s">
        <v>779</v>
      </c>
      <c r="AB42" s="98" t="s">
        <v>779</v>
      </c>
      <c r="AC42" s="99" t="s">
        <v>776</v>
      </c>
      <c r="AD42" s="99" t="s">
        <v>779</v>
      </c>
      <c r="AE42" s="98" t="s">
        <v>777</v>
      </c>
      <c r="AF42" s="98" t="s">
        <v>775</v>
      </c>
      <c r="AG42" s="98" t="s">
        <v>775</v>
      </c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</row>
    <row r="43" spans="1:58" s="90" customFormat="1" x14ac:dyDescent="0.25">
      <c r="A43" s="89" t="s">
        <v>821</v>
      </c>
      <c r="B43" s="89" t="s">
        <v>160</v>
      </c>
      <c r="C43" s="91" t="s">
        <v>164</v>
      </c>
      <c r="D43" s="89" t="s">
        <v>163</v>
      </c>
      <c r="E43" s="89" t="s">
        <v>774</v>
      </c>
      <c r="F43" s="89" t="s">
        <v>870</v>
      </c>
      <c r="G43" s="89" t="s">
        <v>845</v>
      </c>
      <c r="H43" s="89" t="s">
        <v>77</v>
      </c>
      <c r="I43" s="99" t="s">
        <v>775</v>
      </c>
      <c r="J43" s="98" t="s">
        <v>777</v>
      </c>
      <c r="K43" s="99" t="s">
        <v>777</v>
      </c>
      <c r="L43" s="99" t="s">
        <v>776</v>
      </c>
      <c r="M43" s="98" t="s">
        <v>779</v>
      </c>
      <c r="N43" s="98" t="s">
        <v>775</v>
      </c>
      <c r="O43" s="99" t="s">
        <v>778</v>
      </c>
      <c r="P43" s="99" t="s">
        <v>775</v>
      </c>
      <c r="Q43" s="99" t="s">
        <v>777</v>
      </c>
      <c r="R43" s="98" t="s">
        <v>776</v>
      </c>
      <c r="S43" s="99" t="s">
        <v>778</v>
      </c>
      <c r="T43" s="99" t="s">
        <v>775</v>
      </c>
      <c r="U43" s="98" t="s">
        <v>776</v>
      </c>
      <c r="V43" s="98" t="s">
        <v>778</v>
      </c>
      <c r="W43" s="99" t="s">
        <v>778</v>
      </c>
      <c r="X43" s="99" t="s">
        <v>775</v>
      </c>
      <c r="Y43" s="99" t="s">
        <v>778</v>
      </c>
      <c r="Z43" s="98" t="s">
        <v>777</v>
      </c>
      <c r="AA43" s="99" t="s">
        <v>779</v>
      </c>
      <c r="AB43" s="98" t="s">
        <v>779</v>
      </c>
      <c r="AC43" s="99" t="s">
        <v>776</v>
      </c>
      <c r="AD43" s="98" t="s">
        <v>778</v>
      </c>
      <c r="AE43" s="99" t="s">
        <v>775</v>
      </c>
      <c r="AF43" s="99" t="s">
        <v>779</v>
      </c>
      <c r="AG43" s="99" t="s">
        <v>778</v>
      </c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</row>
    <row r="44" spans="1:58" s="90" customFormat="1" x14ac:dyDescent="0.25">
      <c r="A44" s="89" t="s">
        <v>822</v>
      </c>
      <c r="B44" s="89" t="s">
        <v>160</v>
      </c>
      <c r="C44" s="91" t="s">
        <v>166</v>
      </c>
      <c r="D44" s="89" t="s">
        <v>165</v>
      </c>
      <c r="E44" s="89" t="s">
        <v>774</v>
      </c>
      <c r="F44" s="89" t="s">
        <v>872</v>
      </c>
      <c r="G44" s="89" t="s">
        <v>849</v>
      </c>
      <c r="H44" s="89" t="s">
        <v>77</v>
      </c>
      <c r="I44" s="99" t="s">
        <v>775</v>
      </c>
      <c r="J44" s="98" t="s">
        <v>778</v>
      </c>
      <c r="K44" s="98" t="s">
        <v>776</v>
      </c>
      <c r="L44" s="99" t="s">
        <v>776</v>
      </c>
      <c r="M44" s="99" t="s">
        <v>778</v>
      </c>
      <c r="N44" s="99" t="s">
        <v>779</v>
      </c>
      <c r="O44" s="99" t="s">
        <v>778</v>
      </c>
      <c r="P44" s="98" t="s">
        <v>779</v>
      </c>
      <c r="Q44" s="99" t="s">
        <v>777</v>
      </c>
      <c r="R44" s="99" t="s">
        <v>775</v>
      </c>
      <c r="S44" s="99" t="s">
        <v>778</v>
      </c>
      <c r="T44" s="98" t="s">
        <v>777</v>
      </c>
      <c r="U44" s="99" t="s">
        <v>777</v>
      </c>
      <c r="V44" s="98" t="s">
        <v>778</v>
      </c>
      <c r="W44" s="99" t="s">
        <v>778</v>
      </c>
      <c r="X44" s="99" t="s">
        <v>775</v>
      </c>
      <c r="Y44" s="98" t="s">
        <v>777</v>
      </c>
      <c r="Z44" s="98" t="s">
        <v>779</v>
      </c>
      <c r="AA44" s="99" t="s">
        <v>779</v>
      </c>
      <c r="AB44" s="99" t="s">
        <v>777</v>
      </c>
      <c r="AC44" s="98" t="s">
        <v>775</v>
      </c>
      <c r="AD44" s="99" t="s">
        <v>779</v>
      </c>
      <c r="AE44" s="99" t="s">
        <v>775</v>
      </c>
      <c r="AF44" s="99" t="s">
        <v>779</v>
      </c>
      <c r="AG44" s="99" t="s">
        <v>778</v>
      </c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</row>
    <row r="45" spans="1:58" s="90" customFormat="1" x14ac:dyDescent="0.25">
      <c r="A45" s="89" t="s">
        <v>823</v>
      </c>
      <c r="B45" s="89" t="s">
        <v>160</v>
      </c>
      <c r="C45" s="91" t="s">
        <v>168</v>
      </c>
      <c r="D45" s="89" t="s">
        <v>167</v>
      </c>
      <c r="E45" s="89" t="s">
        <v>774</v>
      </c>
      <c r="F45" s="89" t="s">
        <v>873</v>
      </c>
      <c r="G45" s="89" t="s">
        <v>861</v>
      </c>
      <c r="H45" s="89" t="s">
        <v>77</v>
      </c>
      <c r="I45" s="99" t="s">
        <v>775</v>
      </c>
      <c r="J45" s="99" t="s">
        <v>776</v>
      </c>
      <c r="K45" s="99" t="s">
        <v>777</v>
      </c>
      <c r="L45" s="99" t="s">
        <v>776</v>
      </c>
      <c r="M45" s="99" t="s">
        <v>778</v>
      </c>
      <c r="N45" s="99" t="s">
        <v>779</v>
      </c>
      <c r="O45" s="99" t="s">
        <v>778</v>
      </c>
      <c r="P45" s="99" t="s">
        <v>775</v>
      </c>
      <c r="Q45" s="98" t="s">
        <v>775</v>
      </c>
      <c r="R45" s="98" t="s">
        <v>778</v>
      </c>
      <c r="S45" s="99" t="s">
        <v>778</v>
      </c>
      <c r="T45" s="98" t="s">
        <v>776</v>
      </c>
      <c r="U45" s="99" t="s">
        <v>777</v>
      </c>
      <c r="V45" s="98" t="s">
        <v>778</v>
      </c>
      <c r="W45" s="99" t="s">
        <v>778</v>
      </c>
      <c r="X45" s="99" t="s">
        <v>775</v>
      </c>
      <c r="Y45" s="99" t="s">
        <v>778</v>
      </c>
      <c r="Z45" s="99" t="s">
        <v>778</v>
      </c>
      <c r="AA45" s="99" t="s">
        <v>779</v>
      </c>
      <c r="AB45" s="98" t="s">
        <v>779</v>
      </c>
      <c r="AC45" s="99" t="s">
        <v>776</v>
      </c>
      <c r="AD45" s="99" t="s">
        <v>779</v>
      </c>
      <c r="AE45" s="99" t="s">
        <v>775</v>
      </c>
      <c r="AF45" s="99" t="s">
        <v>779</v>
      </c>
      <c r="AG45" s="99" t="s">
        <v>778</v>
      </c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</row>
    <row r="46" spans="1:58" s="90" customFormat="1" x14ac:dyDescent="0.25">
      <c r="A46" s="89" t="s">
        <v>824</v>
      </c>
      <c r="B46" s="89" t="s">
        <v>160</v>
      </c>
      <c r="C46" s="91" t="s">
        <v>170</v>
      </c>
      <c r="D46" s="89" t="s">
        <v>169</v>
      </c>
      <c r="E46" s="89" t="s">
        <v>774</v>
      </c>
      <c r="F46" s="89" t="s">
        <v>872</v>
      </c>
      <c r="G46" s="89" t="s">
        <v>849</v>
      </c>
      <c r="H46" s="89" t="s">
        <v>77</v>
      </c>
      <c r="I46" s="98" t="s">
        <v>778</v>
      </c>
      <c r="J46" s="99" t="s">
        <v>776</v>
      </c>
      <c r="K46" s="99" t="s">
        <v>777</v>
      </c>
      <c r="L46" s="98" t="s">
        <v>778</v>
      </c>
      <c r="M46" s="99" t="s">
        <v>778</v>
      </c>
      <c r="N46" s="99" t="s">
        <v>779</v>
      </c>
      <c r="O46" s="99" t="s">
        <v>778</v>
      </c>
      <c r="P46" s="99" t="s">
        <v>775</v>
      </c>
      <c r="Q46" s="98" t="s">
        <v>775</v>
      </c>
      <c r="R46" s="99" t="s">
        <v>775</v>
      </c>
      <c r="S46" s="99" t="s">
        <v>778</v>
      </c>
      <c r="T46" s="98" t="s">
        <v>777</v>
      </c>
      <c r="U46" s="98" t="s">
        <v>775</v>
      </c>
      <c r="V46" s="98" t="s">
        <v>778</v>
      </c>
      <c r="W46" s="99" t="s">
        <v>778</v>
      </c>
      <c r="X46" s="99" t="s">
        <v>775</v>
      </c>
      <c r="Y46" s="99" t="s">
        <v>778</v>
      </c>
      <c r="Z46" s="99" t="s">
        <v>778</v>
      </c>
      <c r="AA46" s="98" t="s">
        <v>775</v>
      </c>
      <c r="AB46" s="98" t="s">
        <v>779</v>
      </c>
      <c r="AC46" s="99" t="s">
        <v>776</v>
      </c>
      <c r="AD46" s="99" t="s">
        <v>779</v>
      </c>
      <c r="AE46" s="99" t="s">
        <v>775</v>
      </c>
      <c r="AF46" s="99" t="s">
        <v>779</v>
      </c>
      <c r="AG46" s="99" t="s">
        <v>778</v>
      </c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</row>
    <row r="47" spans="1:58" s="90" customFormat="1" x14ac:dyDescent="0.25">
      <c r="A47" s="89" t="s">
        <v>825</v>
      </c>
      <c r="B47" s="89" t="s">
        <v>160</v>
      </c>
      <c r="C47" s="91" t="s">
        <v>172</v>
      </c>
      <c r="D47" s="89" t="s">
        <v>171</v>
      </c>
      <c r="E47" s="89" t="s">
        <v>774</v>
      </c>
      <c r="F47" s="89" t="s">
        <v>878</v>
      </c>
      <c r="G47" s="89" t="s">
        <v>865</v>
      </c>
      <c r="H47" s="89" t="s">
        <v>77</v>
      </c>
      <c r="I47" s="99" t="s">
        <v>775</v>
      </c>
      <c r="J47" s="98" t="s">
        <v>777</v>
      </c>
      <c r="K47" s="99" t="s">
        <v>777</v>
      </c>
      <c r="L47" s="99" t="s">
        <v>776</v>
      </c>
      <c r="M47" s="99" t="s">
        <v>778</v>
      </c>
      <c r="N47" s="99" t="s">
        <v>779</v>
      </c>
      <c r="O47" s="99" t="s">
        <v>778</v>
      </c>
      <c r="P47" s="99" t="s">
        <v>775</v>
      </c>
      <c r="Q47" s="98" t="s">
        <v>778</v>
      </c>
      <c r="R47" s="99" t="s">
        <v>775</v>
      </c>
      <c r="S47" s="99" t="s">
        <v>778</v>
      </c>
      <c r="T47" s="99" t="s">
        <v>775</v>
      </c>
      <c r="U47" s="99" t="s">
        <v>777</v>
      </c>
      <c r="V47" s="98" t="s">
        <v>778</v>
      </c>
      <c r="W47" s="99" t="s">
        <v>778</v>
      </c>
      <c r="X47" s="99" t="s">
        <v>775</v>
      </c>
      <c r="Y47" s="99" t="s">
        <v>778</v>
      </c>
      <c r="Z47" s="99" t="s">
        <v>778</v>
      </c>
      <c r="AA47" s="99" t="s">
        <v>779</v>
      </c>
      <c r="AB47" s="98" t="s">
        <v>779</v>
      </c>
      <c r="AC47" s="99" t="s">
        <v>776</v>
      </c>
      <c r="AD47" s="99" t="s">
        <v>779</v>
      </c>
      <c r="AE47" s="99" t="s">
        <v>775</v>
      </c>
      <c r="AF47" s="99" t="s">
        <v>779</v>
      </c>
      <c r="AG47" s="99" t="s">
        <v>778</v>
      </c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</row>
    <row r="48" spans="1:58" s="90" customFormat="1" x14ac:dyDescent="0.25">
      <c r="A48" s="89" t="s">
        <v>826</v>
      </c>
      <c r="B48" s="89" t="s">
        <v>160</v>
      </c>
      <c r="C48" s="91" t="s">
        <v>174</v>
      </c>
      <c r="D48" s="89" t="s">
        <v>173</v>
      </c>
      <c r="E48" s="89" t="s">
        <v>774</v>
      </c>
      <c r="F48" s="89" t="s">
        <v>872</v>
      </c>
      <c r="G48" s="89" t="s">
        <v>849</v>
      </c>
      <c r="H48" s="89" t="s">
        <v>77</v>
      </c>
      <c r="I48" s="99" t="s">
        <v>775</v>
      </c>
      <c r="J48" s="98" t="s">
        <v>779</v>
      </c>
      <c r="K48" s="98" t="s">
        <v>776</v>
      </c>
      <c r="L48" s="98" t="s">
        <v>777</v>
      </c>
      <c r="M48" s="99" t="s">
        <v>778</v>
      </c>
      <c r="N48" s="99" t="s">
        <v>779</v>
      </c>
      <c r="O48" s="99" t="s">
        <v>778</v>
      </c>
      <c r="P48" s="99" t="s">
        <v>775</v>
      </c>
      <c r="Q48" s="99" t="s">
        <v>777</v>
      </c>
      <c r="R48" s="98" t="s">
        <v>776</v>
      </c>
      <c r="S48" s="99" t="s">
        <v>778</v>
      </c>
      <c r="T48" s="98" t="s">
        <v>776</v>
      </c>
      <c r="U48" s="98" t="s">
        <v>775</v>
      </c>
      <c r="V48" s="98" t="s">
        <v>778</v>
      </c>
      <c r="W48" s="99" t="s">
        <v>778</v>
      </c>
      <c r="X48" s="99" t="s">
        <v>775</v>
      </c>
      <c r="Y48" s="99" t="s">
        <v>778</v>
      </c>
      <c r="Z48" s="99" t="s">
        <v>778</v>
      </c>
      <c r="AA48" s="99" t="s">
        <v>779</v>
      </c>
      <c r="AB48" s="98" t="s">
        <v>779</v>
      </c>
      <c r="AC48" s="99" t="s">
        <v>776</v>
      </c>
      <c r="AD48" s="99" t="s">
        <v>779</v>
      </c>
      <c r="AE48" s="99" t="s">
        <v>775</v>
      </c>
      <c r="AF48" s="99" t="s">
        <v>779</v>
      </c>
      <c r="AG48" s="99" t="s">
        <v>778</v>
      </c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</row>
    <row r="49" spans="1:58" s="90" customFormat="1" x14ac:dyDescent="0.25">
      <c r="A49" s="89" t="s">
        <v>827</v>
      </c>
      <c r="B49" s="89" t="s">
        <v>160</v>
      </c>
      <c r="C49" s="91" t="s">
        <v>176</v>
      </c>
      <c r="D49" s="89" t="s">
        <v>175</v>
      </c>
      <c r="E49" s="89" t="s">
        <v>774</v>
      </c>
      <c r="F49" s="89" t="s">
        <v>872</v>
      </c>
      <c r="G49" s="89" t="s">
        <v>849</v>
      </c>
      <c r="H49" s="89" t="s">
        <v>77</v>
      </c>
      <c r="I49" s="98" t="s">
        <v>778</v>
      </c>
      <c r="J49" s="98" t="s">
        <v>779</v>
      </c>
      <c r="K49" s="99" t="s">
        <v>777</v>
      </c>
      <c r="L49" s="98" t="s">
        <v>775</v>
      </c>
      <c r="M49" s="99" t="s">
        <v>778</v>
      </c>
      <c r="N49" s="99" t="s">
        <v>779</v>
      </c>
      <c r="O49" s="99" t="s">
        <v>778</v>
      </c>
      <c r="P49" s="99" t="s">
        <v>775</v>
      </c>
      <c r="Q49" s="98" t="s">
        <v>778</v>
      </c>
      <c r="R49" s="99" t="s">
        <v>775</v>
      </c>
      <c r="S49" s="99" t="s">
        <v>778</v>
      </c>
      <c r="T49" s="99" t="s">
        <v>775</v>
      </c>
      <c r="U49" s="99" t="s">
        <v>777</v>
      </c>
      <c r="V49" s="98" t="s">
        <v>778</v>
      </c>
      <c r="W49" s="99" t="s">
        <v>778</v>
      </c>
      <c r="X49" s="99" t="s">
        <v>775</v>
      </c>
      <c r="Y49" s="98" t="s">
        <v>779</v>
      </c>
      <c r="Z49" s="99" t="s">
        <v>778</v>
      </c>
      <c r="AA49" s="99" t="s">
        <v>779</v>
      </c>
      <c r="AB49" s="98" t="s">
        <v>779</v>
      </c>
      <c r="AC49" s="98" t="s">
        <v>779</v>
      </c>
      <c r="AD49" s="99" t="s">
        <v>779</v>
      </c>
      <c r="AE49" s="99" t="s">
        <v>775</v>
      </c>
      <c r="AF49" s="99" t="s">
        <v>779</v>
      </c>
      <c r="AG49" s="99" t="s">
        <v>778</v>
      </c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</row>
    <row r="50" spans="1:58" s="90" customFormat="1" x14ac:dyDescent="0.25">
      <c r="A50" s="89" t="s">
        <v>828</v>
      </c>
      <c r="B50" s="89" t="s">
        <v>160</v>
      </c>
      <c r="C50" s="91" t="s">
        <v>178</v>
      </c>
      <c r="D50" s="89" t="s">
        <v>177</v>
      </c>
      <c r="E50" s="89" t="s">
        <v>774</v>
      </c>
      <c r="F50" s="89" t="s">
        <v>874</v>
      </c>
      <c r="G50" s="89" t="s">
        <v>824</v>
      </c>
      <c r="H50" s="89" t="s">
        <v>77</v>
      </c>
      <c r="I50" s="98" t="s">
        <v>778</v>
      </c>
      <c r="J50" s="98" t="s">
        <v>778</v>
      </c>
      <c r="K50" s="99" t="s">
        <v>777</v>
      </c>
      <c r="L50" s="98" t="s">
        <v>775</v>
      </c>
      <c r="M50" s="99" t="s">
        <v>778</v>
      </c>
      <c r="N50" s="98" t="s">
        <v>778</v>
      </c>
      <c r="O50" s="99" t="s">
        <v>778</v>
      </c>
      <c r="P50" s="99" t="s">
        <v>775</v>
      </c>
      <c r="Q50" s="98" t="s">
        <v>775</v>
      </c>
      <c r="R50" s="98" t="s">
        <v>779</v>
      </c>
      <c r="S50" s="99" t="s">
        <v>778</v>
      </c>
      <c r="T50" s="98" t="s">
        <v>777</v>
      </c>
      <c r="U50" s="98" t="s">
        <v>776</v>
      </c>
      <c r="V50" s="98" t="s">
        <v>778</v>
      </c>
      <c r="W50" s="99" t="s">
        <v>778</v>
      </c>
      <c r="X50" s="99" t="s">
        <v>775</v>
      </c>
      <c r="Y50" s="98" t="s">
        <v>776</v>
      </c>
      <c r="Z50" s="98" t="s">
        <v>776</v>
      </c>
      <c r="AA50" s="99" t="s">
        <v>779</v>
      </c>
      <c r="AB50" s="98" t="s">
        <v>779</v>
      </c>
      <c r="AC50" s="99" t="s">
        <v>776</v>
      </c>
      <c r="AD50" s="98" t="s">
        <v>776</v>
      </c>
      <c r="AE50" s="98" t="s">
        <v>779</v>
      </c>
      <c r="AF50" s="99" t="s">
        <v>779</v>
      </c>
      <c r="AG50" s="99" t="s">
        <v>778</v>
      </c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</row>
    <row r="51" spans="1:58" s="90" customFormat="1" x14ac:dyDescent="0.25">
      <c r="A51" s="89" t="s">
        <v>829</v>
      </c>
      <c r="B51" s="89" t="s">
        <v>160</v>
      </c>
      <c r="C51" s="91" t="s">
        <v>180</v>
      </c>
      <c r="D51" s="89" t="s">
        <v>179</v>
      </c>
      <c r="E51" s="89" t="s">
        <v>774</v>
      </c>
      <c r="F51" s="89" t="s">
        <v>870</v>
      </c>
      <c r="G51" s="89" t="s">
        <v>845</v>
      </c>
      <c r="H51" s="89" t="s">
        <v>77</v>
      </c>
      <c r="I51" s="98" t="s">
        <v>777</v>
      </c>
      <c r="J51" s="98" t="s">
        <v>778</v>
      </c>
      <c r="K51" s="99" t="s">
        <v>777</v>
      </c>
      <c r="L51" s="98" t="s">
        <v>775</v>
      </c>
      <c r="M51" s="98" t="s">
        <v>777</v>
      </c>
      <c r="N51" s="98" t="s">
        <v>775</v>
      </c>
      <c r="O51" s="99" t="s">
        <v>778</v>
      </c>
      <c r="P51" s="99" t="s">
        <v>775</v>
      </c>
      <c r="Q51" s="98" t="s">
        <v>778</v>
      </c>
      <c r="R51" s="99" t="s">
        <v>775</v>
      </c>
      <c r="S51" s="99" t="s">
        <v>778</v>
      </c>
      <c r="T51" s="99" t="s">
        <v>775</v>
      </c>
      <c r="U51" s="99" t="s">
        <v>777</v>
      </c>
      <c r="V51" s="98" t="s">
        <v>778</v>
      </c>
      <c r="W51" s="99" t="s">
        <v>778</v>
      </c>
      <c r="X51" s="99" t="s">
        <v>775</v>
      </c>
      <c r="Y51" s="99" t="s">
        <v>778</v>
      </c>
      <c r="Z51" s="99" t="s">
        <v>778</v>
      </c>
      <c r="AA51" s="99" t="s">
        <v>779</v>
      </c>
      <c r="AB51" s="98" t="s">
        <v>779</v>
      </c>
      <c r="AC51" s="98" t="s">
        <v>775</v>
      </c>
      <c r="AD51" s="99" t="s">
        <v>779</v>
      </c>
      <c r="AE51" s="99" t="s">
        <v>775</v>
      </c>
      <c r="AF51" s="99" t="s">
        <v>779</v>
      </c>
      <c r="AG51" s="99" t="s">
        <v>778</v>
      </c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</row>
    <row r="52" spans="1:58" s="90" customFormat="1" x14ac:dyDescent="0.25">
      <c r="A52" s="89" t="s">
        <v>830</v>
      </c>
      <c r="B52" s="89" t="s">
        <v>160</v>
      </c>
      <c r="C52" s="91" t="s">
        <v>182</v>
      </c>
      <c r="D52" s="89" t="s">
        <v>181</v>
      </c>
      <c r="E52" s="89" t="s">
        <v>774</v>
      </c>
      <c r="F52" s="89" t="s">
        <v>872</v>
      </c>
      <c r="G52" s="89" t="s">
        <v>849</v>
      </c>
      <c r="H52" s="89" t="s">
        <v>77</v>
      </c>
      <c r="I52" s="98" t="s">
        <v>777</v>
      </c>
      <c r="J52" s="99" t="s">
        <v>776</v>
      </c>
      <c r="K52" s="99" t="s">
        <v>777</v>
      </c>
      <c r="L52" s="98" t="s">
        <v>775</v>
      </c>
      <c r="M52" s="98" t="s">
        <v>775</v>
      </c>
      <c r="N52" s="99" t="s">
        <v>779</v>
      </c>
      <c r="O52" s="99" t="s">
        <v>778</v>
      </c>
      <c r="P52" s="98" t="s">
        <v>779</v>
      </c>
      <c r="Q52" s="99" t="s">
        <v>777</v>
      </c>
      <c r="R52" s="99" t="s">
        <v>775</v>
      </c>
      <c r="S52" s="99" t="s">
        <v>778</v>
      </c>
      <c r="T52" s="98" t="s">
        <v>777</v>
      </c>
      <c r="U52" s="99" t="s">
        <v>777</v>
      </c>
      <c r="V52" s="98" t="s">
        <v>778</v>
      </c>
      <c r="W52" s="99" t="s">
        <v>778</v>
      </c>
      <c r="X52" s="98" t="s">
        <v>777</v>
      </c>
      <c r="Y52" s="99" t="s">
        <v>778</v>
      </c>
      <c r="Z52" s="99" t="s">
        <v>778</v>
      </c>
      <c r="AA52" s="99" t="s">
        <v>779</v>
      </c>
      <c r="AB52" s="98" t="s">
        <v>779</v>
      </c>
      <c r="AC52" s="99" t="s">
        <v>776</v>
      </c>
      <c r="AD52" s="99" t="s">
        <v>779</v>
      </c>
      <c r="AE52" s="99" t="s">
        <v>775</v>
      </c>
      <c r="AF52" s="99" t="s">
        <v>779</v>
      </c>
      <c r="AG52" s="99" t="s">
        <v>778</v>
      </c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</row>
    <row r="53" spans="1:58" s="90" customFormat="1" x14ac:dyDescent="0.25">
      <c r="A53" s="89" t="s">
        <v>831</v>
      </c>
      <c r="B53" s="89" t="s">
        <v>160</v>
      </c>
      <c r="C53" s="91" t="s">
        <v>798</v>
      </c>
      <c r="D53" s="89" t="s">
        <v>183</v>
      </c>
      <c r="E53" s="89" t="s">
        <v>774</v>
      </c>
      <c r="F53" s="89" t="s">
        <v>872</v>
      </c>
      <c r="G53" s="89" t="s">
        <v>849</v>
      </c>
      <c r="H53" s="89" t="s">
        <v>77</v>
      </c>
      <c r="I53" s="98" t="s">
        <v>777</v>
      </c>
      <c r="J53" s="99" t="s">
        <v>776</v>
      </c>
      <c r="K53" s="99" t="s">
        <v>777</v>
      </c>
      <c r="L53" s="98" t="s">
        <v>775</v>
      </c>
      <c r="M53" s="98" t="s">
        <v>775</v>
      </c>
      <c r="N53" s="99" t="s">
        <v>779</v>
      </c>
      <c r="O53" s="99" t="s">
        <v>778</v>
      </c>
      <c r="P53" s="99" t="s">
        <v>775</v>
      </c>
      <c r="Q53" s="99" t="s">
        <v>777</v>
      </c>
      <c r="R53" s="99" t="s">
        <v>775</v>
      </c>
      <c r="S53" s="99" t="s">
        <v>778</v>
      </c>
      <c r="T53" s="98" t="s">
        <v>777</v>
      </c>
      <c r="U53" s="98" t="s">
        <v>776</v>
      </c>
      <c r="V53" s="98" t="s">
        <v>778</v>
      </c>
      <c r="W53" s="99" t="s">
        <v>778</v>
      </c>
      <c r="X53" s="98" t="s">
        <v>777</v>
      </c>
      <c r="Y53" s="99" t="s">
        <v>778</v>
      </c>
      <c r="Z53" s="99" t="s">
        <v>778</v>
      </c>
      <c r="AA53" s="99" t="s">
        <v>779</v>
      </c>
      <c r="AB53" s="98" t="s">
        <v>779</v>
      </c>
      <c r="AC53" s="99" t="s">
        <v>776</v>
      </c>
      <c r="AD53" s="99" t="s">
        <v>779</v>
      </c>
      <c r="AE53" s="99" t="s">
        <v>775</v>
      </c>
      <c r="AF53" s="99" t="s">
        <v>779</v>
      </c>
      <c r="AG53" s="99" t="s">
        <v>778</v>
      </c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</row>
    <row r="54" spans="1:58" s="90" customFormat="1" x14ac:dyDescent="0.25">
      <c r="A54" s="89" t="s">
        <v>832</v>
      </c>
      <c r="B54" s="89" t="s">
        <v>160</v>
      </c>
      <c r="C54" s="91" t="s">
        <v>186</v>
      </c>
      <c r="D54" s="89" t="s">
        <v>185</v>
      </c>
      <c r="E54" s="89" t="s">
        <v>774</v>
      </c>
      <c r="F54" s="89" t="s">
        <v>876</v>
      </c>
      <c r="G54" s="89" t="s">
        <v>840</v>
      </c>
      <c r="H54" s="89" t="s">
        <v>77</v>
      </c>
      <c r="I54" s="98" t="s">
        <v>778</v>
      </c>
      <c r="J54" s="99" t="s">
        <v>776</v>
      </c>
      <c r="K54" s="99" t="s">
        <v>777</v>
      </c>
      <c r="L54" s="98" t="s">
        <v>775</v>
      </c>
      <c r="M54" s="99" t="s">
        <v>778</v>
      </c>
      <c r="N54" s="98" t="s">
        <v>775</v>
      </c>
      <c r="O54" s="99" t="s">
        <v>778</v>
      </c>
      <c r="P54" s="99" t="s">
        <v>775</v>
      </c>
      <c r="Q54" s="98" t="s">
        <v>778</v>
      </c>
      <c r="R54" s="98" t="s">
        <v>779</v>
      </c>
      <c r="S54" s="99" t="s">
        <v>778</v>
      </c>
      <c r="T54" s="98" t="s">
        <v>777</v>
      </c>
      <c r="U54" s="99" t="s">
        <v>777</v>
      </c>
      <c r="V54" s="98" t="s">
        <v>778</v>
      </c>
      <c r="W54" s="99" t="s">
        <v>778</v>
      </c>
      <c r="X54" s="99" t="s">
        <v>775</v>
      </c>
      <c r="Y54" s="99" t="s">
        <v>778</v>
      </c>
      <c r="Z54" s="98" t="s">
        <v>776</v>
      </c>
      <c r="AA54" s="99" t="s">
        <v>779</v>
      </c>
      <c r="AB54" s="98" t="s">
        <v>779</v>
      </c>
      <c r="AC54" s="98" t="s">
        <v>778</v>
      </c>
      <c r="AD54" s="99" t="s">
        <v>779</v>
      </c>
      <c r="AE54" s="99" t="s">
        <v>775</v>
      </c>
      <c r="AF54" s="99" t="s">
        <v>779</v>
      </c>
      <c r="AG54" s="99" t="s">
        <v>778</v>
      </c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</row>
    <row r="55" spans="1:58" s="90" customFormat="1" x14ac:dyDescent="0.25">
      <c r="A55" s="89" t="s">
        <v>833</v>
      </c>
      <c r="B55" s="89" t="s">
        <v>160</v>
      </c>
      <c r="C55" s="91" t="s">
        <v>188</v>
      </c>
      <c r="D55" s="89" t="s">
        <v>187</v>
      </c>
      <c r="E55" s="89" t="s">
        <v>774</v>
      </c>
      <c r="F55" s="89" t="s">
        <v>1001</v>
      </c>
      <c r="G55" s="89" t="s">
        <v>803</v>
      </c>
      <c r="H55" s="89" t="s">
        <v>77</v>
      </c>
      <c r="I55" s="98" t="s">
        <v>776</v>
      </c>
      <c r="J55" s="98" t="s">
        <v>779</v>
      </c>
      <c r="K55" s="98" t="s">
        <v>775</v>
      </c>
      <c r="L55" s="98" t="s">
        <v>778</v>
      </c>
      <c r="M55" s="98" t="s">
        <v>776</v>
      </c>
      <c r="N55" s="98" t="s">
        <v>777</v>
      </c>
      <c r="O55" s="99" t="s">
        <v>778</v>
      </c>
      <c r="P55" s="98" t="s">
        <v>778</v>
      </c>
      <c r="Q55" s="98" t="s">
        <v>778</v>
      </c>
      <c r="R55" s="98" t="s">
        <v>777</v>
      </c>
      <c r="S55" s="99" t="s">
        <v>778</v>
      </c>
      <c r="T55" s="98" t="s">
        <v>779</v>
      </c>
      <c r="U55" s="98" t="s">
        <v>776</v>
      </c>
      <c r="V55" s="98" t="s">
        <v>778</v>
      </c>
      <c r="W55" s="99" t="s">
        <v>778</v>
      </c>
      <c r="X55" s="98" t="s">
        <v>779</v>
      </c>
      <c r="Y55" s="98" t="s">
        <v>776</v>
      </c>
      <c r="Z55" s="98" t="s">
        <v>777</v>
      </c>
      <c r="AA55" s="99" t="s">
        <v>779</v>
      </c>
      <c r="AB55" s="98" t="s">
        <v>775</v>
      </c>
      <c r="AC55" s="98" t="s">
        <v>775</v>
      </c>
      <c r="AD55" s="98" t="s">
        <v>775</v>
      </c>
      <c r="AE55" s="99" t="s">
        <v>775</v>
      </c>
      <c r="AF55" s="98" t="s">
        <v>776</v>
      </c>
      <c r="AG55" s="99" t="s">
        <v>778</v>
      </c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</row>
    <row r="56" spans="1:58" s="90" customFormat="1" x14ac:dyDescent="0.25">
      <c r="A56" s="89" t="s">
        <v>834</v>
      </c>
      <c r="B56" s="89" t="s">
        <v>160</v>
      </c>
      <c r="C56" s="91" t="s">
        <v>190</v>
      </c>
      <c r="D56" s="89" t="s">
        <v>189</v>
      </c>
      <c r="E56" s="89" t="s">
        <v>774</v>
      </c>
      <c r="F56" s="89" t="s">
        <v>872</v>
      </c>
      <c r="G56" s="89" t="s">
        <v>849</v>
      </c>
      <c r="H56" s="89" t="s">
        <v>77</v>
      </c>
      <c r="I56" s="98" t="s">
        <v>778</v>
      </c>
      <c r="J56" s="98" t="s">
        <v>779</v>
      </c>
      <c r="K56" s="99" t="s">
        <v>777</v>
      </c>
      <c r="L56" s="99" t="s">
        <v>776</v>
      </c>
      <c r="M56" s="99" t="s">
        <v>778</v>
      </c>
      <c r="N56" s="99" t="s">
        <v>779</v>
      </c>
      <c r="O56" s="99" t="s">
        <v>778</v>
      </c>
      <c r="P56" s="99" t="s">
        <v>775</v>
      </c>
      <c r="Q56" s="98" t="s">
        <v>778</v>
      </c>
      <c r="R56" s="99" t="s">
        <v>775</v>
      </c>
      <c r="S56" s="99" t="s">
        <v>778</v>
      </c>
      <c r="T56" s="98" t="s">
        <v>777</v>
      </c>
      <c r="U56" s="99" t="s">
        <v>777</v>
      </c>
      <c r="V56" s="98" t="s">
        <v>778</v>
      </c>
      <c r="W56" s="99" t="s">
        <v>778</v>
      </c>
      <c r="X56" s="99" t="s">
        <v>775</v>
      </c>
      <c r="Y56" s="99" t="s">
        <v>778</v>
      </c>
      <c r="Z56" s="98" t="s">
        <v>779</v>
      </c>
      <c r="AA56" s="99" t="s">
        <v>779</v>
      </c>
      <c r="AB56" s="98" t="s">
        <v>779</v>
      </c>
      <c r="AC56" s="98" t="s">
        <v>775</v>
      </c>
      <c r="AD56" s="99" t="s">
        <v>779</v>
      </c>
      <c r="AE56" s="99" t="s">
        <v>775</v>
      </c>
      <c r="AF56" s="99" t="s">
        <v>779</v>
      </c>
      <c r="AG56" s="99" t="s">
        <v>778</v>
      </c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</row>
    <row r="57" spans="1:58" s="90" customFormat="1" x14ac:dyDescent="0.25">
      <c r="A57" s="89" t="s">
        <v>835</v>
      </c>
      <c r="B57" s="89" t="s">
        <v>160</v>
      </c>
      <c r="C57" s="91" t="s">
        <v>192</v>
      </c>
      <c r="D57" s="89" t="s">
        <v>191</v>
      </c>
      <c r="E57" s="89" t="s">
        <v>774</v>
      </c>
      <c r="F57" s="89" t="s">
        <v>871</v>
      </c>
      <c r="G57" s="89" t="s">
        <v>857</v>
      </c>
      <c r="H57" s="89" t="s">
        <v>77</v>
      </c>
      <c r="I57" s="98" t="s">
        <v>778</v>
      </c>
      <c r="J57" s="98" t="s">
        <v>777</v>
      </c>
      <c r="K57" s="99" t="s">
        <v>777</v>
      </c>
      <c r="L57" s="98" t="s">
        <v>777</v>
      </c>
      <c r="M57" s="99" t="s">
        <v>778</v>
      </c>
      <c r="N57" s="99" t="s">
        <v>779</v>
      </c>
      <c r="O57" s="99" t="s">
        <v>778</v>
      </c>
      <c r="P57" s="99" t="s">
        <v>775</v>
      </c>
      <c r="Q57" s="99" t="s">
        <v>777</v>
      </c>
      <c r="R57" s="99" t="s">
        <v>775</v>
      </c>
      <c r="S57" s="99" t="s">
        <v>778</v>
      </c>
      <c r="T57" s="98" t="s">
        <v>776</v>
      </c>
      <c r="U57" s="99" t="s">
        <v>777</v>
      </c>
      <c r="V57" s="98" t="s">
        <v>778</v>
      </c>
      <c r="W57" s="99" t="s">
        <v>778</v>
      </c>
      <c r="X57" s="99" t="s">
        <v>775</v>
      </c>
      <c r="Y57" s="99" t="s">
        <v>778</v>
      </c>
      <c r="Z57" s="99" t="s">
        <v>778</v>
      </c>
      <c r="AA57" s="99" t="s">
        <v>779</v>
      </c>
      <c r="AB57" s="98" t="s">
        <v>779</v>
      </c>
      <c r="AC57" s="99" t="s">
        <v>776</v>
      </c>
      <c r="AD57" s="99" t="s">
        <v>779</v>
      </c>
      <c r="AE57" s="99" t="s">
        <v>775</v>
      </c>
      <c r="AF57" s="99" t="s">
        <v>779</v>
      </c>
      <c r="AG57" s="99" t="s">
        <v>778</v>
      </c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</row>
    <row r="58" spans="1:58" s="90" customFormat="1" x14ac:dyDescent="0.25">
      <c r="A58" s="89" t="s">
        <v>836</v>
      </c>
      <c r="B58" s="89" t="s">
        <v>160</v>
      </c>
      <c r="C58" s="91" t="s">
        <v>194</v>
      </c>
      <c r="D58" s="89" t="s">
        <v>193</v>
      </c>
      <c r="E58" s="89" t="s">
        <v>774</v>
      </c>
      <c r="F58" s="89" t="s">
        <v>872</v>
      </c>
      <c r="G58" s="89" t="s">
        <v>849</v>
      </c>
      <c r="H58" s="89" t="s">
        <v>77</v>
      </c>
      <c r="I58" s="98" t="s">
        <v>778</v>
      </c>
      <c r="J58" s="98" t="s">
        <v>777</v>
      </c>
      <c r="K58" s="99" t="s">
        <v>777</v>
      </c>
      <c r="L58" s="98" t="s">
        <v>777</v>
      </c>
      <c r="M58" s="99" t="s">
        <v>778</v>
      </c>
      <c r="N58" s="99" t="s">
        <v>779</v>
      </c>
      <c r="O58" s="99" t="s">
        <v>778</v>
      </c>
      <c r="P58" s="99" t="s">
        <v>775</v>
      </c>
      <c r="Q58" s="98" t="s">
        <v>775</v>
      </c>
      <c r="R58" s="99" t="s">
        <v>775</v>
      </c>
      <c r="S58" s="99" t="s">
        <v>778</v>
      </c>
      <c r="T58" s="98" t="s">
        <v>777</v>
      </c>
      <c r="U58" s="98" t="s">
        <v>776</v>
      </c>
      <c r="V58" s="98" t="s">
        <v>778</v>
      </c>
      <c r="W58" s="99" t="s">
        <v>778</v>
      </c>
      <c r="X58" s="99" t="s">
        <v>775</v>
      </c>
      <c r="Y58" s="99" t="s">
        <v>778</v>
      </c>
      <c r="Z58" s="99" t="s">
        <v>778</v>
      </c>
      <c r="AA58" s="99" t="s">
        <v>779</v>
      </c>
      <c r="AB58" s="98" t="s">
        <v>779</v>
      </c>
      <c r="AC58" s="99" t="s">
        <v>776</v>
      </c>
      <c r="AD58" s="99" t="s">
        <v>779</v>
      </c>
      <c r="AE58" s="99" t="s">
        <v>775</v>
      </c>
      <c r="AF58" s="99" t="s">
        <v>779</v>
      </c>
      <c r="AG58" s="99" t="s">
        <v>778</v>
      </c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</row>
    <row r="59" spans="1:58" s="90" customFormat="1" x14ac:dyDescent="0.25">
      <c r="A59" s="89" t="s">
        <v>837</v>
      </c>
      <c r="B59" s="89" t="s">
        <v>160</v>
      </c>
      <c r="C59" s="91" t="s">
        <v>196</v>
      </c>
      <c r="D59" s="89" t="s">
        <v>195</v>
      </c>
      <c r="E59" s="89" t="s">
        <v>774</v>
      </c>
      <c r="F59" s="89" t="s">
        <v>869</v>
      </c>
      <c r="G59" s="89" t="s">
        <v>853</v>
      </c>
      <c r="H59" s="89" t="s">
        <v>77</v>
      </c>
      <c r="I59" s="98" t="s">
        <v>778</v>
      </c>
      <c r="J59" s="98" t="s">
        <v>779</v>
      </c>
      <c r="K59" s="99" t="s">
        <v>777</v>
      </c>
      <c r="L59" s="99" t="s">
        <v>776</v>
      </c>
      <c r="M59" s="99" t="s">
        <v>778</v>
      </c>
      <c r="N59" s="99" t="s">
        <v>779</v>
      </c>
      <c r="O59" s="99" t="s">
        <v>778</v>
      </c>
      <c r="P59" s="99" t="s">
        <v>775</v>
      </c>
      <c r="Q59" s="98" t="s">
        <v>778</v>
      </c>
      <c r="R59" s="98" t="s">
        <v>779</v>
      </c>
      <c r="S59" s="99" t="s">
        <v>778</v>
      </c>
      <c r="T59" s="98" t="s">
        <v>777</v>
      </c>
      <c r="U59" s="99" t="s">
        <v>777</v>
      </c>
      <c r="V59" s="98" t="s">
        <v>778</v>
      </c>
      <c r="W59" s="99" t="s">
        <v>778</v>
      </c>
      <c r="X59" s="99" t="s">
        <v>775</v>
      </c>
      <c r="Y59" s="99" t="s">
        <v>778</v>
      </c>
      <c r="Z59" s="99" t="s">
        <v>778</v>
      </c>
      <c r="AA59" s="99" t="s">
        <v>779</v>
      </c>
      <c r="AB59" s="98" t="s">
        <v>779</v>
      </c>
      <c r="AC59" s="99" t="s">
        <v>776</v>
      </c>
      <c r="AD59" s="99" t="s">
        <v>779</v>
      </c>
      <c r="AE59" s="99" t="s">
        <v>775</v>
      </c>
      <c r="AF59" s="99" t="s">
        <v>779</v>
      </c>
      <c r="AG59" s="99" t="s">
        <v>778</v>
      </c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</row>
    <row r="60" spans="1:58" s="90" customFormat="1" x14ac:dyDescent="0.25">
      <c r="A60" s="89" t="s">
        <v>838</v>
      </c>
      <c r="B60" s="89" t="s">
        <v>160</v>
      </c>
      <c r="C60" s="91" t="s">
        <v>198</v>
      </c>
      <c r="D60" s="89" t="s">
        <v>197</v>
      </c>
      <c r="E60" s="89" t="s">
        <v>774</v>
      </c>
      <c r="F60" s="89" t="s">
        <v>876</v>
      </c>
      <c r="G60" s="89" t="s">
        <v>840</v>
      </c>
      <c r="H60" s="89" t="s">
        <v>77</v>
      </c>
      <c r="I60" s="98" t="s">
        <v>776</v>
      </c>
      <c r="J60" s="98" t="s">
        <v>777</v>
      </c>
      <c r="K60" s="99" t="s">
        <v>777</v>
      </c>
      <c r="L60" s="98" t="s">
        <v>775</v>
      </c>
      <c r="M60" s="99" t="s">
        <v>778</v>
      </c>
      <c r="N60" s="98" t="s">
        <v>775</v>
      </c>
      <c r="O60" s="99" t="s">
        <v>778</v>
      </c>
      <c r="P60" s="99" t="s">
        <v>775</v>
      </c>
      <c r="Q60" s="98" t="s">
        <v>778</v>
      </c>
      <c r="R60" s="99" t="s">
        <v>775</v>
      </c>
      <c r="S60" s="99" t="s">
        <v>778</v>
      </c>
      <c r="T60" s="98" t="s">
        <v>779</v>
      </c>
      <c r="U60" s="98" t="s">
        <v>775</v>
      </c>
      <c r="V60" s="98" t="s">
        <v>778</v>
      </c>
      <c r="W60" s="99" t="s">
        <v>778</v>
      </c>
      <c r="X60" s="99" t="s">
        <v>775</v>
      </c>
      <c r="Y60" s="99" t="s">
        <v>778</v>
      </c>
      <c r="Z60" s="98" t="s">
        <v>779</v>
      </c>
      <c r="AA60" s="99" t="s">
        <v>779</v>
      </c>
      <c r="AB60" s="98" t="s">
        <v>779</v>
      </c>
      <c r="AC60" s="99" t="s">
        <v>776</v>
      </c>
      <c r="AD60" s="99" t="s">
        <v>779</v>
      </c>
      <c r="AE60" s="99" t="s">
        <v>775</v>
      </c>
      <c r="AF60" s="99" t="s">
        <v>779</v>
      </c>
      <c r="AG60" s="99" t="s">
        <v>778</v>
      </c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</row>
    <row r="61" spans="1:58" s="90" customFormat="1" x14ac:dyDescent="0.25">
      <c r="A61" s="89" t="s">
        <v>839</v>
      </c>
      <c r="B61" s="89" t="s">
        <v>160</v>
      </c>
      <c r="C61" s="91" t="s">
        <v>200</v>
      </c>
      <c r="D61" s="89" t="s">
        <v>199</v>
      </c>
      <c r="E61" s="89" t="s">
        <v>774</v>
      </c>
      <c r="F61" s="89" t="s">
        <v>872</v>
      </c>
      <c r="G61" s="89" t="s">
        <v>849</v>
      </c>
      <c r="H61" s="89" t="s">
        <v>77</v>
      </c>
      <c r="I61" s="98" t="s">
        <v>776</v>
      </c>
      <c r="J61" s="98" t="s">
        <v>777</v>
      </c>
      <c r="K61" s="99" t="s">
        <v>777</v>
      </c>
      <c r="L61" s="98" t="s">
        <v>775</v>
      </c>
      <c r="M61" s="99" t="s">
        <v>778</v>
      </c>
      <c r="N61" s="98" t="s">
        <v>775</v>
      </c>
      <c r="O61" s="99" t="s">
        <v>778</v>
      </c>
      <c r="P61" s="99" t="s">
        <v>775</v>
      </c>
      <c r="Q61" s="98" t="s">
        <v>776</v>
      </c>
      <c r="R61" s="99" t="s">
        <v>775</v>
      </c>
      <c r="S61" s="99" t="s">
        <v>778</v>
      </c>
      <c r="T61" s="98" t="s">
        <v>776</v>
      </c>
      <c r="U61" s="99" t="s">
        <v>777</v>
      </c>
      <c r="V61" s="98" t="s">
        <v>778</v>
      </c>
      <c r="W61" s="99" t="s">
        <v>778</v>
      </c>
      <c r="X61" s="99" t="s">
        <v>775</v>
      </c>
      <c r="Y61" s="99" t="s">
        <v>778</v>
      </c>
      <c r="Z61" s="99" t="s">
        <v>778</v>
      </c>
      <c r="AA61" s="99" t="s">
        <v>779</v>
      </c>
      <c r="AB61" s="98" t="s">
        <v>779</v>
      </c>
      <c r="AC61" s="99" t="s">
        <v>776</v>
      </c>
      <c r="AD61" s="99" t="s">
        <v>779</v>
      </c>
      <c r="AE61" s="99" t="s">
        <v>775</v>
      </c>
      <c r="AF61" s="99" t="s">
        <v>779</v>
      </c>
      <c r="AG61" s="99" t="s">
        <v>778</v>
      </c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</row>
    <row r="62" spans="1:58" s="90" customFormat="1" x14ac:dyDescent="0.25">
      <c r="A62" s="89" t="s">
        <v>840</v>
      </c>
      <c r="B62" s="89" t="s">
        <v>160</v>
      </c>
      <c r="C62" s="91" t="s">
        <v>202</v>
      </c>
      <c r="D62" s="89" t="s">
        <v>201</v>
      </c>
      <c r="E62" s="89" t="s">
        <v>774</v>
      </c>
      <c r="F62" s="89" t="s">
        <v>869</v>
      </c>
      <c r="G62" s="89" t="s">
        <v>853</v>
      </c>
      <c r="H62" s="89" t="s">
        <v>77</v>
      </c>
      <c r="I62" s="99" t="s">
        <v>775</v>
      </c>
      <c r="J62" s="98" t="s">
        <v>777</v>
      </c>
      <c r="K62" s="99" t="s">
        <v>777</v>
      </c>
      <c r="L62" s="98" t="s">
        <v>775</v>
      </c>
      <c r="M62" s="99" t="s">
        <v>778</v>
      </c>
      <c r="N62" s="99" t="s">
        <v>779</v>
      </c>
      <c r="O62" s="99" t="s">
        <v>778</v>
      </c>
      <c r="P62" s="99" t="s">
        <v>775</v>
      </c>
      <c r="Q62" s="98" t="s">
        <v>775</v>
      </c>
      <c r="R62" s="99" t="s">
        <v>775</v>
      </c>
      <c r="S62" s="99" t="s">
        <v>778</v>
      </c>
      <c r="T62" s="98" t="s">
        <v>777</v>
      </c>
      <c r="U62" s="99" t="s">
        <v>777</v>
      </c>
      <c r="V62" s="98" t="s">
        <v>778</v>
      </c>
      <c r="W62" s="99" t="s">
        <v>778</v>
      </c>
      <c r="X62" s="99" t="s">
        <v>775</v>
      </c>
      <c r="Y62" s="99" t="s">
        <v>778</v>
      </c>
      <c r="Z62" s="99" t="s">
        <v>778</v>
      </c>
      <c r="AA62" s="98" t="s">
        <v>775</v>
      </c>
      <c r="AB62" s="98" t="s">
        <v>779</v>
      </c>
      <c r="AC62" s="99" t="s">
        <v>776</v>
      </c>
      <c r="AD62" s="99" t="s">
        <v>779</v>
      </c>
      <c r="AE62" s="99" t="s">
        <v>775</v>
      </c>
      <c r="AF62" s="99" t="s">
        <v>779</v>
      </c>
      <c r="AG62" s="99" t="s">
        <v>778</v>
      </c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</row>
    <row r="63" spans="1:58" s="90" customFormat="1" x14ac:dyDescent="0.25">
      <c r="A63" s="89" t="s">
        <v>841</v>
      </c>
      <c r="B63" s="89" t="s">
        <v>160</v>
      </c>
      <c r="C63" s="91" t="s">
        <v>204</v>
      </c>
      <c r="D63" s="89" t="s">
        <v>203</v>
      </c>
      <c r="E63" s="89" t="s">
        <v>774</v>
      </c>
      <c r="F63" s="89" t="s">
        <v>870</v>
      </c>
      <c r="G63" s="89" t="s">
        <v>845</v>
      </c>
      <c r="H63" s="89" t="s">
        <v>77</v>
      </c>
      <c r="I63" s="98" t="s">
        <v>776</v>
      </c>
      <c r="J63" s="98" t="s">
        <v>777</v>
      </c>
      <c r="K63" s="98" t="s">
        <v>778</v>
      </c>
      <c r="L63" s="99" t="s">
        <v>776</v>
      </c>
      <c r="M63" s="99" t="s">
        <v>778</v>
      </c>
      <c r="N63" s="98" t="s">
        <v>778</v>
      </c>
      <c r="O63" s="99" t="s">
        <v>778</v>
      </c>
      <c r="P63" s="99" t="s">
        <v>775</v>
      </c>
      <c r="Q63" s="98" t="s">
        <v>779</v>
      </c>
      <c r="R63" s="99" t="s">
        <v>775</v>
      </c>
      <c r="S63" s="99" t="s">
        <v>778</v>
      </c>
      <c r="T63" s="98" t="s">
        <v>777</v>
      </c>
      <c r="U63" s="99" t="s">
        <v>777</v>
      </c>
      <c r="V63" s="98" t="s">
        <v>778</v>
      </c>
      <c r="W63" s="99" t="s">
        <v>778</v>
      </c>
      <c r="X63" s="98" t="s">
        <v>779</v>
      </c>
      <c r="Y63" s="99" t="s">
        <v>778</v>
      </c>
      <c r="Z63" s="99" t="s">
        <v>778</v>
      </c>
      <c r="AA63" s="99" t="s">
        <v>779</v>
      </c>
      <c r="AB63" s="98" t="s">
        <v>779</v>
      </c>
      <c r="AC63" s="99" t="s">
        <v>776</v>
      </c>
      <c r="AD63" s="99" t="s">
        <v>779</v>
      </c>
      <c r="AE63" s="99" t="s">
        <v>775</v>
      </c>
      <c r="AF63" s="99" t="s">
        <v>779</v>
      </c>
      <c r="AG63" s="99" t="s">
        <v>778</v>
      </c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</row>
    <row r="64" spans="1:58" s="90" customFormat="1" x14ac:dyDescent="0.25">
      <c r="A64" s="89" t="s">
        <v>842</v>
      </c>
      <c r="B64" s="89" t="s">
        <v>160</v>
      </c>
      <c r="C64" s="91" t="s">
        <v>208</v>
      </c>
      <c r="D64" s="89" t="s">
        <v>207</v>
      </c>
      <c r="E64" s="89" t="s">
        <v>774</v>
      </c>
      <c r="F64" s="89" t="s">
        <v>878</v>
      </c>
      <c r="G64" s="89" t="s">
        <v>865</v>
      </c>
      <c r="H64" s="89" t="s">
        <v>77</v>
      </c>
      <c r="I64" s="99" t="s">
        <v>775</v>
      </c>
      <c r="J64" s="98" t="s">
        <v>779</v>
      </c>
      <c r="K64" s="99" t="s">
        <v>777</v>
      </c>
      <c r="L64" s="99" t="s">
        <v>776</v>
      </c>
      <c r="M64" s="99" t="s">
        <v>778</v>
      </c>
      <c r="N64" s="99" t="s">
        <v>779</v>
      </c>
      <c r="O64" s="99" t="s">
        <v>778</v>
      </c>
      <c r="P64" s="99" t="s">
        <v>775</v>
      </c>
      <c r="Q64" s="98" t="s">
        <v>778</v>
      </c>
      <c r="R64" s="99" t="s">
        <v>775</v>
      </c>
      <c r="S64" s="99" t="s">
        <v>778</v>
      </c>
      <c r="T64" s="99" t="s">
        <v>775</v>
      </c>
      <c r="U64" s="99" t="s">
        <v>777</v>
      </c>
      <c r="V64" s="98" t="s">
        <v>775</v>
      </c>
      <c r="W64" s="99" t="s">
        <v>778</v>
      </c>
      <c r="X64" s="99" t="s">
        <v>775</v>
      </c>
      <c r="Y64" s="99" t="s">
        <v>778</v>
      </c>
      <c r="Z64" s="99" t="s">
        <v>778</v>
      </c>
      <c r="AA64" s="99" t="s">
        <v>779</v>
      </c>
      <c r="AB64" s="98" t="s">
        <v>779</v>
      </c>
      <c r="AC64" s="99" t="s">
        <v>776</v>
      </c>
      <c r="AD64" s="99" t="s">
        <v>779</v>
      </c>
      <c r="AE64" s="99" t="s">
        <v>775</v>
      </c>
      <c r="AF64" s="99" t="s">
        <v>779</v>
      </c>
      <c r="AG64" s="99" t="s">
        <v>778</v>
      </c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</row>
    <row r="65" spans="1:58" s="90" customFormat="1" x14ac:dyDescent="0.25">
      <c r="A65" s="89" t="s">
        <v>844</v>
      </c>
      <c r="B65" s="89" t="s">
        <v>160</v>
      </c>
      <c r="C65" s="91" t="s">
        <v>210</v>
      </c>
      <c r="D65" s="89" t="s">
        <v>209</v>
      </c>
      <c r="E65" s="89" t="s">
        <v>774</v>
      </c>
      <c r="F65" s="89" t="s">
        <v>875</v>
      </c>
      <c r="G65" s="89" t="s">
        <v>836</v>
      </c>
      <c r="H65" s="89" t="s">
        <v>77</v>
      </c>
      <c r="I65" s="98" t="s">
        <v>777</v>
      </c>
      <c r="J65" s="99" t="s">
        <v>776</v>
      </c>
      <c r="K65" s="98" t="s">
        <v>775</v>
      </c>
      <c r="L65" s="98" t="s">
        <v>778</v>
      </c>
      <c r="M65" s="98" t="s">
        <v>777</v>
      </c>
      <c r="N65" s="98" t="s">
        <v>778</v>
      </c>
      <c r="O65" s="99" t="s">
        <v>778</v>
      </c>
      <c r="P65" s="98" t="s">
        <v>779</v>
      </c>
      <c r="Q65" s="98" t="s">
        <v>778</v>
      </c>
      <c r="R65" s="99" t="s">
        <v>775</v>
      </c>
      <c r="S65" s="99" t="s">
        <v>778</v>
      </c>
      <c r="T65" s="98" t="s">
        <v>777</v>
      </c>
      <c r="U65" s="99" t="s">
        <v>777</v>
      </c>
      <c r="V65" s="98" t="s">
        <v>778</v>
      </c>
      <c r="W65" s="98" t="s">
        <v>775</v>
      </c>
      <c r="X65" s="99" t="s">
        <v>775</v>
      </c>
      <c r="Y65" s="99" t="s">
        <v>778</v>
      </c>
      <c r="Z65" s="99" t="s">
        <v>778</v>
      </c>
      <c r="AA65" s="99" t="s">
        <v>779</v>
      </c>
      <c r="AB65" s="98" t="s">
        <v>779</v>
      </c>
      <c r="AC65" s="99" t="s">
        <v>776</v>
      </c>
      <c r="AD65" s="99" t="s">
        <v>779</v>
      </c>
      <c r="AE65" s="99" t="s">
        <v>775</v>
      </c>
      <c r="AF65" s="99" t="s">
        <v>779</v>
      </c>
      <c r="AG65" s="99" t="s">
        <v>778</v>
      </c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</row>
    <row r="66" spans="1:58" s="90" customFormat="1" x14ac:dyDescent="0.25">
      <c r="A66" s="89" t="s">
        <v>845</v>
      </c>
      <c r="B66" s="89" t="s">
        <v>160</v>
      </c>
      <c r="C66" s="91" t="s">
        <v>212</v>
      </c>
      <c r="D66" s="89" t="s">
        <v>211</v>
      </c>
      <c r="E66" s="89" t="s">
        <v>774</v>
      </c>
      <c r="F66" s="89" t="s">
        <v>870</v>
      </c>
      <c r="G66" s="89" t="s">
        <v>845</v>
      </c>
      <c r="H66" s="89" t="s">
        <v>77</v>
      </c>
      <c r="I66" s="98" t="s">
        <v>779</v>
      </c>
      <c r="J66" s="98" t="s">
        <v>777</v>
      </c>
      <c r="K66" s="99" t="s">
        <v>777</v>
      </c>
      <c r="L66" s="98" t="s">
        <v>775</v>
      </c>
      <c r="M66" s="99" t="s">
        <v>778</v>
      </c>
      <c r="N66" s="98" t="s">
        <v>775</v>
      </c>
      <c r="O66" s="99" t="s">
        <v>778</v>
      </c>
      <c r="P66" s="99" t="s">
        <v>775</v>
      </c>
      <c r="Q66" s="98" t="s">
        <v>778</v>
      </c>
      <c r="R66" s="98" t="s">
        <v>779</v>
      </c>
      <c r="S66" s="99" t="s">
        <v>778</v>
      </c>
      <c r="T66" s="98" t="s">
        <v>779</v>
      </c>
      <c r="U66" s="99" t="s">
        <v>777</v>
      </c>
      <c r="V66" s="98" t="s">
        <v>778</v>
      </c>
      <c r="W66" s="99" t="s">
        <v>778</v>
      </c>
      <c r="X66" s="99" t="s">
        <v>775</v>
      </c>
      <c r="Y66" s="99" t="s">
        <v>778</v>
      </c>
      <c r="Z66" s="99" t="s">
        <v>778</v>
      </c>
      <c r="AA66" s="99" t="s">
        <v>779</v>
      </c>
      <c r="AB66" s="98" t="s">
        <v>779</v>
      </c>
      <c r="AC66" s="99" t="s">
        <v>776</v>
      </c>
      <c r="AD66" s="99" t="s">
        <v>779</v>
      </c>
      <c r="AE66" s="99" t="s">
        <v>775</v>
      </c>
      <c r="AF66" s="99" t="s">
        <v>779</v>
      </c>
      <c r="AG66" s="99" t="s">
        <v>778</v>
      </c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</row>
    <row r="67" spans="1:58" s="90" customFormat="1" x14ac:dyDescent="0.25">
      <c r="A67" s="89" t="s">
        <v>846</v>
      </c>
      <c r="B67" s="89" t="s">
        <v>160</v>
      </c>
      <c r="C67" s="91" t="s">
        <v>214</v>
      </c>
      <c r="D67" s="89" t="s">
        <v>213</v>
      </c>
      <c r="E67" s="89" t="s">
        <v>774</v>
      </c>
      <c r="F67" s="89" t="s">
        <v>1013</v>
      </c>
      <c r="G67" s="89" t="s">
        <v>881</v>
      </c>
      <c r="H67" s="89" t="s">
        <v>77</v>
      </c>
      <c r="I67" s="99" t="s">
        <v>775</v>
      </c>
      <c r="J67" s="99" t="s">
        <v>776</v>
      </c>
      <c r="K67" s="99" t="s">
        <v>777</v>
      </c>
      <c r="L67" s="99" t="s">
        <v>776</v>
      </c>
      <c r="M67" s="99" t="s">
        <v>778</v>
      </c>
      <c r="N67" s="99" t="s">
        <v>779</v>
      </c>
      <c r="O67" s="99" t="s">
        <v>778</v>
      </c>
      <c r="P67" s="99" t="s">
        <v>775</v>
      </c>
      <c r="Q67" s="98" t="s">
        <v>775</v>
      </c>
      <c r="R67" s="99" t="s">
        <v>775</v>
      </c>
      <c r="S67" s="99" t="s">
        <v>778</v>
      </c>
      <c r="T67" s="99" t="s">
        <v>775</v>
      </c>
      <c r="U67" s="99" t="s">
        <v>777</v>
      </c>
      <c r="V67" s="98" t="s">
        <v>778</v>
      </c>
      <c r="W67" s="99" t="s">
        <v>778</v>
      </c>
      <c r="X67" s="99" t="s">
        <v>775</v>
      </c>
      <c r="Y67" s="99" t="s">
        <v>778</v>
      </c>
      <c r="Z67" s="99" t="s">
        <v>778</v>
      </c>
      <c r="AA67" s="99" t="s">
        <v>779</v>
      </c>
      <c r="AB67" s="98" t="s">
        <v>779</v>
      </c>
      <c r="AC67" s="99" t="s">
        <v>776</v>
      </c>
      <c r="AD67" s="99" t="s">
        <v>779</v>
      </c>
      <c r="AE67" s="99" t="s">
        <v>775</v>
      </c>
      <c r="AF67" s="99" t="s">
        <v>779</v>
      </c>
      <c r="AG67" s="99" t="s">
        <v>778</v>
      </c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</row>
    <row r="68" spans="1:58" s="90" customFormat="1" x14ac:dyDescent="0.25">
      <c r="A68" s="89" t="s">
        <v>847</v>
      </c>
      <c r="B68" s="89" t="s">
        <v>160</v>
      </c>
      <c r="C68" s="91" t="s">
        <v>216</v>
      </c>
      <c r="D68" s="89" t="s">
        <v>215</v>
      </c>
      <c r="E68" s="89" t="s">
        <v>774</v>
      </c>
      <c r="F68" s="89" t="s">
        <v>871</v>
      </c>
      <c r="G68" s="89" t="s">
        <v>857</v>
      </c>
      <c r="H68" s="89" t="s">
        <v>77</v>
      </c>
      <c r="I68" s="99" t="s">
        <v>775</v>
      </c>
      <c r="J68" s="98" t="s">
        <v>777</v>
      </c>
      <c r="K68" s="99" t="s">
        <v>777</v>
      </c>
      <c r="L68" s="98" t="s">
        <v>777</v>
      </c>
      <c r="M68" s="99" t="s">
        <v>778</v>
      </c>
      <c r="N68" s="99" t="s">
        <v>779</v>
      </c>
      <c r="O68" s="99" t="s">
        <v>778</v>
      </c>
      <c r="P68" s="99" t="s">
        <v>775</v>
      </c>
      <c r="Q68" s="99" t="s">
        <v>777</v>
      </c>
      <c r="R68" s="99" t="s">
        <v>775</v>
      </c>
      <c r="S68" s="99" t="s">
        <v>778</v>
      </c>
      <c r="T68" s="99" t="s">
        <v>775</v>
      </c>
      <c r="U68" s="98" t="s">
        <v>776</v>
      </c>
      <c r="V68" s="98" t="s">
        <v>778</v>
      </c>
      <c r="W68" s="99" t="s">
        <v>778</v>
      </c>
      <c r="X68" s="99" t="s">
        <v>775</v>
      </c>
      <c r="Y68" s="99" t="s">
        <v>778</v>
      </c>
      <c r="Z68" s="99" t="s">
        <v>778</v>
      </c>
      <c r="AA68" s="98" t="s">
        <v>778</v>
      </c>
      <c r="AB68" s="98" t="s">
        <v>779</v>
      </c>
      <c r="AC68" s="99" t="s">
        <v>776</v>
      </c>
      <c r="AD68" s="99" t="s">
        <v>779</v>
      </c>
      <c r="AE68" s="99" t="s">
        <v>775</v>
      </c>
      <c r="AF68" s="99" t="s">
        <v>779</v>
      </c>
      <c r="AG68" s="99" t="s">
        <v>778</v>
      </c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</row>
    <row r="69" spans="1:58" s="90" customFormat="1" x14ac:dyDescent="0.25">
      <c r="A69" s="89" t="s">
        <v>848</v>
      </c>
      <c r="B69" s="89" t="s">
        <v>160</v>
      </c>
      <c r="C69" s="91" t="s">
        <v>218</v>
      </c>
      <c r="D69" s="89" t="s">
        <v>217</v>
      </c>
      <c r="E69" s="89" t="s">
        <v>774</v>
      </c>
      <c r="F69" s="89" t="s">
        <v>874</v>
      </c>
      <c r="G69" s="89" t="s">
        <v>824</v>
      </c>
      <c r="H69" s="89" t="s">
        <v>77</v>
      </c>
      <c r="I69" s="99" t="s">
        <v>775</v>
      </c>
      <c r="J69" s="98" t="s">
        <v>778</v>
      </c>
      <c r="K69" s="99" t="s">
        <v>777</v>
      </c>
      <c r="L69" s="99" t="s">
        <v>776</v>
      </c>
      <c r="M69" s="99" t="s">
        <v>778</v>
      </c>
      <c r="N69" s="98" t="s">
        <v>775</v>
      </c>
      <c r="O69" s="99" t="s">
        <v>778</v>
      </c>
      <c r="P69" s="98" t="s">
        <v>777</v>
      </c>
      <c r="Q69" s="98" t="s">
        <v>778</v>
      </c>
      <c r="R69" s="98" t="s">
        <v>777</v>
      </c>
      <c r="S69" s="99" t="s">
        <v>778</v>
      </c>
      <c r="T69" s="98" t="s">
        <v>778</v>
      </c>
      <c r="U69" s="99" t="s">
        <v>777</v>
      </c>
      <c r="V69" s="98" t="s">
        <v>778</v>
      </c>
      <c r="W69" s="99" t="s">
        <v>778</v>
      </c>
      <c r="X69" s="98" t="s">
        <v>776</v>
      </c>
      <c r="Y69" s="98" t="s">
        <v>775</v>
      </c>
      <c r="Z69" s="98" t="s">
        <v>776</v>
      </c>
      <c r="AA69" s="98" t="s">
        <v>778</v>
      </c>
      <c r="AB69" s="98" t="s">
        <v>779</v>
      </c>
      <c r="AC69" s="98" t="s">
        <v>775</v>
      </c>
      <c r="AD69" s="99" t="s">
        <v>779</v>
      </c>
      <c r="AE69" s="98" t="s">
        <v>776</v>
      </c>
      <c r="AF69" s="99" t="s">
        <v>779</v>
      </c>
      <c r="AG69" s="99" t="s">
        <v>778</v>
      </c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</row>
    <row r="70" spans="1:58" s="90" customFormat="1" x14ac:dyDescent="0.25">
      <c r="A70" s="89" t="s">
        <v>849</v>
      </c>
      <c r="B70" s="89" t="s">
        <v>160</v>
      </c>
      <c r="C70" s="91" t="s">
        <v>220</v>
      </c>
      <c r="D70" s="89" t="s">
        <v>219</v>
      </c>
      <c r="E70" s="89" t="s">
        <v>774</v>
      </c>
      <c r="F70" s="89" t="s">
        <v>1025</v>
      </c>
      <c r="G70" s="89" t="s">
        <v>828</v>
      </c>
      <c r="H70" s="89" t="s">
        <v>77</v>
      </c>
      <c r="I70" s="98" t="s">
        <v>778</v>
      </c>
      <c r="J70" s="98" t="s">
        <v>778</v>
      </c>
      <c r="K70" s="99" t="s">
        <v>777</v>
      </c>
      <c r="L70" s="98" t="s">
        <v>775</v>
      </c>
      <c r="M70" s="99" t="s">
        <v>778</v>
      </c>
      <c r="N70" s="99" t="s">
        <v>779</v>
      </c>
      <c r="O70" s="99" t="s">
        <v>778</v>
      </c>
      <c r="P70" s="99" t="s">
        <v>775</v>
      </c>
      <c r="Q70" s="98" t="s">
        <v>778</v>
      </c>
      <c r="R70" s="98" t="s">
        <v>779</v>
      </c>
      <c r="S70" s="99" t="s">
        <v>778</v>
      </c>
      <c r="T70" s="98" t="s">
        <v>779</v>
      </c>
      <c r="U70" s="99" t="s">
        <v>777</v>
      </c>
      <c r="V70" s="98" t="s">
        <v>778</v>
      </c>
      <c r="W70" s="99" t="s">
        <v>778</v>
      </c>
      <c r="X70" s="99" t="s">
        <v>775</v>
      </c>
      <c r="Y70" s="98" t="s">
        <v>779</v>
      </c>
      <c r="Z70" s="98" t="s">
        <v>779</v>
      </c>
      <c r="AA70" s="98" t="s">
        <v>778</v>
      </c>
      <c r="AB70" s="98" t="s">
        <v>779</v>
      </c>
      <c r="AC70" s="98" t="s">
        <v>778</v>
      </c>
      <c r="AD70" s="99" t="s">
        <v>779</v>
      </c>
      <c r="AE70" s="98" t="s">
        <v>779</v>
      </c>
      <c r="AF70" s="99" t="s">
        <v>779</v>
      </c>
      <c r="AG70" s="99" t="s">
        <v>778</v>
      </c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</row>
    <row r="71" spans="1:58" s="90" customFormat="1" x14ac:dyDescent="0.25">
      <c r="A71" s="89" t="s">
        <v>850</v>
      </c>
      <c r="B71" s="89" t="s">
        <v>160</v>
      </c>
      <c r="C71" s="91" t="s">
        <v>222</v>
      </c>
      <c r="D71" s="89" t="s">
        <v>221</v>
      </c>
      <c r="E71" s="89" t="s">
        <v>774</v>
      </c>
      <c r="F71" s="89" t="s">
        <v>870</v>
      </c>
      <c r="G71" s="89" t="s">
        <v>845</v>
      </c>
      <c r="H71" s="89" t="s">
        <v>77</v>
      </c>
      <c r="I71" s="98" t="s">
        <v>778</v>
      </c>
      <c r="J71" s="98" t="s">
        <v>777</v>
      </c>
      <c r="K71" s="98" t="s">
        <v>776</v>
      </c>
      <c r="L71" s="98" t="s">
        <v>775</v>
      </c>
      <c r="M71" s="99" t="s">
        <v>778</v>
      </c>
      <c r="N71" s="99" t="s">
        <v>779</v>
      </c>
      <c r="O71" s="99" t="s">
        <v>778</v>
      </c>
      <c r="P71" s="99" t="s">
        <v>775</v>
      </c>
      <c r="Q71" s="99" t="s">
        <v>777</v>
      </c>
      <c r="R71" s="99" t="s">
        <v>775</v>
      </c>
      <c r="S71" s="99" t="s">
        <v>778</v>
      </c>
      <c r="T71" s="98" t="s">
        <v>777</v>
      </c>
      <c r="U71" s="98" t="s">
        <v>776</v>
      </c>
      <c r="V71" s="98" t="s">
        <v>778</v>
      </c>
      <c r="W71" s="99" t="s">
        <v>778</v>
      </c>
      <c r="X71" s="99" t="s">
        <v>775</v>
      </c>
      <c r="Y71" s="98" t="s">
        <v>776</v>
      </c>
      <c r="Z71" s="99" t="s">
        <v>778</v>
      </c>
      <c r="AA71" s="99" t="s">
        <v>779</v>
      </c>
      <c r="AB71" s="98" t="s">
        <v>779</v>
      </c>
      <c r="AC71" s="99" t="s">
        <v>776</v>
      </c>
      <c r="AD71" s="99" t="s">
        <v>779</v>
      </c>
      <c r="AE71" s="99" t="s">
        <v>775</v>
      </c>
      <c r="AF71" s="99" t="s">
        <v>779</v>
      </c>
      <c r="AG71" s="99" t="s">
        <v>778</v>
      </c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</row>
    <row r="72" spans="1:58" s="90" customFormat="1" x14ac:dyDescent="0.25">
      <c r="A72" s="89" t="s">
        <v>851</v>
      </c>
      <c r="B72" s="89" t="s">
        <v>225</v>
      </c>
      <c r="C72" s="91" t="s">
        <v>224</v>
      </c>
      <c r="D72" s="89" t="s">
        <v>223</v>
      </c>
      <c r="E72" s="89" t="s">
        <v>774</v>
      </c>
      <c r="F72" s="89" t="s">
        <v>871</v>
      </c>
      <c r="G72" s="89" t="s">
        <v>857</v>
      </c>
      <c r="H72" s="89" t="s">
        <v>77</v>
      </c>
      <c r="I72" s="98" t="s">
        <v>778</v>
      </c>
      <c r="J72" s="98" t="s">
        <v>777</v>
      </c>
      <c r="K72" s="99" t="s">
        <v>777</v>
      </c>
      <c r="L72" s="98" t="s">
        <v>775</v>
      </c>
      <c r="M72" s="99" t="s">
        <v>778</v>
      </c>
      <c r="N72" s="99" t="s">
        <v>779</v>
      </c>
      <c r="O72" s="99" t="s">
        <v>778</v>
      </c>
      <c r="P72" s="99" t="s">
        <v>775</v>
      </c>
      <c r="Q72" s="98" t="s">
        <v>778</v>
      </c>
      <c r="R72" s="99" t="s">
        <v>775</v>
      </c>
      <c r="S72" s="99" t="s">
        <v>778</v>
      </c>
      <c r="T72" s="99" t="s">
        <v>775</v>
      </c>
      <c r="U72" s="99" t="s">
        <v>777</v>
      </c>
      <c r="V72" s="98" t="s">
        <v>778</v>
      </c>
      <c r="W72" s="99" t="s">
        <v>778</v>
      </c>
      <c r="X72" s="99" t="s">
        <v>775</v>
      </c>
      <c r="Y72" s="99" t="s">
        <v>778</v>
      </c>
      <c r="Z72" s="99" t="s">
        <v>778</v>
      </c>
      <c r="AA72" s="99" t="s">
        <v>779</v>
      </c>
      <c r="AB72" s="98" t="s">
        <v>779</v>
      </c>
      <c r="AC72" s="99" t="s">
        <v>776</v>
      </c>
      <c r="AD72" s="99" t="s">
        <v>779</v>
      </c>
      <c r="AE72" s="99" t="s">
        <v>775</v>
      </c>
      <c r="AF72" s="99" t="s">
        <v>779</v>
      </c>
      <c r="AG72" s="99" t="s">
        <v>778</v>
      </c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</row>
    <row r="73" spans="1:58" s="90" customFormat="1" x14ac:dyDescent="0.25">
      <c r="A73" s="89" t="s">
        <v>852</v>
      </c>
      <c r="B73" s="89" t="s">
        <v>225</v>
      </c>
      <c r="C73" s="91" t="s">
        <v>227</v>
      </c>
      <c r="D73" s="89" t="s">
        <v>226</v>
      </c>
      <c r="E73" s="89" t="s">
        <v>774</v>
      </c>
      <c r="F73" s="89" t="s">
        <v>871</v>
      </c>
      <c r="G73" s="89" t="s">
        <v>857</v>
      </c>
      <c r="H73" s="89" t="s">
        <v>77</v>
      </c>
      <c r="I73" s="98" t="s">
        <v>778</v>
      </c>
      <c r="J73" s="98" t="s">
        <v>779</v>
      </c>
      <c r="K73" s="99" t="s">
        <v>777</v>
      </c>
      <c r="L73" s="99" t="s">
        <v>776</v>
      </c>
      <c r="M73" s="99" t="s">
        <v>778</v>
      </c>
      <c r="N73" s="99" t="s">
        <v>779</v>
      </c>
      <c r="O73" s="99" t="s">
        <v>778</v>
      </c>
      <c r="P73" s="99" t="s">
        <v>775</v>
      </c>
      <c r="Q73" s="98" t="s">
        <v>778</v>
      </c>
      <c r="R73" s="99" t="s">
        <v>775</v>
      </c>
      <c r="S73" s="99" t="s">
        <v>778</v>
      </c>
      <c r="T73" s="98" t="s">
        <v>777</v>
      </c>
      <c r="U73" s="99" t="s">
        <v>777</v>
      </c>
      <c r="V73" s="98" t="s">
        <v>778</v>
      </c>
      <c r="W73" s="99" t="s">
        <v>778</v>
      </c>
      <c r="X73" s="99" t="s">
        <v>775</v>
      </c>
      <c r="Y73" s="99" t="s">
        <v>778</v>
      </c>
      <c r="Z73" s="99" t="s">
        <v>778</v>
      </c>
      <c r="AA73" s="99" t="s">
        <v>779</v>
      </c>
      <c r="AB73" s="98" t="s">
        <v>779</v>
      </c>
      <c r="AC73" s="99" t="s">
        <v>776</v>
      </c>
      <c r="AD73" s="99" t="s">
        <v>779</v>
      </c>
      <c r="AE73" s="99" t="s">
        <v>775</v>
      </c>
      <c r="AF73" s="99" t="s">
        <v>779</v>
      </c>
      <c r="AG73" s="99" t="s">
        <v>778</v>
      </c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</row>
    <row r="74" spans="1:58" s="90" customFormat="1" x14ac:dyDescent="0.25">
      <c r="A74" s="89" t="s">
        <v>853</v>
      </c>
      <c r="B74" s="89" t="s">
        <v>225</v>
      </c>
      <c r="C74" s="91" t="s">
        <v>229</v>
      </c>
      <c r="D74" s="89" t="s">
        <v>228</v>
      </c>
      <c r="E74" s="89" t="s">
        <v>774</v>
      </c>
      <c r="F74" s="89" t="s">
        <v>873</v>
      </c>
      <c r="G74" s="89" t="s">
        <v>861</v>
      </c>
      <c r="H74" s="89" t="s">
        <v>77</v>
      </c>
      <c r="I74" s="99" t="s">
        <v>775</v>
      </c>
      <c r="J74" s="98" t="s">
        <v>777</v>
      </c>
      <c r="K74" s="99" t="s">
        <v>777</v>
      </c>
      <c r="L74" s="98" t="s">
        <v>775</v>
      </c>
      <c r="M74" s="99" t="s">
        <v>778</v>
      </c>
      <c r="N74" s="98" t="s">
        <v>776</v>
      </c>
      <c r="O74" s="99" t="s">
        <v>778</v>
      </c>
      <c r="P74" s="99" t="s">
        <v>775</v>
      </c>
      <c r="Q74" s="99" t="s">
        <v>777</v>
      </c>
      <c r="R74" s="99" t="s">
        <v>775</v>
      </c>
      <c r="S74" s="99" t="s">
        <v>778</v>
      </c>
      <c r="T74" s="99" t="s">
        <v>775</v>
      </c>
      <c r="U74" s="99" t="s">
        <v>777</v>
      </c>
      <c r="V74" s="98" t="s">
        <v>778</v>
      </c>
      <c r="W74" s="99" t="s">
        <v>778</v>
      </c>
      <c r="X74" s="99" t="s">
        <v>775</v>
      </c>
      <c r="Y74" s="99" t="s">
        <v>778</v>
      </c>
      <c r="Z74" s="99" t="s">
        <v>778</v>
      </c>
      <c r="AA74" s="98" t="s">
        <v>775</v>
      </c>
      <c r="AB74" s="99" t="s">
        <v>777</v>
      </c>
      <c r="AC74" s="99" t="s">
        <v>776</v>
      </c>
      <c r="AD74" s="99" t="s">
        <v>779</v>
      </c>
      <c r="AE74" s="99" t="s">
        <v>775</v>
      </c>
      <c r="AF74" s="99" t="s">
        <v>779</v>
      </c>
      <c r="AG74" s="99" t="s">
        <v>778</v>
      </c>
    </row>
    <row r="75" spans="1:58" s="90" customFormat="1" x14ac:dyDescent="0.25">
      <c r="A75" s="89" t="s">
        <v>854</v>
      </c>
      <c r="B75" s="89" t="s">
        <v>225</v>
      </c>
      <c r="C75" s="91" t="s">
        <v>231</v>
      </c>
      <c r="D75" s="89" t="s">
        <v>230</v>
      </c>
      <c r="E75" s="89" t="s">
        <v>774</v>
      </c>
      <c r="F75" s="89" t="s">
        <v>873</v>
      </c>
      <c r="G75" s="89" t="s">
        <v>861</v>
      </c>
      <c r="H75" s="89" t="s">
        <v>77</v>
      </c>
      <c r="I75" s="98" t="s">
        <v>778</v>
      </c>
      <c r="J75" s="98" t="s">
        <v>777</v>
      </c>
      <c r="K75" s="99" t="s">
        <v>777</v>
      </c>
      <c r="L75" s="99" t="s">
        <v>776</v>
      </c>
      <c r="M75" s="99" t="s">
        <v>778</v>
      </c>
      <c r="N75" s="99" t="s">
        <v>779</v>
      </c>
      <c r="O75" s="99" t="s">
        <v>778</v>
      </c>
      <c r="P75" s="99" t="s">
        <v>775</v>
      </c>
      <c r="Q75" s="98" t="s">
        <v>778</v>
      </c>
      <c r="R75" s="99" t="s">
        <v>775</v>
      </c>
      <c r="S75" s="99" t="s">
        <v>778</v>
      </c>
      <c r="T75" s="98" t="s">
        <v>776</v>
      </c>
      <c r="U75" s="99" t="s">
        <v>777</v>
      </c>
      <c r="V75" s="99" t="s">
        <v>779</v>
      </c>
      <c r="W75" s="99" t="s">
        <v>778</v>
      </c>
      <c r="X75" s="99" t="s">
        <v>775</v>
      </c>
      <c r="Y75" s="99" t="s">
        <v>778</v>
      </c>
      <c r="Z75" s="99" t="s">
        <v>778</v>
      </c>
      <c r="AA75" s="99" t="s">
        <v>779</v>
      </c>
      <c r="AB75" s="98" t="s">
        <v>779</v>
      </c>
      <c r="AC75" s="99" t="s">
        <v>776</v>
      </c>
      <c r="AD75" s="99" t="s">
        <v>779</v>
      </c>
      <c r="AE75" s="99" t="s">
        <v>775</v>
      </c>
      <c r="AF75" s="99" t="s">
        <v>779</v>
      </c>
      <c r="AG75" s="99" t="s">
        <v>778</v>
      </c>
    </row>
    <row r="76" spans="1:58" s="90" customFormat="1" x14ac:dyDescent="0.25">
      <c r="A76" s="89" t="s">
        <v>855</v>
      </c>
      <c r="B76" s="89" t="s">
        <v>225</v>
      </c>
      <c r="C76" s="91" t="s">
        <v>804</v>
      </c>
      <c r="D76" s="89" t="s">
        <v>232</v>
      </c>
      <c r="E76" s="89" t="s">
        <v>774</v>
      </c>
      <c r="F76" s="89" t="s">
        <v>869</v>
      </c>
      <c r="G76" s="89" t="s">
        <v>853</v>
      </c>
      <c r="H76" s="89" t="s">
        <v>77</v>
      </c>
      <c r="I76" s="98" t="s">
        <v>778</v>
      </c>
      <c r="J76" s="98" t="s">
        <v>779</v>
      </c>
      <c r="K76" s="99" t="s">
        <v>777</v>
      </c>
      <c r="L76" s="99" t="s">
        <v>776</v>
      </c>
      <c r="M76" s="99" t="s">
        <v>778</v>
      </c>
      <c r="N76" s="99" t="s">
        <v>779</v>
      </c>
      <c r="O76" s="99" t="s">
        <v>778</v>
      </c>
      <c r="P76" s="99" t="s">
        <v>775</v>
      </c>
      <c r="Q76" s="98" t="s">
        <v>775</v>
      </c>
      <c r="R76" s="98" t="s">
        <v>779</v>
      </c>
      <c r="S76" s="99" t="s">
        <v>778</v>
      </c>
      <c r="T76" s="99" t="s">
        <v>775</v>
      </c>
      <c r="U76" s="99" t="s">
        <v>777</v>
      </c>
      <c r="V76" s="98" t="s">
        <v>778</v>
      </c>
      <c r="W76" s="99" t="s">
        <v>778</v>
      </c>
      <c r="X76" s="99" t="s">
        <v>775</v>
      </c>
      <c r="Y76" s="99" t="s">
        <v>778</v>
      </c>
      <c r="Z76" s="99" t="s">
        <v>778</v>
      </c>
      <c r="AA76" s="99" t="s">
        <v>779</v>
      </c>
      <c r="AB76" s="98" t="s">
        <v>779</v>
      </c>
      <c r="AC76" s="98" t="s">
        <v>775</v>
      </c>
      <c r="AD76" s="99" t="s">
        <v>779</v>
      </c>
      <c r="AE76" s="99" t="s">
        <v>775</v>
      </c>
      <c r="AF76" s="99" t="s">
        <v>779</v>
      </c>
      <c r="AG76" s="99" t="s">
        <v>778</v>
      </c>
    </row>
    <row r="77" spans="1:58" s="90" customFormat="1" x14ac:dyDescent="0.25">
      <c r="A77" s="89" t="s">
        <v>856</v>
      </c>
      <c r="B77" s="89" t="s">
        <v>225</v>
      </c>
      <c r="C77" s="91" t="s">
        <v>235</v>
      </c>
      <c r="D77" s="89" t="s">
        <v>234</v>
      </c>
      <c r="E77" s="89" t="s">
        <v>774</v>
      </c>
      <c r="F77" s="89" t="s">
        <v>871</v>
      </c>
      <c r="G77" s="89" t="s">
        <v>857</v>
      </c>
      <c r="H77" s="89" t="s">
        <v>77</v>
      </c>
      <c r="I77" s="98" t="s">
        <v>778</v>
      </c>
      <c r="J77" s="99" t="s">
        <v>776</v>
      </c>
      <c r="K77" s="99" t="s">
        <v>777</v>
      </c>
      <c r="L77" s="98" t="s">
        <v>775</v>
      </c>
      <c r="M77" s="99" t="s">
        <v>778</v>
      </c>
      <c r="N77" s="99" t="s">
        <v>779</v>
      </c>
      <c r="O77" s="99" t="s">
        <v>778</v>
      </c>
      <c r="P77" s="99" t="s">
        <v>775</v>
      </c>
      <c r="Q77" s="98" t="s">
        <v>778</v>
      </c>
      <c r="R77" s="99" t="s">
        <v>775</v>
      </c>
      <c r="S77" s="99" t="s">
        <v>778</v>
      </c>
      <c r="T77" s="98" t="s">
        <v>777</v>
      </c>
      <c r="U77" s="99" t="s">
        <v>777</v>
      </c>
      <c r="V77" s="98" t="s">
        <v>778</v>
      </c>
      <c r="W77" s="99" t="s">
        <v>778</v>
      </c>
      <c r="X77" s="99" t="s">
        <v>775</v>
      </c>
      <c r="Y77" s="99" t="s">
        <v>778</v>
      </c>
      <c r="Z77" s="99" t="s">
        <v>778</v>
      </c>
      <c r="AA77" s="99" t="s">
        <v>779</v>
      </c>
      <c r="AB77" s="98" t="s">
        <v>779</v>
      </c>
      <c r="AC77" s="99" t="s">
        <v>776</v>
      </c>
      <c r="AD77" s="99" t="s">
        <v>779</v>
      </c>
      <c r="AE77" s="99" t="s">
        <v>775</v>
      </c>
      <c r="AF77" s="99" t="s">
        <v>779</v>
      </c>
      <c r="AG77" s="99" t="s">
        <v>778</v>
      </c>
    </row>
    <row r="78" spans="1:58" s="90" customFormat="1" x14ac:dyDescent="0.25">
      <c r="A78" s="89" t="s">
        <v>857</v>
      </c>
      <c r="B78" s="89" t="s">
        <v>225</v>
      </c>
      <c r="C78" s="91" t="s">
        <v>237</v>
      </c>
      <c r="D78" s="89" t="s">
        <v>236</v>
      </c>
      <c r="E78" s="89" t="s">
        <v>774</v>
      </c>
      <c r="F78" s="89" t="s">
        <v>869</v>
      </c>
      <c r="G78" s="89" t="s">
        <v>853</v>
      </c>
      <c r="H78" s="89" t="s">
        <v>77</v>
      </c>
      <c r="I78" s="98" t="s">
        <v>779</v>
      </c>
      <c r="J78" s="98" t="s">
        <v>775</v>
      </c>
      <c r="K78" s="99" t="s">
        <v>777</v>
      </c>
      <c r="L78" s="98" t="s">
        <v>777</v>
      </c>
      <c r="M78" s="99" t="s">
        <v>778</v>
      </c>
      <c r="N78" s="99" t="s">
        <v>779</v>
      </c>
      <c r="O78" s="99" t="s">
        <v>778</v>
      </c>
      <c r="P78" s="99" t="s">
        <v>775</v>
      </c>
      <c r="Q78" s="98" t="s">
        <v>775</v>
      </c>
      <c r="R78" s="99" t="s">
        <v>775</v>
      </c>
      <c r="S78" s="99" t="s">
        <v>778</v>
      </c>
      <c r="T78" s="98" t="s">
        <v>776</v>
      </c>
      <c r="U78" s="99" t="s">
        <v>777</v>
      </c>
      <c r="V78" s="98" t="s">
        <v>778</v>
      </c>
      <c r="W78" s="99" t="s">
        <v>778</v>
      </c>
      <c r="X78" s="99" t="s">
        <v>775</v>
      </c>
      <c r="Y78" s="99" t="s">
        <v>778</v>
      </c>
      <c r="Z78" s="99" t="s">
        <v>778</v>
      </c>
      <c r="AA78" s="99" t="s">
        <v>779</v>
      </c>
      <c r="AB78" s="98" t="s">
        <v>779</v>
      </c>
      <c r="AC78" s="99" t="s">
        <v>776</v>
      </c>
      <c r="AD78" s="99" t="s">
        <v>779</v>
      </c>
      <c r="AE78" s="99" t="s">
        <v>775</v>
      </c>
      <c r="AF78" s="99" t="s">
        <v>779</v>
      </c>
      <c r="AG78" s="99" t="s">
        <v>778</v>
      </c>
    </row>
    <row r="79" spans="1:58" s="90" customFormat="1" x14ac:dyDescent="0.25">
      <c r="A79" s="89" t="s">
        <v>858</v>
      </c>
      <c r="B79" s="89" t="s">
        <v>225</v>
      </c>
      <c r="C79" s="91" t="s">
        <v>239</v>
      </c>
      <c r="D79" s="89" t="s">
        <v>238</v>
      </c>
      <c r="E79" s="89" t="s">
        <v>774</v>
      </c>
      <c r="F79" s="89" t="s">
        <v>872</v>
      </c>
      <c r="G79" s="89" t="s">
        <v>849</v>
      </c>
      <c r="H79" s="89" t="s">
        <v>77</v>
      </c>
      <c r="I79" s="98" t="s">
        <v>778</v>
      </c>
      <c r="J79" s="99" t="s">
        <v>776</v>
      </c>
      <c r="K79" s="99" t="s">
        <v>777</v>
      </c>
      <c r="L79" s="99" t="s">
        <v>776</v>
      </c>
      <c r="M79" s="99" t="s">
        <v>778</v>
      </c>
      <c r="N79" s="99" t="s">
        <v>779</v>
      </c>
      <c r="O79" s="99" t="s">
        <v>778</v>
      </c>
      <c r="P79" s="98" t="s">
        <v>777</v>
      </c>
      <c r="Q79" s="98" t="s">
        <v>778</v>
      </c>
      <c r="R79" s="99" t="s">
        <v>775</v>
      </c>
      <c r="S79" s="99" t="s">
        <v>778</v>
      </c>
      <c r="T79" s="98" t="s">
        <v>778</v>
      </c>
      <c r="U79" s="99" t="s">
        <v>777</v>
      </c>
      <c r="V79" s="98" t="s">
        <v>778</v>
      </c>
      <c r="W79" s="99" t="s">
        <v>778</v>
      </c>
      <c r="X79" s="99" t="s">
        <v>775</v>
      </c>
      <c r="Y79" s="99" t="s">
        <v>778</v>
      </c>
      <c r="Z79" s="98" t="s">
        <v>779</v>
      </c>
      <c r="AA79" s="99" t="s">
        <v>779</v>
      </c>
      <c r="AB79" s="98" t="s">
        <v>779</v>
      </c>
      <c r="AC79" s="98" t="s">
        <v>778</v>
      </c>
      <c r="AD79" s="99" t="s">
        <v>779</v>
      </c>
      <c r="AE79" s="99" t="s">
        <v>775</v>
      </c>
      <c r="AF79" s="99" t="s">
        <v>779</v>
      </c>
      <c r="AG79" s="99" t="s">
        <v>778</v>
      </c>
    </row>
    <row r="80" spans="1:58" s="90" customFormat="1" x14ac:dyDescent="0.25">
      <c r="A80" s="89" t="s">
        <v>859</v>
      </c>
      <c r="B80" s="89" t="s">
        <v>225</v>
      </c>
      <c r="C80" s="91" t="s">
        <v>241</v>
      </c>
      <c r="D80" s="89" t="s">
        <v>240</v>
      </c>
      <c r="E80" s="89" t="s">
        <v>774</v>
      </c>
      <c r="F80" s="89" t="s">
        <v>871</v>
      </c>
      <c r="G80" s="89" t="s">
        <v>857</v>
      </c>
      <c r="H80" s="89" t="s">
        <v>77</v>
      </c>
      <c r="I80" s="98" t="s">
        <v>778</v>
      </c>
      <c r="J80" s="98" t="s">
        <v>777</v>
      </c>
      <c r="K80" s="99" t="s">
        <v>777</v>
      </c>
      <c r="L80" s="99" t="s">
        <v>776</v>
      </c>
      <c r="M80" s="99" t="s">
        <v>778</v>
      </c>
      <c r="N80" s="99" t="s">
        <v>779</v>
      </c>
      <c r="O80" s="98" t="s">
        <v>779</v>
      </c>
      <c r="P80" s="99" t="s">
        <v>775</v>
      </c>
      <c r="Q80" s="98" t="s">
        <v>778</v>
      </c>
      <c r="R80" s="99" t="s">
        <v>775</v>
      </c>
      <c r="S80" s="99" t="s">
        <v>778</v>
      </c>
      <c r="T80" s="98" t="s">
        <v>776</v>
      </c>
      <c r="U80" s="99" t="s">
        <v>777</v>
      </c>
      <c r="V80" s="99" t="s">
        <v>779</v>
      </c>
      <c r="W80" s="99" t="s">
        <v>778</v>
      </c>
      <c r="X80" s="99" t="s">
        <v>775</v>
      </c>
      <c r="Y80" s="99" t="s">
        <v>778</v>
      </c>
      <c r="Z80" s="99" t="s">
        <v>778</v>
      </c>
      <c r="AA80" s="99" t="s">
        <v>779</v>
      </c>
      <c r="AB80" s="98" t="s">
        <v>779</v>
      </c>
      <c r="AC80" s="99" t="s">
        <v>776</v>
      </c>
      <c r="AD80" s="99" t="s">
        <v>779</v>
      </c>
      <c r="AE80" s="99" t="s">
        <v>775</v>
      </c>
      <c r="AF80" s="99" t="s">
        <v>779</v>
      </c>
      <c r="AG80" s="99" t="s">
        <v>778</v>
      </c>
    </row>
    <row r="81" spans="1:33" s="90" customFormat="1" x14ac:dyDescent="0.25">
      <c r="A81" s="89" t="s">
        <v>860</v>
      </c>
      <c r="B81" s="89" t="s">
        <v>225</v>
      </c>
      <c r="C81" s="91" t="s">
        <v>243</v>
      </c>
      <c r="D81" s="89" t="s">
        <v>242</v>
      </c>
      <c r="E81" s="89" t="s">
        <v>774</v>
      </c>
      <c r="F81" s="89" t="s">
        <v>876</v>
      </c>
      <c r="G81" s="89" t="s">
        <v>840</v>
      </c>
      <c r="H81" s="89" t="s">
        <v>77</v>
      </c>
      <c r="I81" s="98" t="s">
        <v>776</v>
      </c>
      <c r="J81" s="98" t="s">
        <v>775</v>
      </c>
      <c r="K81" s="99" t="s">
        <v>777</v>
      </c>
      <c r="L81" s="98" t="s">
        <v>775</v>
      </c>
      <c r="M81" s="98" t="s">
        <v>779</v>
      </c>
      <c r="N81" s="98" t="s">
        <v>777</v>
      </c>
      <c r="O81" s="99" t="s">
        <v>778</v>
      </c>
      <c r="P81" s="99" t="s">
        <v>775</v>
      </c>
      <c r="Q81" s="98" t="s">
        <v>778</v>
      </c>
      <c r="R81" s="98" t="s">
        <v>778</v>
      </c>
      <c r="S81" s="99" t="s">
        <v>778</v>
      </c>
      <c r="T81" s="98" t="s">
        <v>777</v>
      </c>
      <c r="U81" s="99" t="s">
        <v>777</v>
      </c>
      <c r="V81" s="98" t="s">
        <v>778</v>
      </c>
      <c r="W81" s="99" t="s">
        <v>778</v>
      </c>
      <c r="X81" s="99" t="s">
        <v>775</v>
      </c>
      <c r="Y81" s="99" t="s">
        <v>778</v>
      </c>
      <c r="Z81" s="99" t="s">
        <v>778</v>
      </c>
      <c r="AA81" s="99" t="s">
        <v>779</v>
      </c>
      <c r="AB81" s="98" t="s">
        <v>779</v>
      </c>
      <c r="AC81" s="99" t="s">
        <v>776</v>
      </c>
      <c r="AD81" s="99" t="s">
        <v>779</v>
      </c>
      <c r="AE81" s="99" t="s">
        <v>775</v>
      </c>
      <c r="AF81" s="99" t="s">
        <v>779</v>
      </c>
      <c r="AG81" s="99" t="s">
        <v>778</v>
      </c>
    </row>
    <row r="82" spans="1:33" s="90" customFormat="1" x14ac:dyDescent="0.25">
      <c r="A82" s="89" t="s">
        <v>861</v>
      </c>
      <c r="B82" s="89" t="s">
        <v>225</v>
      </c>
      <c r="C82" s="91" t="s">
        <v>245</v>
      </c>
      <c r="D82" s="89" t="s">
        <v>244</v>
      </c>
      <c r="E82" s="89" t="s">
        <v>774</v>
      </c>
      <c r="F82" s="89" t="s">
        <v>878</v>
      </c>
      <c r="G82" s="89" t="s">
        <v>865</v>
      </c>
      <c r="H82" s="89" t="s">
        <v>77</v>
      </c>
      <c r="I82" s="98" t="s">
        <v>778</v>
      </c>
      <c r="J82" s="99" t="s">
        <v>776</v>
      </c>
      <c r="K82" s="99" t="s">
        <v>777</v>
      </c>
      <c r="L82" s="98" t="s">
        <v>775</v>
      </c>
      <c r="M82" s="99" t="s">
        <v>778</v>
      </c>
      <c r="N82" s="99" t="s">
        <v>779</v>
      </c>
      <c r="O82" s="99" t="s">
        <v>778</v>
      </c>
      <c r="P82" s="99" t="s">
        <v>775</v>
      </c>
      <c r="Q82" s="99" t="s">
        <v>777</v>
      </c>
      <c r="R82" s="99" t="s">
        <v>775</v>
      </c>
      <c r="S82" s="99" t="s">
        <v>778</v>
      </c>
      <c r="T82" s="99" t="s">
        <v>775</v>
      </c>
      <c r="U82" s="99" t="s">
        <v>777</v>
      </c>
      <c r="V82" s="98" t="s">
        <v>778</v>
      </c>
      <c r="W82" s="99" t="s">
        <v>778</v>
      </c>
      <c r="X82" s="99" t="s">
        <v>775</v>
      </c>
      <c r="Y82" s="99" t="s">
        <v>778</v>
      </c>
      <c r="Z82" s="99" t="s">
        <v>778</v>
      </c>
      <c r="AA82" s="99" t="s">
        <v>779</v>
      </c>
      <c r="AB82" s="98" t="s">
        <v>779</v>
      </c>
      <c r="AC82" s="99" t="s">
        <v>776</v>
      </c>
      <c r="AD82" s="99" t="s">
        <v>779</v>
      </c>
      <c r="AE82" s="99" t="s">
        <v>775</v>
      </c>
      <c r="AF82" s="99" t="s">
        <v>779</v>
      </c>
      <c r="AG82" s="99" t="s">
        <v>778</v>
      </c>
    </row>
    <row r="83" spans="1:33" s="90" customFormat="1" x14ac:dyDescent="0.25">
      <c r="A83" s="89" t="s">
        <v>862</v>
      </c>
      <c r="B83" s="89" t="s">
        <v>225</v>
      </c>
      <c r="C83" s="91" t="s">
        <v>247</v>
      </c>
      <c r="D83" s="89" t="s">
        <v>246</v>
      </c>
      <c r="E83" s="89" t="s">
        <v>774</v>
      </c>
      <c r="F83" s="89" t="s">
        <v>1029</v>
      </c>
      <c r="G83" s="89" t="s">
        <v>808</v>
      </c>
      <c r="H83" s="89" t="s">
        <v>77</v>
      </c>
      <c r="I83" s="98" t="s">
        <v>777</v>
      </c>
      <c r="J83" s="98" t="s">
        <v>775</v>
      </c>
      <c r="K83" s="98" t="s">
        <v>778</v>
      </c>
      <c r="L83" s="98" t="s">
        <v>778</v>
      </c>
      <c r="M83" s="98" t="s">
        <v>775</v>
      </c>
      <c r="N83" s="98" t="s">
        <v>776</v>
      </c>
      <c r="O83" s="99" t="s">
        <v>778</v>
      </c>
      <c r="P83" s="98" t="s">
        <v>778</v>
      </c>
      <c r="Q83" s="98" t="s">
        <v>778</v>
      </c>
      <c r="R83" s="99" t="s">
        <v>775</v>
      </c>
      <c r="S83" s="99" t="s">
        <v>778</v>
      </c>
      <c r="T83" s="98" t="s">
        <v>779</v>
      </c>
      <c r="U83" s="98" t="s">
        <v>776</v>
      </c>
      <c r="V83" s="98" t="s">
        <v>778</v>
      </c>
      <c r="W83" s="99" t="s">
        <v>778</v>
      </c>
      <c r="X83" s="98" t="s">
        <v>778</v>
      </c>
      <c r="Y83" s="98" t="s">
        <v>779</v>
      </c>
      <c r="Z83" s="98" t="s">
        <v>776</v>
      </c>
      <c r="AA83" s="98" t="s">
        <v>775</v>
      </c>
      <c r="AB83" s="98" t="s">
        <v>779</v>
      </c>
      <c r="AC83" s="99" t="s">
        <v>776</v>
      </c>
      <c r="AD83" s="98" t="s">
        <v>776</v>
      </c>
      <c r="AE83" s="98" t="s">
        <v>779</v>
      </c>
      <c r="AF83" s="99" t="s">
        <v>779</v>
      </c>
      <c r="AG83" s="99" t="s">
        <v>778</v>
      </c>
    </row>
    <row r="84" spans="1:33" s="90" customFormat="1" x14ac:dyDescent="0.25">
      <c r="A84" s="89" t="s">
        <v>863</v>
      </c>
      <c r="B84" s="89" t="s">
        <v>225</v>
      </c>
      <c r="C84" s="91" t="s">
        <v>249</v>
      </c>
      <c r="D84" s="89" t="s">
        <v>248</v>
      </c>
      <c r="E84" s="89" t="s">
        <v>774</v>
      </c>
      <c r="F84" s="89" t="s">
        <v>879</v>
      </c>
      <c r="G84" s="89" t="s">
        <v>790</v>
      </c>
      <c r="H84" s="89" t="s">
        <v>77</v>
      </c>
      <c r="I84" s="98" t="s">
        <v>779</v>
      </c>
      <c r="J84" s="98" t="s">
        <v>775</v>
      </c>
      <c r="K84" s="98" t="s">
        <v>776</v>
      </c>
      <c r="L84" s="98" t="s">
        <v>778</v>
      </c>
      <c r="M84" s="98" t="s">
        <v>779</v>
      </c>
      <c r="N84" s="98" t="s">
        <v>777</v>
      </c>
      <c r="O84" s="98" t="s">
        <v>777</v>
      </c>
      <c r="P84" s="98" t="s">
        <v>779</v>
      </c>
      <c r="Q84" s="98" t="s">
        <v>776</v>
      </c>
      <c r="R84" s="98" t="s">
        <v>776</v>
      </c>
      <c r="S84" s="98" t="s">
        <v>777</v>
      </c>
      <c r="T84" s="98" t="s">
        <v>776</v>
      </c>
      <c r="U84" s="98" t="s">
        <v>778</v>
      </c>
      <c r="V84" s="98" t="s">
        <v>777</v>
      </c>
      <c r="W84" s="98" t="s">
        <v>776</v>
      </c>
      <c r="X84" s="98" t="s">
        <v>776</v>
      </c>
      <c r="Y84" s="98" t="s">
        <v>777</v>
      </c>
      <c r="Z84" s="98" t="s">
        <v>777</v>
      </c>
      <c r="AA84" s="98" t="s">
        <v>778</v>
      </c>
      <c r="AB84" s="98" t="s">
        <v>776</v>
      </c>
      <c r="AC84" s="98" t="s">
        <v>775</v>
      </c>
      <c r="AD84" s="99" t="s">
        <v>779</v>
      </c>
      <c r="AE84" s="99" t="s">
        <v>775</v>
      </c>
      <c r="AF84" s="98" t="s">
        <v>778</v>
      </c>
      <c r="AG84" s="98" t="s">
        <v>777</v>
      </c>
    </row>
    <row r="85" spans="1:33" s="90" customFormat="1" x14ac:dyDescent="0.25">
      <c r="A85" s="89" t="s">
        <v>864</v>
      </c>
      <c r="B85" s="89" t="s">
        <v>225</v>
      </c>
      <c r="C85" s="91" t="s">
        <v>251</v>
      </c>
      <c r="D85" s="89" t="s">
        <v>250</v>
      </c>
      <c r="E85" s="89" t="s">
        <v>774</v>
      </c>
      <c r="F85" s="89" t="s">
        <v>869</v>
      </c>
      <c r="G85" s="89" t="s">
        <v>853</v>
      </c>
      <c r="H85" s="89" t="s">
        <v>77</v>
      </c>
      <c r="I85" s="99" t="s">
        <v>775</v>
      </c>
      <c r="J85" s="98" t="s">
        <v>775</v>
      </c>
      <c r="K85" s="99" t="s">
        <v>777</v>
      </c>
      <c r="L85" s="99" t="s">
        <v>776</v>
      </c>
      <c r="M85" s="99" t="s">
        <v>778</v>
      </c>
      <c r="N85" s="99" t="s">
        <v>779</v>
      </c>
      <c r="O85" s="99" t="s">
        <v>778</v>
      </c>
      <c r="P85" s="99" t="s">
        <v>775</v>
      </c>
      <c r="Q85" s="98" t="s">
        <v>775</v>
      </c>
      <c r="R85" s="99" t="s">
        <v>775</v>
      </c>
      <c r="S85" s="99" t="s">
        <v>778</v>
      </c>
      <c r="T85" s="98" t="s">
        <v>776</v>
      </c>
      <c r="U85" s="98" t="s">
        <v>776</v>
      </c>
      <c r="V85" s="98" t="s">
        <v>778</v>
      </c>
      <c r="W85" s="99" t="s">
        <v>778</v>
      </c>
      <c r="X85" s="99" t="s">
        <v>775</v>
      </c>
      <c r="Y85" s="99" t="s">
        <v>778</v>
      </c>
      <c r="Z85" s="98" t="s">
        <v>779</v>
      </c>
      <c r="AA85" s="99" t="s">
        <v>779</v>
      </c>
      <c r="AB85" s="98" t="s">
        <v>779</v>
      </c>
      <c r="AC85" s="99" t="s">
        <v>776</v>
      </c>
      <c r="AD85" s="99" t="s">
        <v>779</v>
      </c>
      <c r="AE85" s="99" t="s">
        <v>775</v>
      </c>
      <c r="AF85" s="99" t="s">
        <v>779</v>
      </c>
      <c r="AG85" s="99" t="s">
        <v>778</v>
      </c>
    </row>
    <row r="86" spans="1:33" s="90" customFormat="1" x14ac:dyDescent="0.25">
      <c r="A86" s="89" t="s">
        <v>865</v>
      </c>
      <c r="B86" s="89" t="s">
        <v>225</v>
      </c>
      <c r="C86" s="91" t="s">
        <v>253</v>
      </c>
      <c r="D86" s="89" t="s">
        <v>252</v>
      </c>
      <c r="E86" s="89" t="s">
        <v>774</v>
      </c>
      <c r="F86" s="89" t="s">
        <v>869</v>
      </c>
      <c r="G86" s="89" t="s">
        <v>853</v>
      </c>
      <c r="H86" s="89" t="s">
        <v>77</v>
      </c>
      <c r="I86" s="98" t="s">
        <v>778</v>
      </c>
      <c r="J86" s="98" t="s">
        <v>778</v>
      </c>
      <c r="K86" s="99" t="s">
        <v>777</v>
      </c>
      <c r="L86" s="98" t="s">
        <v>777</v>
      </c>
      <c r="M86" s="99" t="s">
        <v>778</v>
      </c>
      <c r="N86" s="99" t="s">
        <v>779</v>
      </c>
      <c r="O86" s="99" t="s">
        <v>778</v>
      </c>
      <c r="P86" s="99" t="s">
        <v>775</v>
      </c>
      <c r="Q86" s="99" t="s">
        <v>777</v>
      </c>
      <c r="R86" s="98" t="s">
        <v>779</v>
      </c>
      <c r="S86" s="99" t="s">
        <v>778</v>
      </c>
      <c r="T86" s="98" t="s">
        <v>777</v>
      </c>
      <c r="U86" s="99" t="s">
        <v>777</v>
      </c>
      <c r="V86" s="98" t="s">
        <v>778</v>
      </c>
      <c r="W86" s="99" t="s">
        <v>778</v>
      </c>
      <c r="X86" s="99" t="s">
        <v>775</v>
      </c>
      <c r="Y86" s="99" t="s">
        <v>778</v>
      </c>
      <c r="Z86" s="99" t="s">
        <v>778</v>
      </c>
      <c r="AA86" s="99" t="s">
        <v>779</v>
      </c>
      <c r="AB86" s="98" t="s">
        <v>779</v>
      </c>
      <c r="AC86" s="99" t="s">
        <v>776</v>
      </c>
      <c r="AD86" s="99" t="s">
        <v>779</v>
      </c>
      <c r="AE86" s="99" t="s">
        <v>775</v>
      </c>
      <c r="AF86" s="99" t="s">
        <v>779</v>
      </c>
      <c r="AG86" s="99" t="s">
        <v>778</v>
      </c>
    </row>
    <row r="87" spans="1:33" s="90" customFormat="1" x14ac:dyDescent="0.25">
      <c r="A87" s="89" t="s">
        <v>867</v>
      </c>
      <c r="B87" s="89" t="s">
        <v>225</v>
      </c>
      <c r="C87" s="91" t="s">
        <v>255</v>
      </c>
      <c r="D87" s="89" t="s">
        <v>254</v>
      </c>
      <c r="E87" s="89" t="s">
        <v>774</v>
      </c>
      <c r="F87" s="89" t="s">
        <v>876</v>
      </c>
      <c r="G87" s="89" t="s">
        <v>840</v>
      </c>
      <c r="H87" s="89" t="s">
        <v>77</v>
      </c>
      <c r="I87" s="98" t="s">
        <v>778</v>
      </c>
      <c r="J87" s="98" t="s">
        <v>778</v>
      </c>
      <c r="K87" s="98" t="s">
        <v>776</v>
      </c>
      <c r="L87" s="98" t="s">
        <v>778</v>
      </c>
      <c r="M87" s="98" t="s">
        <v>777</v>
      </c>
      <c r="N87" s="98" t="s">
        <v>775</v>
      </c>
      <c r="O87" s="99" t="s">
        <v>778</v>
      </c>
      <c r="P87" s="99" t="s">
        <v>775</v>
      </c>
      <c r="Q87" s="98" t="s">
        <v>779</v>
      </c>
      <c r="R87" s="99" t="s">
        <v>775</v>
      </c>
      <c r="S87" s="99" t="s">
        <v>778</v>
      </c>
      <c r="T87" s="98" t="s">
        <v>777</v>
      </c>
      <c r="U87" s="98" t="s">
        <v>775</v>
      </c>
      <c r="V87" s="99" t="s">
        <v>779</v>
      </c>
      <c r="W87" s="99" t="s">
        <v>778</v>
      </c>
      <c r="X87" s="99" t="s">
        <v>775</v>
      </c>
      <c r="Y87" s="99" t="s">
        <v>778</v>
      </c>
      <c r="Z87" s="99" t="s">
        <v>778</v>
      </c>
      <c r="AA87" s="99" t="s">
        <v>779</v>
      </c>
      <c r="AB87" s="98" t="s">
        <v>778</v>
      </c>
      <c r="AC87" s="99" t="s">
        <v>776</v>
      </c>
      <c r="AD87" s="99" t="s">
        <v>779</v>
      </c>
      <c r="AE87" s="99" t="s">
        <v>775</v>
      </c>
      <c r="AF87" s="99" t="s">
        <v>779</v>
      </c>
      <c r="AG87" s="99" t="s">
        <v>778</v>
      </c>
    </row>
    <row r="88" spans="1:33" s="90" customFormat="1" x14ac:dyDescent="0.25">
      <c r="A88" s="89" t="s">
        <v>868</v>
      </c>
      <c r="B88" s="89" t="s">
        <v>225</v>
      </c>
      <c r="C88" s="91" t="s">
        <v>257</v>
      </c>
      <c r="D88" s="89" t="s">
        <v>256</v>
      </c>
      <c r="E88" s="89" t="s">
        <v>774</v>
      </c>
      <c r="F88" s="89" t="s">
        <v>869</v>
      </c>
      <c r="G88" s="89" t="s">
        <v>853</v>
      </c>
      <c r="H88" s="89" t="s">
        <v>77</v>
      </c>
      <c r="I88" s="99" t="s">
        <v>775</v>
      </c>
      <c r="J88" s="98" t="s">
        <v>775</v>
      </c>
      <c r="K88" s="99" t="s">
        <v>777</v>
      </c>
      <c r="L88" s="99" t="s">
        <v>776</v>
      </c>
      <c r="M88" s="98" t="s">
        <v>775</v>
      </c>
      <c r="N88" s="99" t="s">
        <v>779</v>
      </c>
      <c r="O88" s="99" t="s">
        <v>778</v>
      </c>
      <c r="P88" s="99" t="s">
        <v>775</v>
      </c>
      <c r="Q88" s="98" t="s">
        <v>776</v>
      </c>
      <c r="R88" s="99" t="s">
        <v>775</v>
      </c>
      <c r="S88" s="99" t="s">
        <v>778</v>
      </c>
      <c r="T88" s="99" t="s">
        <v>775</v>
      </c>
      <c r="U88" s="98" t="s">
        <v>776</v>
      </c>
      <c r="V88" s="98" t="s">
        <v>778</v>
      </c>
      <c r="W88" s="99" t="s">
        <v>778</v>
      </c>
      <c r="X88" s="99" t="s">
        <v>775</v>
      </c>
      <c r="Y88" s="99" t="s">
        <v>778</v>
      </c>
      <c r="Z88" s="99" t="s">
        <v>778</v>
      </c>
      <c r="AA88" s="99" t="s">
        <v>779</v>
      </c>
      <c r="AB88" s="99" t="s">
        <v>777</v>
      </c>
      <c r="AC88" s="98" t="s">
        <v>775</v>
      </c>
      <c r="AD88" s="98" t="s">
        <v>775</v>
      </c>
      <c r="AE88" s="99" t="s">
        <v>775</v>
      </c>
      <c r="AF88" s="99" t="s">
        <v>779</v>
      </c>
      <c r="AG88" s="99" t="s">
        <v>778</v>
      </c>
    </row>
    <row r="89" spans="1:33" s="90" customFormat="1" x14ac:dyDescent="0.25">
      <c r="A89" s="89" t="s">
        <v>880</v>
      </c>
      <c r="B89" s="89" t="s">
        <v>225</v>
      </c>
      <c r="C89" s="91" t="s">
        <v>259</v>
      </c>
      <c r="D89" s="89" t="s">
        <v>258</v>
      </c>
      <c r="E89" s="89" t="s">
        <v>774</v>
      </c>
      <c r="F89" s="89" t="s">
        <v>871</v>
      </c>
      <c r="G89" s="89" t="s">
        <v>857</v>
      </c>
      <c r="H89" s="89" t="s">
        <v>77</v>
      </c>
      <c r="I89" s="98" t="s">
        <v>776</v>
      </c>
      <c r="J89" s="98" t="s">
        <v>778</v>
      </c>
      <c r="K89" s="99" t="s">
        <v>777</v>
      </c>
      <c r="L89" s="98" t="s">
        <v>775</v>
      </c>
      <c r="M89" s="99" t="s">
        <v>778</v>
      </c>
      <c r="N89" s="99" t="s">
        <v>779</v>
      </c>
      <c r="O89" s="99" t="s">
        <v>778</v>
      </c>
      <c r="P89" s="99" t="s">
        <v>775</v>
      </c>
      <c r="Q89" s="98" t="s">
        <v>778</v>
      </c>
      <c r="R89" s="99" t="s">
        <v>775</v>
      </c>
      <c r="S89" s="99" t="s">
        <v>778</v>
      </c>
      <c r="T89" s="99" t="s">
        <v>775</v>
      </c>
      <c r="U89" s="99" t="s">
        <v>777</v>
      </c>
      <c r="V89" s="98" t="s">
        <v>778</v>
      </c>
      <c r="W89" s="99" t="s">
        <v>778</v>
      </c>
      <c r="X89" s="99" t="s">
        <v>775</v>
      </c>
      <c r="Y89" s="99" t="s">
        <v>778</v>
      </c>
      <c r="Z89" s="99" t="s">
        <v>778</v>
      </c>
      <c r="AA89" s="99" t="s">
        <v>779</v>
      </c>
      <c r="AB89" s="98" t="s">
        <v>779</v>
      </c>
      <c r="AC89" s="99" t="s">
        <v>776</v>
      </c>
      <c r="AD89" s="99" t="s">
        <v>779</v>
      </c>
      <c r="AE89" s="99" t="s">
        <v>775</v>
      </c>
      <c r="AF89" s="99" t="s">
        <v>779</v>
      </c>
      <c r="AG89" s="99" t="s">
        <v>778</v>
      </c>
    </row>
    <row r="90" spans="1:33" s="90" customFormat="1" x14ac:dyDescent="0.25">
      <c r="A90" s="89" t="s">
        <v>881</v>
      </c>
      <c r="B90" s="89" t="s">
        <v>225</v>
      </c>
      <c r="C90" s="91" t="s">
        <v>261</v>
      </c>
      <c r="D90" s="89" t="s">
        <v>260</v>
      </c>
      <c r="E90" s="89" t="s">
        <v>774</v>
      </c>
      <c r="F90" s="89" t="s">
        <v>870</v>
      </c>
      <c r="G90" s="89" t="s">
        <v>845</v>
      </c>
      <c r="H90" s="89" t="s">
        <v>77</v>
      </c>
      <c r="I90" s="98" t="s">
        <v>777</v>
      </c>
      <c r="J90" s="98" t="s">
        <v>777</v>
      </c>
      <c r="K90" s="99" t="s">
        <v>777</v>
      </c>
      <c r="L90" s="99" t="s">
        <v>776</v>
      </c>
      <c r="M90" s="98" t="s">
        <v>777</v>
      </c>
      <c r="N90" s="98" t="s">
        <v>778</v>
      </c>
      <c r="O90" s="99" t="s">
        <v>778</v>
      </c>
      <c r="P90" s="99" t="s">
        <v>775</v>
      </c>
      <c r="Q90" s="98" t="s">
        <v>778</v>
      </c>
      <c r="R90" s="98" t="s">
        <v>779</v>
      </c>
      <c r="S90" s="99" t="s">
        <v>778</v>
      </c>
      <c r="T90" s="98" t="s">
        <v>777</v>
      </c>
      <c r="U90" s="99" t="s">
        <v>777</v>
      </c>
      <c r="V90" s="98" t="s">
        <v>778</v>
      </c>
      <c r="W90" s="99" t="s">
        <v>778</v>
      </c>
      <c r="X90" s="99" t="s">
        <v>775</v>
      </c>
      <c r="Y90" s="99" t="s">
        <v>778</v>
      </c>
      <c r="Z90" s="99" t="s">
        <v>778</v>
      </c>
      <c r="AA90" s="99" t="s">
        <v>779</v>
      </c>
      <c r="AB90" s="98" t="s">
        <v>779</v>
      </c>
      <c r="AC90" s="99" t="s">
        <v>776</v>
      </c>
      <c r="AD90" s="99" t="s">
        <v>779</v>
      </c>
      <c r="AE90" s="99" t="s">
        <v>775</v>
      </c>
      <c r="AF90" s="99" t="s">
        <v>779</v>
      </c>
      <c r="AG90" s="99" t="s">
        <v>778</v>
      </c>
    </row>
    <row r="91" spans="1:33" s="90" customFormat="1" x14ac:dyDescent="0.25">
      <c r="A91" s="89" t="s">
        <v>882</v>
      </c>
      <c r="B91" s="89" t="s">
        <v>225</v>
      </c>
      <c r="C91" s="91" t="s">
        <v>263</v>
      </c>
      <c r="D91" s="89" t="s">
        <v>262</v>
      </c>
      <c r="E91" s="89" t="s">
        <v>774</v>
      </c>
      <c r="F91" s="89" t="s">
        <v>869</v>
      </c>
      <c r="G91" s="89" t="s">
        <v>853</v>
      </c>
      <c r="H91" s="89" t="s">
        <v>77</v>
      </c>
      <c r="I91" s="99" t="s">
        <v>775</v>
      </c>
      <c r="J91" s="98" t="s">
        <v>778</v>
      </c>
      <c r="K91" s="99" t="s">
        <v>777</v>
      </c>
      <c r="L91" s="98" t="s">
        <v>778</v>
      </c>
      <c r="M91" s="99" t="s">
        <v>778</v>
      </c>
      <c r="N91" s="99" t="s">
        <v>779</v>
      </c>
      <c r="O91" s="99" t="s">
        <v>778</v>
      </c>
      <c r="P91" s="99" t="s">
        <v>775</v>
      </c>
      <c r="Q91" s="98" t="s">
        <v>778</v>
      </c>
      <c r="R91" s="98" t="s">
        <v>779</v>
      </c>
      <c r="S91" s="99" t="s">
        <v>778</v>
      </c>
      <c r="T91" s="98" t="s">
        <v>777</v>
      </c>
      <c r="U91" s="99" t="s">
        <v>777</v>
      </c>
      <c r="V91" s="98" t="s">
        <v>778</v>
      </c>
      <c r="W91" s="99" t="s">
        <v>778</v>
      </c>
      <c r="X91" s="99" t="s">
        <v>775</v>
      </c>
      <c r="Y91" s="99" t="s">
        <v>778</v>
      </c>
      <c r="Z91" s="99" t="s">
        <v>778</v>
      </c>
      <c r="AA91" s="99" t="s">
        <v>779</v>
      </c>
      <c r="AB91" s="98" t="s">
        <v>779</v>
      </c>
      <c r="AC91" s="99" t="s">
        <v>776</v>
      </c>
      <c r="AD91" s="99" t="s">
        <v>779</v>
      </c>
      <c r="AE91" s="99" t="s">
        <v>775</v>
      </c>
      <c r="AF91" s="99" t="s">
        <v>779</v>
      </c>
      <c r="AG91" s="99" t="s">
        <v>778</v>
      </c>
    </row>
    <row r="92" spans="1:33" s="90" customFormat="1" x14ac:dyDescent="0.25">
      <c r="A92" s="89" t="s">
        <v>883</v>
      </c>
      <c r="B92" s="89" t="s">
        <v>225</v>
      </c>
      <c r="C92" s="91" t="s">
        <v>265</v>
      </c>
      <c r="D92" s="89" t="s">
        <v>264</v>
      </c>
      <c r="E92" s="89" t="s">
        <v>774</v>
      </c>
      <c r="F92" s="89" t="s">
        <v>903</v>
      </c>
      <c r="G92" s="89" t="s">
        <v>816</v>
      </c>
      <c r="H92" s="89" t="s">
        <v>77</v>
      </c>
      <c r="I92" s="99" t="s">
        <v>775</v>
      </c>
      <c r="J92" s="98" t="s">
        <v>777</v>
      </c>
      <c r="K92" s="98" t="s">
        <v>775</v>
      </c>
      <c r="L92" s="99" t="s">
        <v>776</v>
      </c>
      <c r="M92" s="98" t="s">
        <v>776</v>
      </c>
      <c r="N92" s="98" t="s">
        <v>775</v>
      </c>
      <c r="O92" s="98" t="s">
        <v>777</v>
      </c>
      <c r="P92" s="99" t="s">
        <v>775</v>
      </c>
      <c r="Q92" s="99" t="s">
        <v>777</v>
      </c>
      <c r="R92" s="98" t="s">
        <v>777</v>
      </c>
      <c r="S92" s="98" t="s">
        <v>776</v>
      </c>
      <c r="T92" s="98" t="s">
        <v>779</v>
      </c>
      <c r="U92" s="98" t="s">
        <v>778</v>
      </c>
      <c r="V92" s="98" t="s">
        <v>776</v>
      </c>
      <c r="W92" s="99" t="s">
        <v>778</v>
      </c>
      <c r="X92" s="99" t="s">
        <v>775</v>
      </c>
      <c r="Y92" s="98" t="s">
        <v>777</v>
      </c>
      <c r="Z92" s="99" t="s">
        <v>778</v>
      </c>
      <c r="AA92" s="98" t="s">
        <v>775</v>
      </c>
      <c r="AB92" s="99" t="s">
        <v>777</v>
      </c>
      <c r="AC92" s="98" t="s">
        <v>779</v>
      </c>
      <c r="AD92" s="98" t="s">
        <v>777</v>
      </c>
      <c r="AE92" s="98" t="s">
        <v>777</v>
      </c>
      <c r="AF92" s="98" t="s">
        <v>775</v>
      </c>
      <c r="AG92" s="99" t="s">
        <v>778</v>
      </c>
    </row>
    <row r="93" spans="1:33" s="90" customFormat="1" x14ac:dyDescent="0.25">
      <c r="A93" s="89" t="s">
        <v>884</v>
      </c>
      <c r="B93" s="89" t="s">
        <v>225</v>
      </c>
      <c r="C93" s="91" t="s">
        <v>267</v>
      </c>
      <c r="D93" s="89" t="s">
        <v>266</v>
      </c>
      <c r="E93" s="89" t="s">
        <v>774</v>
      </c>
      <c r="F93" s="89" t="s">
        <v>869</v>
      </c>
      <c r="G93" s="89" t="s">
        <v>853</v>
      </c>
      <c r="H93" s="89" t="s">
        <v>77</v>
      </c>
      <c r="I93" s="99" t="s">
        <v>775</v>
      </c>
      <c r="J93" s="98" t="s">
        <v>778</v>
      </c>
      <c r="K93" s="99" t="s">
        <v>777</v>
      </c>
      <c r="L93" s="98" t="s">
        <v>777</v>
      </c>
      <c r="M93" s="99" t="s">
        <v>778</v>
      </c>
      <c r="N93" s="99" t="s">
        <v>779</v>
      </c>
      <c r="O93" s="99" t="s">
        <v>778</v>
      </c>
      <c r="P93" s="99" t="s">
        <v>775</v>
      </c>
      <c r="Q93" s="98" t="s">
        <v>778</v>
      </c>
      <c r="R93" s="99" t="s">
        <v>775</v>
      </c>
      <c r="S93" s="99" t="s">
        <v>778</v>
      </c>
      <c r="T93" s="98" t="s">
        <v>776</v>
      </c>
      <c r="U93" s="98" t="s">
        <v>776</v>
      </c>
      <c r="V93" s="98" t="s">
        <v>778</v>
      </c>
      <c r="W93" s="99" t="s">
        <v>778</v>
      </c>
      <c r="X93" s="99" t="s">
        <v>775</v>
      </c>
      <c r="Y93" s="99" t="s">
        <v>778</v>
      </c>
      <c r="Z93" s="99" t="s">
        <v>778</v>
      </c>
      <c r="AA93" s="99" t="s">
        <v>779</v>
      </c>
      <c r="AB93" s="98" t="s">
        <v>779</v>
      </c>
      <c r="AC93" s="99" t="s">
        <v>776</v>
      </c>
      <c r="AD93" s="99" t="s">
        <v>779</v>
      </c>
      <c r="AE93" s="99" t="s">
        <v>775</v>
      </c>
      <c r="AF93" s="99" t="s">
        <v>779</v>
      </c>
      <c r="AG93" s="99" t="s">
        <v>778</v>
      </c>
    </row>
    <row r="94" spans="1:33" s="90" customFormat="1" x14ac:dyDescent="0.25">
      <c r="A94" s="89" t="s">
        <v>885</v>
      </c>
      <c r="B94" s="89" t="s">
        <v>225</v>
      </c>
      <c r="C94" s="91" t="s">
        <v>269</v>
      </c>
      <c r="D94" s="89" t="s">
        <v>268</v>
      </c>
      <c r="E94" s="89" t="s">
        <v>774</v>
      </c>
      <c r="F94" s="89" t="s">
        <v>873</v>
      </c>
      <c r="G94" s="89" t="s">
        <v>861</v>
      </c>
      <c r="H94" s="89" t="s">
        <v>77</v>
      </c>
      <c r="I94" s="99" t="s">
        <v>775</v>
      </c>
      <c r="J94" s="99" t="s">
        <v>776</v>
      </c>
      <c r="K94" s="98" t="s">
        <v>778</v>
      </c>
      <c r="L94" s="99" t="s">
        <v>776</v>
      </c>
      <c r="M94" s="99" t="s">
        <v>778</v>
      </c>
      <c r="N94" s="99" t="s">
        <v>779</v>
      </c>
      <c r="O94" s="99" t="s">
        <v>778</v>
      </c>
      <c r="P94" s="99" t="s">
        <v>775</v>
      </c>
      <c r="Q94" s="98" t="s">
        <v>775</v>
      </c>
      <c r="R94" s="99" t="s">
        <v>775</v>
      </c>
      <c r="S94" s="99" t="s">
        <v>778</v>
      </c>
      <c r="T94" s="98" t="s">
        <v>776</v>
      </c>
      <c r="U94" s="99" t="s">
        <v>777</v>
      </c>
      <c r="V94" s="98" t="s">
        <v>778</v>
      </c>
      <c r="W94" s="99" t="s">
        <v>778</v>
      </c>
      <c r="X94" s="99" t="s">
        <v>775</v>
      </c>
      <c r="Y94" s="99" t="s">
        <v>778</v>
      </c>
      <c r="Z94" s="99" t="s">
        <v>778</v>
      </c>
      <c r="AA94" s="99" t="s">
        <v>779</v>
      </c>
      <c r="AB94" s="98" t="s">
        <v>779</v>
      </c>
      <c r="AC94" s="99" t="s">
        <v>776</v>
      </c>
      <c r="AD94" s="99" t="s">
        <v>779</v>
      </c>
      <c r="AE94" s="99" t="s">
        <v>775</v>
      </c>
      <c r="AF94" s="99" t="s">
        <v>779</v>
      </c>
      <c r="AG94" s="99" t="s">
        <v>778</v>
      </c>
    </row>
    <row r="95" spans="1:33" s="90" customFormat="1" x14ac:dyDescent="0.25">
      <c r="A95" s="89" t="s">
        <v>886</v>
      </c>
      <c r="B95" s="89" t="s">
        <v>225</v>
      </c>
      <c r="C95" s="91" t="s">
        <v>271</v>
      </c>
      <c r="D95" s="89" t="s">
        <v>270</v>
      </c>
      <c r="E95" s="89" t="s">
        <v>774</v>
      </c>
      <c r="F95" s="89" t="s">
        <v>871</v>
      </c>
      <c r="G95" s="89" t="s">
        <v>857</v>
      </c>
      <c r="H95" s="89" t="s">
        <v>77</v>
      </c>
      <c r="I95" s="99" t="s">
        <v>775</v>
      </c>
      <c r="J95" s="98" t="s">
        <v>777</v>
      </c>
      <c r="K95" s="99" t="s">
        <v>777</v>
      </c>
      <c r="L95" s="98" t="s">
        <v>775</v>
      </c>
      <c r="M95" s="99" t="s">
        <v>778</v>
      </c>
      <c r="N95" s="99" t="s">
        <v>779</v>
      </c>
      <c r="O95" s="99" t="s">
        <v>778</v>
      </c>
      <c r="P95" s="99" t="s">
        <v>775</v>
      </c>
      <c r="Q95" s="98" t="s">
        <v>775</v>
      </c>
      <c r="R95" s="99" t="s">
        <v>775</v>
      </c>
      <c r="S95" s="99" t="s">
        <v>778</v>
      </c>
      <c r="T95" s="98" t="s">
        <v>778</v>
      </c>
      <c r="U95" s="99" t="s">
        <v>777</v>
      </c>
      <c r="V95" s="98" t="s">
        <v>778</v>
      </c>
      <c r="W95" s="99" t="s">
        <v>778</v>
      </c>
      <c r="X95" s="99" t="s">
        <v>775</v>
      </c>
      <c r="Y95" s="99" t="s">
        <v>778</v>
      </c>
      <c r="Z95" s="99" t="s">
        <v>778</v>
      </c>
      <c r="AA95" s="99" t="s">
        <v>779</v>
      </c>
      <c r="AB95" s="98" t="s">
        <v>779</v>
      </c>
      <c r="AC95" s="99" t="s">
        <v>776</v>
      </c>
      <c r="AD95" s="99" t="s">
        <v>779</v>
      </c>
      <c r="AE95" s="99" t="s">
        <v>775</v>
      </c>
      <c r="AF95" s="99" t="s">
        <v>779</v>
      </c>
      <c r="AG95" s="99" t="s">
        <v>778</v>
      </c>
    </row>
    <row r="96" spans="1:33" s="90" customFormat="1" x14ac:dyDescent="0.25">
      <c r="A96" s="89" t="s">
        <v>887</v>
      </c>
      <c r="B96" s="89" t="s">
        <v>225</v>
      </c>
      <c r="C96" s="91" t="s">
        <v>273</v>
      </c>
      <c r="D96" s="89" t="s">
        <v>272</v>
      </c>
      <c r="E96" s="89" t="s">
        <v>774</v>
      </c>
      <c r="F96" s="89" t="s">
        <v>869</v>
      </c>
      <c r="G96" s="89" t="s">
        <v>853</v>
      </c>
      <c r="H96" s="89" t="s">
        <v>77</v>
      </c>
      <c r="I96" s="99" t="s">
        <v>775</v>
      </c>
      <c r="J96" s="98" t="s">
        <v>777</v>
      </c>
      <c r="K96" s="99" t="s">
        <v>777</v>
      </c>
      <c r="L96" s="98" t="s">
        <v>777</v>
      </c>
      <c r="M96" s="99" t="s">
        <v>778</v>
      </c>
      <c r="N96" s="99" t="s">
        <v>779</v>
      </c>
      <c r="O96" s="99" t="s">
        <v>778</v>
      </c>
      <c r="P96" s="99" t="s">
        <v>775</v>
      </c>
      <c r="Q96" s="98" t="s">
        <v>778</v>
      </c>
      <c r="R96" s="99" t="s">
        <v>775</v>
      </c>
      <c r="S96" s="99" t="s">
        <v>778</v>
      </c>
      <c r="T96" s="98" t="s">
        <v>776</v>
      </c>
      <c r="U96" s="99" t="s">
        <v>777</v>
      </c>
      <c r="V96" s="98" t="s">
        <v>778</v>
      </c>
      <c r="W96" s="98" t="s">
        <v>775</v>
      </c>
      <c r="X96" s="99" t="s">
        <v>775</v>
      </c>
      <c r="Y96" s="99" t="s">
        <v>778</v>
      </c>
      <c r="Z96" s="99" t="s">
        <v>778</v>
      </c>
      <c r="AA96" s="99" t="s">
        <v>779</v>
      </c>
      <c r="AB96" s="98" t="s">
        <v>779</v>
      </c>
      <c r="AC96" s="99" t="s">
        <v>776</v>
      </c>
      <c r="AD96" s="99" t="s">
        <v>779</v>
      </c>
      <c r="AE96" s="99" t="s">
        <v>775</v>
      </c>
      <c r="AF96" s="99" t="s">
        <v>779</v>
      </c>
      <c r="AG96" s="99" t="s">
        <v>778</v>
      </c>
    </row>
    <row r="97" spans="1:33" s="90" customFormat="1" x14ac:dyDescent="0.25">
      <c r="A97" s="89" t="s">
        <v>888</v>
      </c>
      <c r="B97" s="89" t="s">
        <v>225</v>
      </c>
      <c r="C97" s="91" t="s">
        <v>275</v>
      </c>
      <c r="D97" s="89" t="s">
        <v>274</v>
      </c>
      <c r="E97" s="89" t="s">
        <v>774</v>
      </c>
      <c r="F97" s="89" t="s">
        <v>871</v>
      </c>
      <c r="G97" s="89" t="s">
        <v>857</v>
      </c>
      <c r="H97" s="89" t="s">
        <v>77</v>
      </c>
      <c r="I97" s="99" t="s">
        <v>775</v>
      </c>
      <c r="J97" s="98" t="s">
        <v>777</v>
      </c>
      <c r="K97" s="99" t="s">
        <v>777</v>
      </c>
      <c r="L97" s="98" t="s">
        <v>777</v>
      </c>
      <c r="M97" s="99" t="s">
        <v>778</v>
      </c>
      <c r="N97" s="99" t="s">
        <v>779</v>
      </c>
      <c r="O97" s="99" t="s">
        <v>778</v>
      </c>
      <c r="P97" s="99" t="s">
        <v>775</v>
      </c>
      <c r="Q97" s="98" t="s">
        <v>775</v>
      </c>
      <c r="R97" s="99" t="s">
        <v>775</v>
      </c>
      <c r="S97" s="99" t="s">
        <v>778</v>
      </c>
      <c r="T97" s="98" t="s">
        <v>776</v>
      </c>
      <c r="U97" s="99" t="s">
        <v>777</v>
      </c>
      <c r="V97" s="98" t="s">
        <v>778</v>
      </c>
      <c r="W97" s="99" t="s">
        <v>778</v>
      </c>
      <c r="X97" s="99" t="s">
        <v>775</v>
      </c>
      <c r="Y97" s="99" t="s">
        <v>778</v>
      </c>
      <c r="Z97" s="99" t="s">
        <v>778</v>
      </c>
      <c r="AA97" s="99" t="s">
        <v>779</v>
      </c>
      <c r="AB97" s="98" t="s">
        <v>779</v>
      </c>
      <c r="AC97" s="99" t="s">
        <v>776</v>
      </c>
      <c r="AD97" s="99" t="s">
        <v>779</v>
      </c>
      <c r="AE97" s="99" t="s">
        <v>775</v>
      </c>
      <c r="AF97" s="99" t="s">
        <v>779</v>
      </c>
      <c r="AG97" s="99" t="s">
        <v>778</v>
      </c>
    </row>
    <row r="98" spans="1:33" s="90" customFormat="1" x14ac:dyDescent="0.25">
      <c r="A98" s="89" t="s">
        <v>889</v>
      </c>
      <c r="B98" s="89" t="s">
        <v>225</v>
      </c>
      <c r="C98" s="91" t="s">
        <v>277</v>
      </c>
      <c r="D98" s="89" t="s">
        <v>276</v>
      </c>
      <c r="E98" s="89" t="s">
        <v>774</v>
      </c>
      <c r="F98" s="89" t="s">
        <v>878</v>
      </c>
      <c r="G98" s="89" t="s">
        <v>865</v>
      </c>
      <c r="H98" s="89" t="s">
        <v>77</v>
      </c>
      <c r="I98" s="99" t="s">
        <v>775</v>
      </c>
      <c r="J98" s="99" t="s">
        <v>776</v>
      </c>
      <c r="K98" s="99" t="s">
        <v>777</v>
      </c>
      <c r="L98" s="99" t="s">
        <v>776</v>
      </c>
      <c r="M98" s="99" t="s">
        <v>778</v>
      </c>
      <c r="N98" s="99" t="s">
        <v>779</v>
      </c>
      <c r="O98" s="99" t="s">
        <v>778</v>
      </c>
      <c r="P98" s="99" t="s">
        <v>775</v>
      </c>
      <c r="Q98" s="98" t="s">
        <v>778</v>
      </c>
      <c r="R98" s="99" t="s">
        <v>775</v>
      </c>
      <c r="S98" s="99" t="s">
        <v>778</v>
      </c>
      <c r="T98" s="98" t="s">
        <v>776</v>
      </c>
      <c r="U98" s="99" t="s">
        <v>777</v>
      </c>
      <c r="V98" s="98" t="s">
        <v>778</v>
      </c>
      <c r="W98" s="99" t="s">
        <v>778</v>
      </c>
      <c r="X98" s="99" t="s">
        <v>775</v>
      </c>
      <c r="Y98" s="99" t="s">
        <v>778</v>
      </c>
      <c r="Z98" s="99" t="s">
        <v>778</v>
      </c>
      <c r="AA98" s="99" t="s">
        <v>779</v>
      </c>
      <c r="AB98" s="98" t="s">
        <v>779</v>
      </c>
      <c r="AC98" s="99" t="s">
        <v>776</v>
      </c>
      <c r="AD98" s="99" t="s">
        <v>779</v>
      </c>
      <c r="AE98" s="99" t="s">
        <v>775</v>
      </c>
      <c r="AF98" s="99" t="s">
        <v>779</v>
      </c>
      <c r="AG98" s="99" t="s">
        <v>778</v>
      </c>
    </row>
    <row r="99" spans="1:33" s="90" customFormat="1" x14ac:dyDescent="0.25">
      <c r="A99" s="89" t="s">
        <v>890</v>
      </c>
      <c r="B99" s="89" t="s">
        <v>225</v>
      </c>
      <c r="C99" s="91" t="s">
        <v>279</v>
      </c>
      <c r="D99" s="89" t="s">
        <v>278</v>
      </c>
      <c r="E99" s="89" t="s">
        <v>774</v>
      </c>
      <c r="F99" s="89" t="s">
        <v>871</v>
      </c>
      <c r="G99" s="89" t="s">
        <v>857</v>
      </c>
      <c r="H99" s="89" t="s">
        <v>77</v>
      </c>
      <c r="I99" s="99" t="s">
        <v>775</v>
      </c>
      <c r="J99" s="98" t="s">
        <v>777</v>
      </c>
      <c r="K99" s="99" t="s">
        <v>777</v>
      </c>
      <c r="L99" s="99" t="s">
        <v>776</v>
      </c>
      <c r="M99" s="99" t="s">
        <v>778</v>
      </c>
      <c r="N99" s="99" t="s">
        <v>779</v>
      </c>
      <c r="O99" s="99" t="s">
        <v>778</v>
      </c>
      <c r="P99" s="99" t="s">
        <v>775</v>
      </c>
      <c r="Q99" s="98" t="s">
        <v>778</v>
      </c>
      <c r="R99" s="98" t="s">
        <v>778</v>
      </c>
      <c r="S99" s="99" t="s">
        <v>778</v>
      </c>
      <c r="T99" s="98" t="s">
        <v>777</v>
      </c>
      <c r="U99" s="99" t="s">
        <v>777</v>
      </c>
      <c r="V99" s="98" t="s">
        <v>778</v>
      </c>
      <c r="W99" s="99" t="s">
        <v>778</v>
      </c>
      <c r="X99" s="99" t="s">
        <v>775</v>
      </c>
      <c r="Y99" s="99" t="s">
        <v>778</v>
      </c>
      <c r="Z99" s="99" t="s">
        <v>778</v>
      </c>
      <c r="AA99" s="99" t="s">
        <v>779</v>
      </c>
      <c r="AB99" s="98" t="s">
        <v>778</v>
      </c>
      <c r="AC99" s="99" t="s">
        <v>776</v>
      </c>
      <c r="AD99" s="99" t="s">
        <v>779</v>
      </c>
      <c r="AE99" s="99" t="s">
        <v>775</v>
      </c>
      <c r="AF99" s="99" t="s">
        <v>779</v>
      </c>
      <c r="AG99" s="99" t="s">
        <v>778</v>
      </c>
    </row>
    <row r="100" spans="1:33" s="90" customFormat="1" x14ac:dyDescent="0.25">
      <c r="A100" s="89" t="s">
        <v>891</v>
      </c>
      <c r="B100" s="89" t="s">
        <v>225</v>
      </c>
      <c r="C100" s="91" t="s">
        <v>281</v>
      </c>
      <c r="D100" s="89" t="s">
        <v>280</v>
      </c>
      <c r="E100" s="89" t="s">
        <v>774</v>
      </c>
      <c r="F100" s="89" t="s">
        <v>875</v>
      </c>
      <c r="G100" s="89" t="s">
        <v>836</v>
      </c>
      <c r="H100" s="89" t="s">
        <v>77</v>
      </c>
      <c r="I100" s="98" t="s">
        <v>778</v>
      </c>
      <c r="J100" s="98" t="s">
        <v>775</v>
      </c>
      <c r="K100" s="99" t="s">
        <v>777</v>
      </c>
      <c r="L100" s="98" t="s">
        <v>775</v>
      </c>
      <c r="M100" s="99" t="s">
        <v>778</v>
      </c>
      <c r="N100" s="99" t="s">
        <v>779</v>
      </c>
      <c r="O100" s="99" t="s">
        <v>778</v>
      </c>
      <c r="P100" s="99" t="s">
        <v>775</v>
      </c>
      <c r="Q100" s="98" t="s">
        <v>775</v>
      </c>
      <c r="R100" s="99" t="s">
        <v>775</v>
      </c>
      <c r="S100" s="99" t="s">
        <v>778</v>
      </c>
      <c r="T100" s="98" t="s">
        <v>777</v>
      </c>
      <c r="U100" s="98" t="s">
        <v>776</v>
      </c>
      <c r="V100" s="98" t="s">
        <v>778</v>
      </c>
      <c r="W100" s="99" t="s">
        <v>778</v>
      </c>
      <c r="X100" s="99" t="s">
        <v>775</v>
      </c>
      <c r="Y100" s="99" t="s">
        <v>778</v>
      </c>
      <c r="Z100" s="98" t="s">
        <v>777</v>
      </c>
      <c r="AA100" s="99" t="s">
        <v>779</v>
      </c>
      <c r="AB100" s="98" t="s">
        <v>779</v>
      </c>
      <c r="AC100" s="98" t="s">
        <v>775</v>
      </c>
      <c r="AD100" s="99" t="s">
        <v>779</v>
      </c>
      <c r="AE100" s="99" t="s">
        <v>775</v>
      </c>
      <c r="AF100" s="98" t="s">
        <v>778</v>
      </c>
      <c r="AG100" s="99" t="s">
        <v>778</v>
      </c>
    </row>
    <row r="101" spans="1:33" s="90" customFormat="1" x14ac:dyDescent="0.25">
      <c r="A101" s="89" t="s">
        <v>892</v>
      </c>
      <c r="B101" s="89" t="s">
        <v>225</v>
      </c>
      <c r="C101" s="91" t="s">
        <v>283</v>
      </c>
      <c r="D101" s="89" t="s">
        <v>282</v>
      </c>
      <c r="E101" s="89" t="s">
        <v>774</v>
      </c>
      <c r="F101" s="89" t="s">
        <v>1005</v>
      </c>
      <c r="G101" s="89" t="s">
        <v>812</v>
      </c>
      <c r="H101" s="89" t="s">
        <v>77</v>
      </c>
      <c r="I101" s="98" t="s">
        <v>777</v>
      </c>
      <c r="J101" s="98" t="s">
        <v>777</v>
      </c>
      <c r="K101" s="98" t="s">
        <v>775</v>
      </c>
      <c r="L101" s="98" t="s">
        <v>775</v>
      </c>
      <c r="M101" s="98" t="s">
        <v>776</v>
      </c>
      <c r="N101" s="98" t="s">
        <v>777</v>
      </c>
      <c r="O101" s="99" t="s">
        <v>778</v>
      </c>
      <c r="P101" s="98" t="s">
        <v>776</v>
      </c>
      <c r="Q101" s="98" t="s">
        <v>776</v>
      </c>
      <c r="R101" s="98" t="s">
        <v>779</v>
      </c>
      <c r="S101" s="99" t="s">
        <v>778</v>
      </c>
      <c r="T101" s="98" t="s">
        <v>779</v>
      </c>
      <c r="U101" s="98" t="s">
        <v>776</v>
      </c>
      <c r="V101" s="98" t="s">
        <v>778</v>
      </c>
      <c r="W101" s="99" t="s">
        <v>778</v>
      </c>
      <c r="X101" s="98" t="s">
        <v>778</v>
      </c>
      <c r="Y101" s="98" t="s">
        <v>775</v>
      </c>
      <c r="Z101" s="99" t="s">
        <v>778</v>
      </c>
      <c r="AA101" s="99" t="s">
        <v>779</v>
      </c>
      <c r="AB101" s="98" t="s">
        <v>779</v>
      </c>
      <c r="AC101" s="99" t="s">
        <v>776</v>
      </c>
      <c r="AD101" s="99" t="s">
        <v>779</v>
      </c>
      <c r="AE101" s="98" t="s">
        <v>777</v>
      </c>
      <c r="AF101" s="99" t="s">
        <v>779</v>
      </c>
      <c r="AG101" s="98" t="s">
        <v>779</v>
      </c>
    </row>
    <row r="102" spans="1:33" s="90" customFormat="1" x14ac:dyDescent="0.25">
      <c r="A102" s="89" t="s">
        <v>894</v>
      </c>
      <c r="B102" s="89" t="s">
        <v>225</v>
      </c>
      <c r="C102" s="91" t="s">
        <v>285</v>
      </c>
      <c r="D102" s="89" t="s">
        <v>284</v>
      </c>
      <c r="E102" s="89" t="s">
        <v>774</v>
      </c>
      <c r="F102" s="89" t="s">
        <v>870</v>
      </c>
      <c r="G102" s="89" t="s">
        <v>845</v>
      </c>
      <c r="H102" s="89" t="s">
        <v>77</v>
      </c>
      <c r="I102" s="98" t="s">
        <v>778</v>
      </c>
      <c r="J102" s="98" t="s">
        <v>779</v>
      </c>
      <c r="K102" s="99" t="s">
        <v>777</v>
      </c>
      <c r="L102" s="99" t="s">
        <v>776</v>
      </c>
      <c r="M102" s="99" t="s">
        <v>778</v>
      </c>
      <c r="N102" s="99" t="s">
        <v>779</v>
      </c>
      <c r="O102" s="99" t="s">
        <v>778</v>
      </c>
      <c r="P102" s="98" t="s">
        <v>779</v>
      </c>
      <c r="Q102" s="98" t="s">
        <v>778</v>
      </c>
      <c r="R102" s="98" t="s">
        <v>779</v>
      </c>
      <c r="S102" s="99" t="s">
        <v>778</v>
      </c>
      <c r="T102" s="99" t="s">
        <v>775</v>
      </c>
      <c r="U102" s="99" t="s">
        <v>777</v>
      </c>
      <c r="V102" s="98" t="s">
        <v>778</v>
      </c>
      <c r="W102" s="99" t="s">
        <v>778</v>
      </c>
      <c r="X102" s="99" t="s">
        <v>775</v>
      </c>
      <c r="Y102" s="98" t="s">
        <v>775</v>
      </c>
      <c r="Z102" s="99" t="s">
        <v>778</v>
      </c>
      <c r="AA102" s="99" t="s">
        <v>779</v>
      </c>
      <c r="AB102" s="98" t="s">
        <v>779</v>
      </c>
      <c r="AC102" s="98" t="s">
        <v>778</v>
      </c>
      <c r="AD102" s="99" t="s">
        <v>779</v>
      </c>
      <c r="AE102" s="99" t="s">
        <v>775</v>
      </c>
      <c r="AF102" s="99" t="s">
        <v>779</v>
      </c>
      <c r="AG102" s="99" t="s">
        <v>778</v>
      </c>
    </row>
    <row r="103" spans="1:33" s="90" customFormat="1" x14ac:dyDescent="0.25">
      <c r="A103" s="89" t="s">
        <v>895</v>
      </c>
      <c r="B103" s="89" t="s">
        <v>225</v>
      </c>
      <c r="C103" s="91" t="s">
        <v>287</v>
      </c>
      <c r="D103" s="89" t="s">
        <v>286</v>
      </c>
      <c r="E103" s="89" t="s">
        <v>774</v>
      </c>
      <c r="F103" s="89" t="s">
        <v>871</v>
      </c>
      <c r="G103" s="89" t="s">
        <v>857</v>
      </c>
      <c r="H103" s="89" t="s">
        <v>77</v>
      </c>
      <c r="I103" s="98" t="s">
        <v>778</v>
      </c>
      <c r="J103" s="98" t="s">
        <v>778</v>
      </c>
      <c r="K103" s="99" t="s">
        <v>777</v>
      </c>
      <c r="L103" s="98" t="s">
        <v>775</v>
      </c>
      <c r="M103" s="99" t="s">
        <v>778</v>
      </c>
      <c r="N103" s="99" t="s">
        <v>779</v>
      </c>
      <c r="O103" s="99" t="s">
        <v>778</v>
      </c>
      <c r="P103" s="99" t="s">
        <v>775</v>
      </c>
      <c r="Q103" s="98" t="s">
        <v>776</v>
      </c>
      <c r="R103" s="99" t="s">
        <v>775</v>
      </c>
      <c r="S103" s="99" t="s">
        <v>778</v>
      </c>
      <c r="T103" s="99" t="s">
        <v>775</v>
      </c>
      <c r="U103" s="99" t="s">
        <v>777</v>
      </c>
      <c r="V103" s="98" t="s">
        <v>778</v>
      </c>
      <c r="W103" s="99" t="s">
        <v>778</v>
      </c>
      <c r="X103" s="99" t="s">
        <v>775</v>
      </c>
      <c r="Y103" s="99" t="s">
        <v>778</v>
      </c>
      <c r="Z103" s="99" t="s">
        <v>778</v>
      </c>
      <c r="AA103" s="99" t="s">
        <v>779</v>
      </c>
      <c r="AB103" s="98" t="s">
        <v>779</v>
      </c>
      <c r="AC103" s="99" t="s">
        <v>776</v>
      </c>
      <c r="AD103" s="99" t="s">
        <v>779</v>
      </c>
      <c r="AE103" s="99" t="s">
        <v>775</v>
      </c>
      <c r="AF103" s="99" t="s">
        <v>779</v>
      </c>
      <c r="AG103" s="99" t="s">
        <v>778</v>
      </c>
    </row>
    <row r="104" spans="1:33" s="90" customFormat="1" x14ac:dyDescent="0.25">
      <c r="A104" s="89" t="s">
        <v>896</v>
      </c>
      <c r="B104" s="89" t="s">
        <v>225</v>
      </c>
      <c r="C104" s="91" t="s">
        <v>288</v>
      </c>
      <c r="D104" s="89" t="s">
        <v>640</v>
      </c>
      <c r="E104" s="89" t="s">
        <v>774</v>
      </c>
      <c r="F104" s="89" t="s">
        <v>872</v>
      </c>
      <c r="G104" s="89" t="s">
        <v>849</v>
      </c>
      <c r="H104" s="89" t="s">
        <v>77</v>
      </c>
      <c r="I104" s="98" t="s">
        <v>779</v>
      </c>
      <c r="J104" s="98" t="s">
        <v>778</v>
      </c>
      <c r="K104" s="99" t="s">
        <v>777</v>
      </c>
      <c r="L104" s="98" t="s">
        <v>778</v>
      </c>
      <c r="M104" s="99" t="s">
        <v>778</v>
      </c>
      <c r="N104" s="99" t="s">
        <v>779</v>
      </c>
      <c r="O104" s="99" t="s">
        <v>778</v>
      </c>
      <c r="P104" s="99" t="s">
        <v>775</v>
      </c>
      <c r="Q104" s="99" t="s">
        <v>777</v>
      </c>
      <c r="R104" s="99" t="s">
        <v>775</v>
      </c>
      <c r="S104" s="99" t="s">
        <v>778</v>
      </c>
      <c r="T104" s="98" t="s">
        <v>778</v>
      </c>
      <c r="U104" s="98" t="s">
        <v>776</v>
      </c>
      <c r="V104" s="98" t="s">
        <v>778</v>
      </c>
      <c r="W104" s="99" t="s">
        <v>778</v>
      </c>
      <c r="X104" s="99" t="s">
        <v>775</v>
      </c>
      <c r="Y104" s="99" t="s">
        <v>778</v>
      </c>
      <c r="Z104" s="99" t="s">
        <v>778</v>
      </c>
      <c r="AA104" s="99" t="s">
        <v>779</v>
      </c>
      <c r="AB104" s="98" t="s">
        <v>779</v>
      </c>
      <c r="AC104" s="98" t="s">
        <v>778</v>
      </c>
      <c r="AD104" s="99" t="s">
        <v>779</v>
      </c>
      <c r="AE104" s="99" t="s">
        <v>775</v>
      </c>
      <c r="AF104" s="99" t="s">
        <v>779</v>
      </c>
      <c r="AG104" s="99" t="s">
        <v>778</v>
      </c>
    </row>
    <row r="105" spans="1:33" s="90" customFormat="1" x14ac:dyDescent="0.25">
      <c r="A105" s="89" t="s">
        <v>897</v>
      </c>
      <c r="B105" s="89" t="s">
        <v>225</v>
      </c>
      <c r="C105" s="91" t="s">
        <v>289</v>
      </c>
      <c r="D105" s="89" t="s">
        <v>642</v>
      </c>
      <c r="E105" s="89" t="s">
        <v>774</v>
      </c>
      <c r="F105" s="89" t="s">
        <v>875</v>
      </c>
      <c r="G105" s="89" t="s">
        <v>836</v>
      </c>
      <c r="H105" s="89" t="s">
        <v>77</v>
      </c>
      <c r="I105" s="98" t="s">
        <v>777</v>
      </c>
      <c r="J105" s="98" t="s">
        <v>778</v>
      </c>
      <c r="K105" s="98" t="s">
        <v>776</v>
      </c>
      <c r="L105" s="98" t="s">
        <v>778</v>
      </c>
      <c r="M105" s="99" t="s">
        <v>778</v>
      </c>
      <c r="N105" s="99" t="s">
        <v>779</v>
      </c>
      <c r="O105" s="99" t="s">
        <v>778</v>
      </c>
      <c r="P105" s="99" t="s">
        <v>775</v>
      </c>
      <c r="Q105" s="98" t="s">
        <v>775</v>
      </c>
      <c r="R105" s="99" t="s">
        <v>775</v>
      </c>
      <c r="S105" s="99" t="s">
        <v>778</v>
      </c>
      <c r="T105" s="98" t="s">
        <v>776</v>
      </c>
      <c r="U105" s="99" t="s">
        <v>777</v>
      </c>
      <c r="V105" s="98" t="s">
        <v>778</v>
      </c>
      <c r="W105" s="99" t="s">
        <v>778</v>
      </c>
      <c r="X105" s="99" t="s">
        <v>775</v>
      </c>
      <c r="Y105" s="98" t="s">
        <v>775</v>
      </c>
      <c r="Z105" s="99" t="s">
        <v>778</v>
      </c>
      <c r="AA105" s="98" t="s">
        <v>777</v>
      </c>
      <c r="AB105" s="98" t="s">
        <v>779</v>
      </c>
      <c r="AC105" s="98" t="s">
        <v>778</v>
      </c>
      <c r="AD105" s="99" t="s">
        <v>779</v>
      </c>
      <c r="AE105" s="99" t="s">
        <v>775</v>
      </c>
      <c r="AF105" s="99" t="s">
        <v>779</v>
      </c>
      <c r="AG105" s="99" t="s">
        <v>778</v>
      </c>
    </row>
    <row r="106" spans="1:33" s="90" customFormat="1" x14ac:dyDescent="0.25">
      <c r="A106" s="89" t="s">
        <v>898</v>
      </c>
      <c r="B106" s="89" t="s">
        <v>292</v>
      </c>
      <c r="C106" s="91" t="s">
        <v>291</v>
      </c>
      <c r="D106" s="89" t="s">
        <v>290</v>
      </c>
      <c r="E106" s="89" t="s">
        <v>774</v>
      </c>
      <c r="F106" s="89" t="s">
        <v>1007</v>
      </c>
      <c r="G106" s="89" t="s">
        <v>820</v>
      </c>
      <c r="H106" s="89" t="s">
        <v>77</v>
      </c>
      <c r="I106" s="98" t="s">
        <v>777</v>
      </c>
      <c r="J106" s="98" t="s">
        <v>777</v>
      </c>
      <c r="K106" s="98" t="s">
        <v>778</v>
      </c>
      <c r="L106" s="98" t="s">
        <v>775</v>
      </c>
      <c r="M106" s="98" t="s">
        <v>776</v>
      </c>
      <c r="N106" s="99" t="s">
        <v>779</v>
      </c>
      <c r="O106" s="99" t="s">
        <v>778</v>
      </c>
      <c r="P106" s="98" t="s">
        <v>778</v>
      </c>
      <c r="Q106" s="98" t="s">
        <v>779</v>
      </c>
      <c r="R106" s="99" t="s">
        <v>775</v>
      </c>
      <c r="S106" s="99" t="s">
        <v>778</v>
      </c>
      <c r="T106" s="99" t="s">
        <v>775</v>
      </c>
      <c r="U106" s="98" t="s">
        <v>776</v>
      </c>
      <c r="V106" s="98" t="s">
        <v>778</v>
      </c>
      <c r="W106" s="99" t="s">
        <v>778</v>
      </c>
      <c r="X106" s="98" t="s">
        <v>776</v>
      </c>
      <c r="Y106" s="98" t="s">
        <v>777</v>
      </c>
      <c r="Z106" s="99" t="s">
        <v>778</v>
      </c>
      <c r="AA106" s="99" t="s">
        <v>779</v>
      </c>
      <c r="AB106" s="98" t="s">
        <v>779</v>
      </c>
      <c r="AC106" s="98" t="s">
        <v>775</v>
      </c>
      <c r="AD106" s="99" t="s">
        <v>779</v>
      </c>
      <c r="AE106" s="98" t="s">
        <v>777</v>
      </c>
      <c r="AF106" s="99" t="s">
        <v>779</v>
      </c>
      <c r="AG106" s="98" t="s">
        <v>779</v>
      </c>
    </row>
    <row r="107" spans="1:33" s="90" customFormat="1" x14ac:dyDescent="0.25">
      <c r="A107" s="89" t="s">
        <v>899</v>
      </c>
      <c r="B107" s="89" t="s">
        <v>292</v>
      </c>
      <c r="C107" s="91" t="s">
        <v>294</v>
      </c>
      <c r="D107" s="89" t="s">
        <v>293</v>
      </c>
      <c r="E107" s="89" t="s">
        <v>774</v>
      </c>
      <c r="F107" s="89" t="s">
        <v>870</v>
      </c>
      <c r="G107" s="89" t="s">
        <v>845</v>
      </c>
      <c r="H107" s="89" t="s">
        <v>77</v>
      </c>
      <c r="I107" s="98" t="s">
        <v>776</v>
      </c>
      <c r="J107" s="98" t="s">
        <v>778</v>
      </c>
      <c r="K107" s="99" t="s">
        <v>777</v>
      </c>
      <c r="L107" s="98" t="s">
        <v>777</v>
      </c>
      <c r="M107" s="99" t="s">
        <v>778</v>
      </c>
      <c r="N107" s="98" t="s">
        <v>777</v>
      </c>
      <c r="O107" s="99" t="s">
        <v>778</v>
      </c>
      <c r="P107" s="99" t="s">
        <v>775</v>
      </c>
      <c r="Q107" s="98" t="s">
        <v>778</v>
      </c>
      <c r="R107" s="99" t="s">
        <v>775</v>
      </c>
      <c r="S107" s="99" t="s">
        <v>778</v>
      </c>
      <c r="T107" s="98" t="s">
        <v>777</v>
      </c>
      <c r="U107" s="99" t="s">
        <v>777</v>
      </c>
      <c r="V107" s="98" t="s">
        <v>778</v>
      </c>
      <c r="W107" s="99" t="s">
        <v>778</v>
      </c>
      <c r="X107" s="99" t="s">
        <v>775</v>
      </c>
      <c r="Y107" s="99" t="s">
        <v>778</v>
      </c>
      <c r="Z107" s="98" t="s">
        <v>776</v>
      </c>
      <c r="AA107" s="99" t="s">
        <v>779</v>
      </c>
      <c r="AB107" s="98" t="s">
        <v>779</v>
      </c>
      <c r="AC107" s="99" t="s">
        <v>776</v>
      </c>
      <c r="AD107" s="99" t="s">
        <v>779</v>
      </c>
      <c r="AE107" s="99" t="s">
        <v>775</v>
      </c>
      <c r="AF107" s="99" t="s">
        <v>779</v>
      </c>
      <c r="AG107" s="99" t="s">
        <v>778</v>
      </c>
    </row>
    <row r="108" spans="1:33" s="90" customFormat="1" x14ac:dyDescent="0.25">
      <c r="A108" s="89" t="s">
        <v>900</v>
      </c>
      <c r="B108" s="89" t="s">
        <v>292</v>
      </c>
      <c r="C108" s="91" t="s">
        <v>296</v>
      </c>
      <c r="D108" s="89" t="s">
        <v>295</v>
      </c>
      <c r="E108" s="89" t="s">
        <v>774</v>
      </c>
      <c r="F108" s="89" t="s">
        <v>870</v>
      </c>
      <c r="G108" s="89" t="s">
        <v>845</v>
      </c>
      <c r="H108" s="89" t="s">
        <v>77</v>
      </c>
      <c r="I108" s="98" t="s">
        <v>777</v>
      </c>
      <c r="J108" s="98" t="s">
        <v>778</v>
      </c>
      <c r="K108" s="99" t="s">
        <v>777</v>
      </c>
      <c r="L108" s="98" t="s">
        <v>775</v>
      </c>
      <c r="M108" s="98" t="s">
        <v>777</v>
      </c>
      <c r="N108" s="98" t="s">
        <v>775</v>
      </c>
      <c r="O108" s="99" t="s">
        <v>778</v>
      </c>
      <c r="P108" s="99" t="s">
        <v>775</v>
      </c>
      <c r="Q108" s="98" t="s">
        <v>778</v>
      </c>
      <c r="R108" s="98" t="s">
        <v>779</v>
      </c>
      <c r="S108" s="99" t="s">
        <v>778</v>
      </c>
      <c r="T108" s="99" t="s">
        <v>775</v>
      </c>
      <c r="U108" s="98" t="s">
        <v>775</v>
      </c>
      <c r="V108" s="99" t="s">
        <v>779</v>
      </c>
      <c r="W108" s="99" t="s">
        <v>778</v>
      </c>
      <c r="X108" s="99" t="s">
        <v>775</v>
      </c>
      <c r="Y108" s="99" t="s">
        <v>778</v>
      </c>
      <c r="Z108" s="99" t="s">
        <v>778</v>
      </c>
      <c r="AA108" s="99" t="s">
        <v>779</v>
      </c>
      <c r="AB108" s="98" t="s">
        <v>779</v>
      </c>
      <c r="AC108" s="99" t="s">
        <v>776</v>
      </c>
      <c r="AD108" s="99" t="s">
        <v>779</v>
      </c>
      <c r="AE108" s="99" t="s">
        <v>775</v>
      </c>
      <c r="AF108" s="99" t="s">
        <v>779</v>
      </c>
      <c r="AG108" s="99" t="s">
        <v>778</v>
      </c>
    </row>
    <row r="109" spans="1:33" s="90" customFormat="1" x14ac:dyDescent="0.25">
      <c r="A109" s="89" t="s">
        <v>901</v>
      </c>
      <c r="B109" s="89" t="s">
        <v>292</v>
      </c>
      <c r="C109" s="91" t="s">
        <v>298</v>
      </c>
      <c r="D109" s="89" t="s">
        <v>297</v>
      </c>
      <c r="E109" s="89" t="s">
        <v>774</v>
      </c>
      <c r="F109" s="89" t="s">
        <v>873</v>
      </c>
      <c r="G109" s="89" t="s">
        <v>861</v>
      </c>
      <c r="H109" s="89" t="s">
        <v>77</v>
      </c>
      <c r="I109" s="99" t="s">
        <v>775</v>
      </c>
      <c r="J109" s="98" t="s">
        <v>775</v>
      </c>
      <c r="K109" s="99" t="s">
        <v>777</v>
      </c>
      <c r="L109" s="99" t="s">
        <v>776</v>
      </c>
      <c r="M109" s="99" t="s">
        <v>778</v>
      </c>
      <c r="N109" s="99" t="s">
        <v>779</v>
      </c>
      <c r="O109" s="99" t="s">
        <v>778</v>
      </c>
      <c r="P109" s="99" t="s">
        <v>775</v>
      </c>
      <c r="Q109" s="98" t="s">
        <v>779</v>
      </c>
      <c r="R109" s="98" t="s">
        <v>779</v>
      </c>
      <c r="S109" s="99" t="s">
        <v>778</v>
      </c>
      <c r="T109" s="99" t="s">
        <v>775</v>
      </c>
      <c r="U109" s="99" t="s">
        <v>777</v>
      </c>
      <c r="V109" s="98" t="s">
        <v>778</v>
      </c>
      <c r="W109" s="99" t="s">
        <v>778</v>
      </c>
      <c r="X109" s="99" t="s">
        <v>775</v>
      </c>
      <c r="Y109" s="99" t="s">
        <v>778</v>
      </c>
      <c r="Z109" s="99" t="s">
        <v>778</v>
      </c>
      <c r="AA109" s="99" t="s">
        <v>779</v>
      </c>
      <c r="AB109" s="98" t="s">
        <v>779</v>
      </c>
      <c r="AC109" s="99" t="s">
        <v>776</v>
      </c>
      <c r="AD109" s="99" t="s">
        <v>779</v>
      </c>
      <c r="AE109" s="99" t="s">
        <v>775</v>
      </c>
      <c r="AF109" s="99" t="s">
        <v>779</v>
      </c>
      <c r="AG109" s="99" t="s">
        <v>778</v>
      </c>
    </row>
    <row r="110" spans="1:33" s="90" customFormat="1" x14ac:dyDescent="0.25">
      <c r="A110" s="89" t="s">
        <v>902</v>
      </c>
      <c r="B110" s="89" t="s">
        <v>292</v>
      </c>
      <c r="C110" s="91" t="s">
        <v>300</v>
      </c>
      <c r="D110" s="89" t="s">
        <v>299</v>
      </c>
      <c r="E110" s="89" t="s">
        <v>774</v>
      </c>
      <c r="F110" s="89" t="s">
        <v>870</v>
      </c>
      <c r="G110" s="89" t="s">
        <v>845</v>
      </c>
      <c r="H110" s="89" t="s">
        <v>77</v>
      </c>
      <c r="I110" s="98" t="s">
        <v>778</v>
      </c>
      <c r="J110" s="98" t="s">
        <v>777</v>
      </c>
      <c r="K110" s="99" t="s">
        <v>777</v>
      </c>
      <c r="L110" s="98" t="s">
        <v>777</v>
      </c>
      <c r="M110" s="99" t="s">
        <v>778</v>
      </c>
      <c r="N110" s="99" t="s">
        <v>779</v>
      </c>
      <c r="O110" s="99" t="s">
        <v>778</v>
      </c>
      <c r="P110" s="99" t="s">
        <v>775</v>
      </c>
      <c r="Q110" s="98" t="s">
        <v>775</v>
      </c>
      <c r="R110" s="99" t="s">
        <v>775</v>
      </c>
      <c r="S110" s="99" t="s">
        <v>778</v>
      </c>
      <c r="T110" s="98" t="s">
        <v>777</v>
      </c>
      <c r="U110" s="98" t="s">
        <v>776</v>
      </c>
      <c r="V110" s="98" t="s">
        <v>778</v>
      </c>
      <c r="W110" s="99" t="s">
        <v>778</v>
      </c>
      <c r="X110" s="98" t="s">
        <v>776</v>
      </c>
      <c r="Y110" s="99" t="s">
        <v>778</v>
      </c>
      <c r="Z110" s="99" t="s">
        <v>778</v>
      </c>
      <c r="AA110" s="99" t="s">
        <v>779</v>
      </c>
      <c r="AB110" s="98" t="s">
        <v>779</v>
      </c>
      <c r="AC110" s="99" t="s">
        <v>776</v>
      </c>
      <c r="AD110" s="99" t="s">
        <v>779</v>
      </c>
      <c r="AE110" s="99" t="s">
        <v>775</v>
      </c>
      <c r="AF110" s="99" t="s">
        <v>779</v>
      </c>
      <c r="AG110" s="99" t="s">
        <v>778</v>
      </c>
    </row>
    <row r="111" spans="1:33" s="90" customFormat="1" x14ac:dyDescent="0.25">
      <c r="A111" s="89" t="s">
        <v>904</v>
      </c>
      <c r="B111" s="89" t="s">
        <v>292</v>
      </c>
      <c r="C111" s="91" t="s">
        <v>302</v>
      </c>
      <c r="D111" s="89" t="s">
        <v>301</v>
      </c>
      <c r="E111" s="89" t="s">
        <v>774</v>
      </c>
      <c r="F111" s="89" t="s">
        <v>875</v>
      </c>
      <c r="G111" s="89" t="s">
        <v>836</v>
      </c>
      <c r="H111" s="89" t="s">
        <v>77</v>
      </c>
      <c r="I111" s="98" t="s">
        <v>777</v>
      </c>
      <c r="J111" s="98" t="s">
        <v>775</v>
      </c>
      <c r="K111" s="99" t="s">
        <v>777</v>
      </c>
      <c r="L111" s="98" t="s">
        <v>779</v>
      </c>
      <c r="M111" s="98" t="s">
        <v>776</v>
      </c>
      <c r="N111" s="98" t="s">
        <v>776</v>
      </c>
      <c r="O111" s="99" t="s">
        <v>778</v>
      </c>
      <c r="P111" s="99" t="s">
        <v>775</v>
      </c>
      <c r="Q111" s="98" t="s">
        <v>778</v>
      </c>
      <c r="R111" s="99" t="s">
        <v>775</v>
      </c>
      <c r="S111" s="99" t="s">
        <v>778</v>
      </c>
      <c r="T111" s="98" t="s">
        <v>778</v>
      </c>
      <c r="U111" s="98" t="s">
        <v>775</v>
      </c>
      <c r="V111" s="98" t="s">
        <v>778</v>
      </c>
      <c r="W111" s="99" t="s">
        <v>778</v>
      </c>
      <c r="X111" s="99" t="s">
        <v>775</v>
      </c>
      <c r="Y111" s="99" t="s">
        <v>778</v>
      </c>
      <c r="Z111" s="99" t="s">
        <v>778</v>
      </c>
      <c r="AA111" s="98" t="s">
        <v>778</v>
      </c>
      <c r="AB111" s="98" t="s">
        <v>779</v>
      </c>
      <c r="AC111" s="99" t="s">
        <v>776</v>
      </c>
      <c r="AD111" s="99" t="s">
        <v>779</v>
      </c>
      <c r="AE111" s="99" t="s">
        <v>775</v>
      </c>
      <c r="AF111" s="99" t="s">
        <v>779</v>
      </c>
      <c r="AG111" s="99" t="s">
        <v>778</v>
      </c>
    </row>
    <row r="112" spans="1:33" s="90" customFormat="1" x14ac:dyDescent="0.25">
      <c r="A112" s="89" t="s">
        <v>905</v>
      </c>
      <c r="B112" s="89" t="s">
        <v>292</v>
      </c>
      <c r="C112" s="91" t="s">
        <v>304</v>
      </c>
      <c r="D112" s="89" t="s">
        <v>303</v>
      </c>
      <c r="E112" s="89" t="s">
        <v>774</v>
      </c>
      <c r="F112" s="89" t="s">
        <v>873</v>
      </c>
      <c r="G112" s="89" t="s">
        <v>861</v>
      </c>
      <c r="H112" s="89" t="s">
        <v>77</v>
      </c>
      <c r="I112" s="99" t="s">
        <v>775</v>
      </c>
      <c r="J112" s="98" t="s">
        <v>778</v>
      </c>
      <c r="K112" s="98" t="s">
        <v>776</v>
      </c>
      <c r="L112" s="99" t="s">
        <v>776</v>
      </c>
      <c r="M112" s="99" t="s">
        <v>778</v>
      </c>
      <c r="N112" s="99" t="s">
        <v>779</v>
      </c>
      <c r="O112" s="99" t="s">
        <v>778</v>
      </c>
      <c r="P112" s="99" t="s">
        <v>775</v>
      </c>
      <c r="Q112" s="99" t="s">
        <v>777</v>
      </c>
      <c r="R112" s="98" t="s">
        <v>776</v>
      </c>
      <c r="S112" s="99" t="s">
        <v>778</v>
      </c>
      <c r="T112" s="99" t="s">
        <v>775</v>
      </c>
      <c r="U112" s="99" t="s">
        <v>777</v>
      </c>
      <c r="V112" s="99" t="s">
        <v>779</v>
      </c>
      <c r="W112" s="99" t="s">
        <v>778</v>
      </c>
      <c r="X112" s="99" t="s">
        <v>775</v>
      </c>
      <c r="Y112" s="99" t="s">
        <v>778</v>
      </c>
      <c r="Z112" s="99" t="s">
        <v>778</v>
      </c>
      <c r="AA112" s="99" t="s">
        <v>779</v>
      </c>
      <c r="AB112" s="98" t="s">
        <v>779</v>
      </c>
      <c r="AC112" s="99" t="s">
        <v>776</v>
      </c>
      <c r="AD112" s="98" t="s">
        <v>776</v>
      </c>
      <c r="AE112" s="99" t="s">
        <v>775</v>
      </c>
      <c r="AF112" s="99" t="s">
        <v>779</v>
      </c>
      <c r="AG112" s="99" t="s">
        <v>778</v>
      </c>
    </row>
    <row r="113" spans="1:33" s="90" customFormat="1" x14ac:dyDescent="0.25">
      <c r="A113" s="89" t="s">
        <v>1033</v>
      </c>
      <c r="B113" s="89" t="s">
        <v>292</v>
      </c>
      <c r="C113" s="91" t="s">
        <v>306</v>
      </c>
      <c r="D113" s="89" t="s">
        <v>305</v>
      </c>
      <c r="E113" s="89" t="s">
        <v>774</v>
      </c>
      <c r="F113" s="89" t="s">
        <v>866</v>
      </c>
      <c r="G113" s="89" t="s">
        <v>794</v>
      </c>
      <c r="H113" s="89" t="s">
        <v>77</v>
      </c>
      <c r="I113" s="98" t="s">
        <v>776</v>
      </c>
      <c r="J113" s="99" t="s">
        <v>776</v>
      </c>
      <c r="K113" s="98" t="s">
        <v>776</v>
      </c>
      <c r="L113" s="99" t="s">
        <v>776</v>
      </c>
      <c r="M113" s="98" t="s">
        <v>777</v>
      </c>
      <c r="N113" s="99" t="s">
        <v>779</v>
      </c>
      <c r="O113" s="98" t="s">
        <v>776</v>
      </c>
      <c r="P113" s="98" t="s">
        <v>778</v>
      </c>
      <c r="Q113" s="98" t="s">
        <v>776</v>
      </c>
      <c r="R113" s="98" t="s">
        <v>778</v>
      </c>
      <c r="S113" s="98" t="s">
        <v>779</v>
      </c>
      <c r="T113" s="98" t="s">
        <v>778</v>
      </c>
      <c r="U113" s="98" t="s">
        <v>775</v>
      </c>
      <c r="V113" s="98" t="s">
        <v>775</v>
      </c>
      <c r="W113" s="98" t="s">
        <v>776</v>
      </c>
      <c r="X113" s="98" t="s">
        <v>777</v>
      </c>
      <c r="Y113" s="98" t="s">
        <v>776</v>
      </c>
      <c r="Z113" s="98" t="s">
        <v>776</v>
      </c>
      <c r="AA113" s="98" t="s">
        <v>776</v>
      </c>
      <c r="AB113" s="98" t="s">
        <v>776</v>
      </c>
      <c r="AC113" s="99" t="s">
        <v>776</v>
      </c>
      <c r="AD113" s="98" t="s">
        <v>776</v>
      </c>
      <c r="AE113" s="98" t="s">
        <v>776</v>
      </c>
      <c r="AF113" s="98" t="s">
        <v>776</v>
      </c>
      <c r="AG113" s="98" t="s">
        <v>776</v>
      </c>
    </row>
    <row r="114" spans="1:33" s="90" customFormat="1" x14ac:dyDescent="0.25">
      <c r="A114" s="89" t="s">
        <v>1034</v>
      </c>
      <c r="B114" s="89" t="s">
        <v>292</v>
      </c>
      <c r="C114" s="91" t="s">
        <v>308</v>
      </c>
      <c r="D114" s="89" t="s">
        <v>307</v>
      </c>
      <c r="E114" s="89" t="s">
        <v>774</v>
      </c>
      <c r="F114" s="89" t="s">
        <v>871</v>
      </c>
      <c r="G114" s="89" t="s">
        <v>857</v>
      </c>
      <c r="H114" s="89" t="s">
        <v>77</v>
      </c>
      <c r="I114" s="99" t="s">
        <v>775</v>
      </c>
      <c r="J114" s="98" t="s">
        <v>778</v>
      </c>
      <c r="K114" s="98" t="s">
        <v>776</v>
      </c>
      <c r="L114" s="99" t="s">
        <v>776</v>
      </c>
      <c r="M114" s="99" t="s">
        <v>778</v>
      </c>
      <c r="N114" s="99" t="s">
        <v>779</v>
      </c>
      <c r="O114" s="98" t="s">
        <v>775</v>
      </c>
      <c r="P114" s="99" t="s">
        <v>775</v>
      </c>
      <c r="Q114" s="99" t="s">
        <v>777</v>
      </c>
      <c r="R114" s="98" t="s">
        <v>776</v>
      </c>
      <c r="S114" s="99" t="s">
        <v>778</v>
      </c>
      <c r="T114" s="99" t="s">
        <v>775</v>
      </c>
      <c r="U114" s="99" t="s">
        <v>777</v>
      </c>
      <c r="V114" s="98" t="s">
        <v>778</v>
      </c>
      <c r="W114" s="99" t="s">
        <v>778</v>
      </c>
      <c r="X114" s="99" t="s">
        <v>775</v>
      </c>
      <c r="Y114" s="99" t="s">
        <v>778</v>
      </c>
      <c r="Z114" s="99" t="s">
        <v>778</v>
      </c>
      <c r="AA114" s="99" t="s">
        <v>779</v>
      </c>
      <c r="AB114" s="98" t="s">
        <v>779</v>
      </c>
      <c r="AC114" s="99" t="s">
        <v>776</v>
      </c>
      <c r="AD114" s="99" t="s">
        <v>779</v>
      </c>
      <c r="AE114" s="99" t="s">
        <v>775</v>
      </c>
      <c r="AF114" s="99" t="s">
        <v>779</v>
      </c>
      <c r="AG114" s="99" t="s">
        <v>778</v>
      </c>
    </row>
    <row r="115" spans="1:33" s="90" customFormat="1" x14ac:dyDescent="0.25">
      <c r="A115" s="89" t="s">
        <v>906</v>
      </c>
      <c r="B115" s="89" t="s">
        <v>292</v>
      </c>
      <c r="C115" s="91" t="s">
        <v>310</v>
      </c>
      <c r="D115" s="89" t="s">
        <v>309</v>
      </c>
      <c r="E115" s="89" t="s">
        <v>774</v>
      </c>
      <c r="F115" s="89" t="s">
        <v>872</v>
      </c>
      <c r="G115" s="89" t="s">
        <v>849</v>
      </c>
      <c r="H115" s="89" t="s">
        <v>77</v>
      </c>
      <c r="I115" s="98" t="s">
        <v>777</v>
      </c>
      <c r="J115" s="98" t="s">
        <v>778</v>
      </c>
      <c r="K115" s="99" t="s">
        <v>777</v>
      </c>
      <c r="L115" s="98" t="s">
        <v>778</v>
      </c>
      <c r="M115" s="99" t="s">
        <v>778</v>
      </c>
      <c r="N115" s="99" t="s">
        <v>779</v>
      </c>
      <c r="O115" s="99" t="s">
        <v>778</v>
      </c>
      <c r="P115" s="99" t="s">
        <v>775</v>
      </c>
      <c r="Q115" s="98" t="s">
        <v>778</v>
      </c>
      <c r="R115" s="98" t="s">
        <v>779</v>
      </c>
      <c r="S115" s="99" t="s">
        <v>778</v>
      </c>
      <c r="T115" s="98" t="s">
        <v>777</v>
      </c>
      <c r="U115" s="99" t="s">
        <v>777</v>
      </c>
      <c r="V115" s="98" t="s">
        <v>775</v>
      </c>
      <c r="W115" s="99" t="s">
        <v>778</v>
      </c>
      <c r="X115" s="99" t="s">
        <v>775</v>
      </c>
      <c r="Y115" s="99" t="s">
        <v>778</v>
      </c>
      <c r="Z115" s="99" t="s">
        <v>778</v>
      </c>
      <c r="AA115" s="99" t="s">
        <v>779</v>
      </c>
      <c r="AB115" s="98" t="s">
        <v>779</v>
      </c>
      <c r="AC115" s="99" t="s">
        <v>776</v>
      </c>
      <c r="AD115" s="99" t="s">
        <v>779</v>
      </c>
      <c r="AE115" s="99" t="s">
        <v>775</v>
      </c>
      <c r="AF115" s="99" t="s">
        <v>779</v>
      </c>
      <c r="AG115" s="99" t="s">
        <v>778</v>
      </c>
    </row>
    <row r="116" spans="1:33" s="90" customFormat="1" x14ac:dyDescent="0.25">
      <c r="A116" s="89" t="s">
        <v>907</v>
      </c>
      <c r="B116" s="89" t="s">
        <v>292</v>
      </c>
      <c r="C116" s="91" t="s">
        <v>312</v>
      </c>
      <c r="D116" s="89" t="s">
        <v>311</v>
      </c>
      <c r="E116" s="89" t="s">
        <v>774</v>
      </c>
      <c r="F116" s="89" t="s">
        <v>999</v>
      </c>
      <c r="G116" s="89" t="s">
        <v>13</v>
      </c>
      <c r="H116" s="89" t="s">
        <v>77</v>
      </c>
      <c r="I116" s="98" t="s">
        <v>776</v>
      </c>
      <c r="J116" s="99" t="s">
        <v>776</v>
      </c>
      <c r="K116" s="99" t="s">
        <v>777</v>
      </c>
      <c r="L116" s="98" t="s">
        <v>775</v>
      </c>
      <c r="M116" s="98" t="s">
        <v>777</v>
      </c>
      <c r="N116" s="98" t="s">
        <v>776</v>
      </c>
      <c r="O116" s="98" t="s">
        <v>775</v>
      </c>
      <c r="P116" s="98" t="s">
        <v>779</v>
      </c>
      <c r="Q116" s="98" t="s">
        <v>776</v>
      </c>
      <c r="R116" s="98" t="s">
        <v>776</v>
      </c>
      <c r="S116" s="98" t="s">
        <v>779</v>
      </c>
      <c r="T116" s="98" t="s">
        <v>778</v>
      </c>
      <c r="U116" s="98" t="s">
        <v>776</v>
      </c>
      <c r="V116" s="98" t="s">
        <v>776</v>
      </c>
      <c r="W116" s="98" t="s">
        <v>776</v>
      </c>
      <c r="X116" s="98" t="s">
        <v>776</v>
      </c>
      <c r="Y116" s="98" t="s">
        <v>776</v>
      </c>
      <c r="Z116" s="98" t="s">
        <v>776</v>
      </c>
      <c r="AA116" s="98" t="s">
        <v>776</v>
      </c>
      <c r="AB116" s="98" t="s">
        <v>778</v>
      </c>
      <c r="AC116" s="99" t="s">
        <v>776</v>
      </c>
      <c r="AD116" s="98" t="s">
        <v>777</v>
      </c>
      <c r="AE116" s="98" t="s">
        <v>778</v>
      </c>
      <c r="AF116" s="98" t="s">
        <v>778</v>
      </c>
      <c r="AG116" s="98" t="s">
        <v>779</v>
      </c>
    </row>
    <row r="117" spans="1:33" s="90" customFormat="1" x14ac:dyDescent="0.25">
      <c r="A117" s="89" t="s">
        <v>908</v>
      </c>
      <c r="B117" s="89" t="s">
        <v>292</v>
      </c>
      <c r="C117" s="91" t="s">
        <v>314</v>
      </c>
      <c r="D117" s="89" t="s">
        <v>313</v>
      </c>
      <c r="E117" s="89" t="s">
        <v>774</v>
      </c>
      <c r="F117" s="89" t="s">
        <v>878</v>
      </c>
      <c r="G117" s="89" t="s">
        <v>865</v>
      </c>
      <c r="H117" s="89" t="s">
        <v>77</v>
      </c>
      <c r="I117" s="99" t="s">
        <v>775</v>
      </c>
      <c r="J117" s="98" t="s">
        <v>777</v>
      </c>
      <c r="K117" s="99" t="s">
        <v>777</v>
      </c>
      <c r="L117" s="98" t="s">
        <v>777</v>
      </c>
      <c r="M117" s="99" t="s">
        <v>778</v>
      </c>
      <c r="N117" s="99" t="s">
        <v>779</v>
      </c>
      <c r="O117" s="99" t="s">
        <v>778</v>
      </c>
      <c r="P117" s="99" t="s">
        <v>775</v>
      </c>
      <c r="Q117" s="99" t="s">
        <v>777</v>
      </c>
      <c r="R117" s="99" t="s">
        <v>775</v>
      </c>
      <c r="S117" s="99" t="s">
        <v>778</v>
      </c>
      <c r="T117" s="99" t="s">
        <v>775</v>
      </c>
      <c r="U117" s="99" t="s">
        <v>777</v>
      </c>
      <c r="V117" s="98" t="s">
        <v>778</v>
      </c>
      <c r="W117" s="99" t="s">
        <v>778</v>
      </c>
      <c r="X117" s="99" t="s">
        <v>775</v>
      </c>
      <c r="Y117" s="99" t="s">
        <v>778</v>
      </c>
      <c r="Z117" s="99" t="s">
        <v>778</v>
      </c>
      <c r="AA117" s="99" t="s">
        <v>779</v>
      </c>
      <c r="AB117" s="98" t="s">
        <v>779</v>
      </c>
      <c r="AC117" s="99" t="s">
        <v>776</v>
      </c>
      <c r="AD117" s="99" t="s">
        <v>779</v>
      </c>
      <c r="AE117" s="99" t="s">
        <v>775</v>
      </c>
      <c r="AF117" s="99" t="s">
        <v>779</v>
      </c>
      <c r="AG117" s="99" t="s">
        <v>778</v>
      </c>
    </row>
    <row r="118" spans="1:33" s="90" customFormat="1" x14ac:dyDescent="0.25">
      <c r="A118" s="89" t="s">
        <v>909</v>
      </c>
      <c r="B118" s="89" t="s">
        <v>292</v>
      </c>
      <c r="C118" s="91" t="s">
        <v>316</v>
      </c>
      <c r="D118" s="89" t="s">
        <v>315</v>
      </c>
      <c r="E118" s="89" t="s">
        <v>774</v>
      </c>
      <c r="F118" s="89" t="s">
        <v>871</v>
      </c>
      <c r="G118" s="89" t="s">
        <v>857</v>
      </c>
      <c r="H118" s="89" t="s">
        <v>77</v>
      </c>
      <c r="I118" s="98" t="s">
        <v>777</v>
      </c>
      <c r="J118" s="98" t="s">
        <v>778</v>
      </c>
      <c r="K118" s="99" t="s">
        <v>777</v>
      </c>
      <c r="L118" s="98" t="s">
        <v>778</v>
      </c>
      <c r="M118" s="99" t="s">
        <v>778</v>
      </c>
      <c r="N118" s="99" t="s">
        <v>779</v>
      </c>
      <c r="O118" s="99" t="s">
        <v>778</v>
      </c>
      <c r="P118" s="99" t="s">
        <v>775</v>
      </c>
      <c r="Q118" s="98" t="s">
        <v>778</v>
      </c>
      <c r="R118" s="99" t="s">
        <v>775</v>
      </c>
      <c r="S118" s="99" t="s">
        <v>778</v>
      </c>
      <c r="T118" s="98" t="s">
        <v>777</v>
      </c>
      <c r="U118" s="99" t="s">
        <v>777</v>
      </c>
      <c r="V118" s="99" t="s">
        <v>779</v>
      </c>
      <c r="W118" s="99" t="s">
        <v>778</v>
      </c>
      <c r="X118" s="99" t="s">
        <v>775</v>
      </c>
      <c r="Y118" s="99" t="s">
        <v>778</v>
      </c>
      <c r="Z118" s="99" t="s">
        <v>778</v>
      </c>
      <c r="AA118" s="99" t="s">
        <v>779</v>
      </c>
      <c r="AB118" s="98" t="s">
        <v>779</v>
      </c>
      <c r="AC118" s="99" t="s">
        <v>776</v>
      </c>
      <c r="AD118" s="99" t="s">
        <v>779</v>
      </c>
      <c r="AE118" s="99" t="s">
        <v>775</v>
      </c>
      <c r="AF118" s="99" t="s">
        <v>779</v>
      </c>
      <c r="AG118" s="99" t="s">
        <v>778</v>
      </c>
    </row>
    <row r="119" spans="1:33" s="90" customFormat="1" x14ac:dyDescent="0.25">
      <c r="A119" s="89" t="s">
        <v>910</v>
      </c>
      <c r="B119" s="89" t="s">
        <v>292</v>
      </c>
      <c r="C119" s="91" t="s">
        <v>318</v>
      </c>
      <c r="D119" s="89" t="s">
        <v>317</v>
      </c>
      <c r="E119" s="89" t="s">
        <v>774</v>
      </c>
      <c r="F119" s="89" t="s">
        <v>946</v>
      </c>
      <c r="G119" s="89" t="s">
        <v>832</v>
      </c>
      <c r="H119" s="89" t="s">
        <v>77</v>
      </c>
      <c r="I119" s="98" t="s">
        <v>777</v>
      </c>
      <c r="J119" s="98" t="s">
        <v>775</v>
      </c>
      <c r="K119" s="99" t="s">
        <v>777</v>
      </c>
      <c r="L119" s="98" t="s">
        <v>775</v>
      </c>
      <c r="M119" s="98" t="s">
        <v>777</v>
      </c>
      <c r="N119" s="99" t="s">
        <v>779</v>
      </c>
      <c r="O119" s="99" t="s">
        <v>778</v>
      </c>
      <c r="P119" s="98" t="s">
        <v>776</v>
      </c>
      <c r="Q119" s="98" t="s">
        <v>778</v>
      </c>
      <c r="R119" s="99" t="s">
        <v>775</v>
      </c>
      <c r="S119" s="99" t="s">
        <v>778</v>
      </c>
      <c r="T119" s="98" t="s">
        <v>776</v>
      </c>
      <c r="U119" s="98" t="s">
        <v>776</v>
      </c>
      <c r="V119" s="98" t="s">
        <v>778</v>
      </c>
      <c r="W119" s="99" t="s">
        <v>778</v>
      </c>
      <c r="X119" s="99" t="s">
        <v>775</v>
      </c>
      <c r="Y119" s="98" t="s">
        <v>779</v>
      </c>
      <c r="Z119" s="98" t="s">
        <v>779</v>
      </c>
      <c r="AA119" s="98" t="s">
        <v>775</v>
      </c>
      <c r="AB119" s="99" t="s">
        <v>777</v>
      </c>
      <c r="AC119" s="99" t="s">
        <v>776</v>
      </c>
      <c r="AD119" s="99" t="s">
        <v>779</v>
      </c>
      <c r="AE119" s="99" t="s">
        <v>775</v>
      </c>
      <c r="AF119" s="99" t="s">
        <v>779</v>
      </c>
      <c r="AG119" s="99" t="s">
        <v>778</v>
      </c>
    </row>
    <row r="120" spans="1:33" s="90" customFormat="1" x14ac:dyDescent="0.25">
      <c r="A120" s="89" t="s">
        <v>911</v>
      </c>
      <c r="B120" s="89" t="s">
        <v>292</v>
      </c>
      <c r="C120" s="91" t="s">
        <v>320</v>
      </c>
      <c r="D120" s="89" t="s">
        <v>319</v>
      </c>
      <c r="E120" s="89" t="s">
        <v>774</v>
      </c>
      <c r="F120" s="89" t="s">
        <v>872</v>
      </c>
      <c r="G120" s="89" t="s">
        <v>849</v>
      </c>
      <c r="H120" s="89" t="s">
        <v>77</v>
      </c>
      <c r="I120" s="98" t="s">
        <v>778</v>
      </c>
      <c r="J120" s="98" t="s">
        <v>778</v>
      </c>
      <c r="K120" s="99" t="s">
        <v>777</v>
      </c>
      <c r="L120" s="98" t="s">
        <v>775</v>
      </c>
      <c r="M120" s="99" t="s">
        <v>778</v>
      </c>
      <c r="N120" s="99" t="s">
        <v>779</v>
      </c>
      <c r="O120" s="99" t="s">
        <v>778</v>
      </c>
      <c r="P120" s="99" t="s">
        <v>775</v>
      </c>
      <c r="Q120" s="98" t="s">
        <v>778</v>
      </c>
      <c r="R120" s="98" t="s">
        <v>779</v>
      </c>
      <c r="S120" s="99" t="s">
        <v>778</v>
      </c>
      <c r="T120" s="98" t="s">
        <v>777</v>
      </c>
      <c r="U120" s="99" t="s">
        <v>777</v>
      </c>
      <c r="V120" s="98" t="s">
        <v>778</v>
      </c>
      <c r="W120" s="99" t="s">
        <v>778</v>
      </c>
      <c r="X120" s="99" t="s">
        <v>775</v>
      </c>
      <c r="Y120" s="99" t="s">
        <v>778</v>
      </c>
      <c r="Z120" s="99" t="s">
        <v>778</v>
      </c>
      <c r="AA120" s="99" t="s">
        <v>779</v>
      </c>
      <c r="AB120" s="98" t="s">
        <v>779</v>
      </c>
      <c r="AC120" s="99" t="s">
        <v>776</v>
      </c>
      <c r="AD120" s="99" t="s">
        <v>779</v>
      </c>
      <c r="AE120" s="99" t="s">
        <v>775</v>
      </c>
      <c r="AF120" s="99" t="s">
        <v>779</v>
      </c>
      <c r="AG120" s="99" t="s">
        <v>778</v>
      </c>
    </row>
    <row r="121" spans="1:33" s="90" customFormat="1" x14ac:dyDescent="0.25">
      <c r="A121" s="89" t="s">
        <v>912</v>
      </c>
      <c r="B121" s="89" t="s">
        <v>292</v>
      </c>
      <c r="C121" s="91" t="s">
        <v>322</v>
      </c>
      <c r="D121" s="89" t="s">
        <v>321</v>
      </c>
      <c r="E121" s="89" t="s">
        <v>774</v>
      </c>
      <c r="F121" s="89" t="s">
        <v>872</v>
      </c>
      <c r="G121" s="89" t="s">
        <v>849</v>
      </c>
      <c r="H121" s="89" t="s">
        <v>77</v>
      </c>
      <c r="I121" s="99" t="s">
        <v>775</v>
      </c>
      <c r="J121" s="98" t="s">
        <v>778</v>
      </c>
      <c r="K121" s="99" t="s">
        <v>777</v>
      </c>
      <c r="L121" s="98" t="s">
        <v>775</v>
      </c>
      <c r="M121" s="99" t="s">
        <v>778</v>
      </c>
      <c r="N121" s="98" t="s">
        <v>778</v>
      </c>
      <c r="O121" s="99" t="s">
        <v>778</v>
      </c>
      <c r="P121" s="99" t="s">
        <v>775</v>
      </c>
      <c r="Q121" s="98" t="s">
        <v>778</v>
      </c>
      <c r="R121" s="98" t="s">
        <v>779</v>
      </c>
      <c r="S121" s="99" t="s">
        <v>778</v>
      </c>
      <c r="T121" s="98" t="s">
        <v>776</v>
      </c>
      <c r="U121" s="99" t="s">
        <v>777</v>
      </c>
      <c r="V121" s="98" t="s">
        <v>778</v>
      </c>
      <c r="W121" s="99" t="s">
        <v>778</v>
      </c>
      <c r="X121" s="99" t="s">
        <v>775</v>
      </c>
      <c r="Y121" s="99" t="s">
        <v>778</v>
      </c>
      <c r="Z121" s="99" t="s">
        <v>778</v>
      </c>
      <c r="AA121" s="99" t="s">
        <v>779</v>
      </c>
      <c r="AB121" s="98" t="s">
        <v>779</v>
      </c>
      <c r="AC121" s="99" t="s">
        <v>776</v>
      </c>
      <c r="AD121" s="99" t="s">
        <v>779</v>
      </c>
      <c r="AE121" s="99" t="s">
        <v>775</v>
      </c>
      <c r="AF121" s="99" t="s">
        <v>779</v>
      </c>
      <c r="AG121" s="99" t="s">
        <v>778</v>
      </c>
    </row>
    <row r="122" spans="1:33" s="90" customFormat="1" x14ac:dyDescent="0.25">
      <c r="A122" s="89" t="s">
        <v>913</v>
      </c>
      <c r="B122" s="89" t="s">
        <v>292</v>
      </c>
      <c r="C122" s="91" t="s">
        <v>324</v>
      </c>
      <c r="D122" s="89" t="s">
        <v>323</v>
      </c>
      <c r="E122" s="89" t="s">
        <v>774</v>
      </c>
      <c r="F122" s="89" t="s">
        <v>1013</v>
      </c>
      <c r="G122" s="89" t="s">
        <v>881</v>
      </c>
      <c r="H122" s="89" t="s">
        <v>77</v>
      </c>
      <c r="I122" s="99" t="s">
        <v>775</v>
      </c>
      <c r="J122" s="99" t="s">
        <v>776</v>
      </c>
      <c r="K122" s="99" t="s">
        <v>777</v>
      </c>
      <c r="L122" s="99" t="s">
        <v>776</v>
      </c>
      <c r="M122" s="99" t="s">
        <v>778</v>
      </c>
      <c r="N122" s="99" t="s">
        <v>779</v>
      </c>
      <c r="O122" s="99" t="s">
        <v>778</v>
      </c>
      <c r="P122" s="99" t="s">
        <v>775</v>
      </c>
      <c r="Q122" s="98" t="s">
        <v>778</v>
      </c>
      <c r="R122" s="99" t="s">
        <v>775</v>
      </c>
      <c r="S122" s="99" t="s">
        <v>778</v>
      </c>
      <c r="T122" s="99" t="s">
        <v>775</v>
      </c>
      <c r="U122" s="99" t="s">
        <v>777</v>
      </c>
      <c r="V122" s="98" t="s">
        <v>778</v>
      </c>
      <c r="W122" s="99" t="s">
        <v>778</v>
      </c>
      <c r="X122" s="99" t="s">
        <v>775</v>
      </c>
      <c r="Y122" s="99" t="s">
        <v>778</v>
      </c>
      <c r="Z122" s="99" t="s">
        <v>778</v>
      </c>
      <c r="AA122" s="99" t="s">
        <v>779</v>
      </c>
      <c r="AB122" s="98" t="s">
        <v>779</v>
      </c>
      <c r="AC122" s="99" t="s">
        <v>776</v>
      </c>
      <c r="AD122" s="99" t="s">
        <v>779</v>
      </c>
      <c r="AE122" s="99" t="s">
        <v>775</v>
      </c>
      <c r="AF122" s="99" t="s">
        <v>779</v>
      </c>
      <c r="AG122" s="99" t="s">
        <v>778</v>
      </c>
    </row>
    <row r="123" spans="1:33" s="90" customFormat="1" x14ac:dyDescent="0.25">
      <c r="A123" s="89" t="s">
        <v>914</v>
      </c>
      <c r="B123" s="89" t="s">
        <v>292</v>
      </c>
      <c r="C123" s="91" t="s">
        <v>326</v>
      </c>
      <c r="D123" s="89" t="s">
        <v>325</v>
      </c>
      <c r="E123" s="89" t="s">
        <v>774</v>
      </c>
      <c r="F123" s="89" t="s">
        <v>870</v>
      </c>
      <c r="G123" s="89" t="s">
        <v>845</v>
      </c>
      <c r="H123" s="89" t="s">
        <v>77</v>
      </c>
      <c r="I123" s="98" t="s">
        <v>778</v>
      </c>
      <c r="J123" s="99" t="s">
        <v>776</v>
      </c>
      <c r="K123" s="99" t="s">
        <v>777</v>
      </c>
      <c r="L123" s="99" t="s">
        <v>776</v>
      </c>
      <c r="M123" s="98" t="s">
        <v>777</v>
      </c>
      <c r="N123" s="98" t="s">
        <v>778</v>
      </c>
      <c r="O123" s="99" t="s">
        <v>778</v>
      </c>
      <c r="P123" s="99" t="s">
        <v>775</v>
      </c>
      <c r="Q123" s="98" t="s">
        <v>778</v>
      </c>
      <c r="R123" s="98" t="s">
        <v>778</v>
      </c>
      <c r="S123" s="99" t="s">
        <v>778</v>
      </c>
      <c r="T123" s="98" t="s">
        <v>776</v>
      </c>
      <c r="U123" s="98" t="s">
        <v>776</v>
      </c>
      <c r="V123" s="98" t="s">
        <v>778</v>
      </c>
      <c r="W123" s="99" t="s">
        <v>778</v>
      </c>
      <c r="X123" s="99" t="s">
        <v>775</v>
      </c>
      <c r="Y123" s="99" t="s">
        <v>778</v>
      </c>
      <c r="Z123" s="99" t="s">
        <v>778</v>
      </c>
      <c r="AA123" s="99" t="s">
        <v>779</v>
      </c>
      <c r="AB123" s="98" t="s">
        <v>779</v>
      </c>
      <c r="AC123" s="99" t="s">
        <v>776</v>
      </c>
      <c r="AD123" s="99" t="s">
        <v>779</v>
      </c>
      <c r="AE123" s="99" t="s">
        <v>775</v>
      </c>
      <c r="AF123" s="99" t="s">
        <v>779</v>
      </c>
      <c r="AG123" s="99" t="s">
        <v>778</v>
      </c>
    </row>
    <row r="124" spans="1:33" s="90" customFormat="1" x14ac:dyDescent="0.25">
      <c r="A124" s="89" t="s">
        <v>915</v>
      </c>
      <c r="B124" s="89" t="s">
        <v>292</v>
      </c>
      <c r="C124" s="91" t="s">
        <v>328</v>
      </c>
      <c r="D124" s="89" t="s">
        <v>327</v>
      </c>
      <c r="E124" s="89" t="s">
        <v>774</v>
      </c>
      <c r="F124" s="89" t="s">
        <v>870</v>
      </c>
      <c r="G124" s="89" t="s">
        <v>845</v>
      </c>
      <c r="H124" s="89" t="s">
        <v>77</v>
      </c>
      <c r="I124" s="98" t="s">
        <v>777</v>
      </c>
      <c r="J124" s="98" t="s">
        <v>775</v>
      </c>
      <c r="K124" s="99" t="s">
        <v>777</v>
      </c>
      <c r="L124" s="98" t="s">
        <v>775</v>
      </c>
      <c r="M124" s="98" t="s">
        <v>777</v>
      </c>
      <c r="N124" s="99" t="s">
        <v>779</v>
      </c>
      <c r="O124" s="99" t="s">
        <v>778</v>
      </c>
      <c r="P124" s="99" t="s">
        <v>775</v>
      </c>
      <c r="Q124" s="98" t="s">
        <v>778</v>
      </c>
      <c r="R124" s="98" t="s">
        <v>779</v>
      </c>
      <c r="S124" s="99" t="s">
        <v>778</v>
      </c>
      <c r="T124" s="98" t="s">
        <v>777</v>
      </c>
      <c r="U124" s="99" t="s">
        <v>777</v>
      </c>
      <c r="V124" s="98" t="s">
        <v>778</v>
      </c>
      <c r="W124" s="99" t="s">
        <v>778</v>
      </c>
      <c r="X124" s="99" t="s">
        <v>775</v>
      </c>
      <c r="Y124" s="99" t="s">
        <v>778</v>
      </c>
      <c r="Z124" s="99" t="s">
        <v>778</v>
      </c>
      <c r="AA124" s="99" t="s">
        <v>779</v>
      </c>
      <c r="AB124" s="98" t="s">
        <v>779</v>
      </c>
      <c r="AC124" s="99" t="s">
        <v>776</v>
      </c>
      <c r="AD124" s="99" t="s">
        <v>779</v>
      </c>
      <c r="AE124" s="99" t="s">
        <v>775</v>
      </c>
      <c r="AF124" s="99" t="s">
        <v>779</v>
      </c>
      <c r="AG124" s="99" t="s">
        <v>778</v>
      </c>
    </row>
    <row r="125" spans="1:33" s="90" customFormat="1" x14ac:dyDescent="0.25">
      <c r="A125" s="89" t="s">
        <v>916</v>
      </c>
      <c r="B125" s="89" t="s">
        <v>292</v>
      </c>
      <c r="C125" s="91" t="s">
        <v>330</v>
      </c>
      <c r="D125" s="89" t="s">
        <v>329</v>
      </c>
      <c r="E125" s="89" t="s">
        <v>774</v>
      </c>
      <c r="F125" s="89" t="s">
        <v>903</v>
      </c>
      <c r="G125" s="89" t="s">
        <v>816</v>
      </c>
      <c r="H125" s="89" t="s">
        <v>77</v>
      </c>
      <c r="I125" s="98" t="s">
        <v>779</v>
      </c>
      <c r="J125" s="98" t="s">
        <v>777</v>
      </c>
      <c r="K125" s="98" t="s">
        <v>779</v>
      </c>
      <c r="L125" s="98" t="s">
        <v>777</v>
      </c>
      <c r="M125" s="98" t="s">
        <v>775</v>
      </c>
      <c r="N125" s="98" t="s">
        <v>778</v>
      </c>
      <c r="O125" s="99" t="s">
        <v>778</v>
      </c>
      <c r="P125" s="99" t="s">
        <v>775</v>
      </c>
      <c r="Q125" s="98" t="s">
        <v>778</v>
      </c>
      <c r="R125" s="98" t="s">
        <v>779</v>
      </c>
      <c r="S125" s="99" t="s">
        <v>778</v>
      </c>
      <c r="T125" s="98" t="s">
        <v>779</v>
      </c>
      <c r="U125" s="99" t="s">
        <v>777</v>
      </c>
      <c r="V125" s="98" t="s">
        <v>778</v>
      </c>
      <c r="W125" s="99" t="s">
        <v>778</v>
      </c>
      <c r="X125" s="99" t="s">
        <v>775</v>
      </c>
      <c r="Y125" s="98" t="s">
        <v>779</v>
      </c>
      <c r="Z125" s="98" t="s">
        <v>775</v>
      </c>
      <c r="AA125" s="98" t="s">
        <v>775</v>
      </c>
      <c r="AB125" s="98" t="s">
        <v>779</v>
      </c>
      <c r="AC125" s="98" t="s">
        <v>775</v>
      </c>
      <c r="AD125" s="98" t="s">
        <v>776</v>
      </c>
      <c r="AE125" s="99" t="s">
        <v>775</v>
      </c>
      <c r="AF125" s="99" t="s">
        <v>779</v>
      </c>
      <c r="AG125" s="99" t="s">
        <v>778</v>
      </c>
    </row>
    <row r="126" spans="1:33" s="90" customFormat="1" x14ac:dyDescent="0.25">
      <c r="A126" s="89" t="s">
        <v>917</v>
      </c>
      <c r="B126" s="89" t="s">
        <v>292</v>
      </c>
      <c r="C126" s="91" t="s">
        <v>334</v>
      </c>
      <c r="D126" s="89" t="s">
        <v>333</v>
      </c>
      <c r="E126" s="89" t="s">
        <v>774</v>
      </c>
      <c r="F126" s="89" t="s">
        <v>874</v>
      </c>
      <c r="G126" s="89" t="s">
        <v>824</v>
      </c>
      <c r="H126" s="89" t="s">
        <v>77</v>
      </c>
      <c r="I126" s="98" t="s">
        <v>778</v>
      </c>
      <c r="J126" s="98" t="s">
        <v>779</v>
      </c>
      <c r="K126" s="99" t="s">
        <v>777</v>
      </c>
      <c r="L126" s="98" t="s">
        <v>775</v>
      </c>
      <c r="M126" s="99" t="s">
        <v>778</v>
      </c>
      <c r="N126" s="98" t="s">
        <v>775</v>
      </c>
      <c r="O126" s="99" t="s">
        <v>778</v>
      </c>
      <c r="P126" s="98" t="s">
        <v>779</v>
      </c>
      <c r="Q126" s="98" t="s">
        <v>778</v>
      </c>
      <c r="R126" s="99" t="s">
        <v>775</v>
      </c>
      <c r="S126" s="99" t="s">
        <v>778</v>
      </c>
      <c r="T126" s="98" t="s">
        <v>779</v>
      </c>
      <c r="U126" s="99" t="s">
        <v>777</v>
      </c>
      <c r="V126" s="98" t="s">
        <v>778</v>
      </c>
      <c r="W126" s="99" t="s">
        <v>778</v>
      </c>
      <c r="X126" s="98" t="s">
        <v>779</v>
      </c>
      <c r="Y126" s="98" t="s">
        <v>775</v>
      </c>
      <c r="Z126" s="98" t="s">
        <v>779</v>
      </c>
      <c r="AA126" s="99" t="s">
        <v>779</v>
      </c>
      <c r="AB126" s="98" t="s">
        <v>779</v>
      </c>
      <c r="AC126" s="98" t="s">
        <v>778</v>
      </c>
      <c r="AD126" s="99" t="s">
        <v>779</v>
      </c>
      <c r="AE126" s="98" t="s">
        <v>778</v>
      </c>
      <c r="AF126" s="99" t="s">
        <v>779</v>
      </c>
      <c r="AG126" s="99" t="s">
        <v>778</v>
      </c>
    </row>
    <row r="127" spans="1:33" s="90" customFormat="1" x14ac:dyDescent="0.25">
      <c r="A127" s="89" t="s">
        <v>918</v>
      </c>
      <c r="B127" s="89" t="s">
        <v>292</v>
      </c>
      <c r="C127" s="91" t="s">
        <v>336</v>
      </c>
      <c r="D127" s="89" t="s">
        <v>335</v>
      </c>
      <c r="E127" s="89" t="s">
        <v>774</v>
      </c>
      <c r="F127" s="89" t="s">
        <v>872</v>
      </c>
      <c r="G127" s="89" t="s">
        <v>849</v>
      </c>
      <c r="H127" s="89" t="s">
        <v>77</v>
      </c>
      <c r="I127" s="98" t="s">
        <v>778</v>
      </c>
      <c r="J127" s="98" t="s">
        <v>777</v>
      </c>
      <c r="K127" s="98" t="s">
        <v>776</v>
      </c>
      <c r="L127" s="98" t="s">
        <v>777</v>
      </c>
      <c r="M127" s="99" t="s">
        <v>778</v>
      </c>
      <c r="N127" s="99" t="s">
        <v>779</v>
      </c>
      <c r="O127" s="99" t="s">
        <v>778</v>
      </c>
      <c r="P127" s="99" t="s">
        <v>775</v>
      </c>
      <c r="Q127" s="98" t="s">
        <v>775</v>
      </c>
      <c r="R127" s="99" t="s">
        <v>775</v>
      </c>
      <c r="S127" s="99" t="s">
        <v>778</v>
      </c>
      <c r="T127" s="98" t="s">
        <v>776</v>
      </c>
      <c r="U127" s="99" t="s">
        <v>777</v>
      </c>
      <c r="V127" s="98" t="s">
        <v>778</v>
      </c>
      <c r="W127" s="99" t="s">
        <v>778</v>
      </c>
      <c r="X127" s="99" t="s">
        <v>775</v>
      </c>
      <c r="Y127" s="99" t="s">
        <v>778</v>
      </c>
      <c r="Z127" s="99" t="s">
        <v>778</v>
      </c>
      <c r="AA127" s="99" t="s">
        <v>779</v>
      </c>
      <c r="AB127" s="98" t="s">
        <v>779</v>
      </c>
      <c r="AC127" s="99" t="s">
        <v>776</v>
      </c>
      <c r="AD127" s="99" t="s">
        <v>779</v>
      </c>
      <c r="AE127" s="99" t="s">
        <v>775</v>
      </c>
      <c r="AF127" s="99" t="s">
        <v>779</v>
      </c>
      <c r="AG127" s="99" t="s">
        <v>778</v>
      </c>
    </row>
    <row r="128" spans="1:33" s="90" customFormat="1" x14ac:dyDescent="0.25">
      <c r="A128" s="89" t="s">
        <v>919</v>
      </c>
      <c r="B128" s="89" t="s">
        <v>292</v>
      </c>
      <c r="C128" s="91" t="s">
        <v>338</v>
      </c>
      <c r="D128" s="89" t="s">
        <v>337</v>
      </c>
      <c r="E128" s="89" t="s">
        <v>774</v>
      </c>
      <c r="F128" s="89" t="s">
        <v>873</v>
      </c>
      <c r="G128" s="89" t="s">
        <v>861</v>
      </c>
      <c r="H128" s="89" t="s">
        <v>77</v>
      </c>
      <c r="I128" s="99" t="s">
        <v>775</v>
      </c>
      <c r="J128" s="98" t="s">
        <v>779</v>
      </c>
      <c r="K128" s="99" t="s">
        <v>777</v>
      </c>
      <c r="L128" s="99" t="s">
        <v>776</v>
      </c>
      <c r="M128" s="99" t="s">
        <v>778</v>
      </c>
      <c r="N128" s="99" t="s">
        <v>779</v>
      </c>
      <c r="O128" s="99" t="s">
        <v>778</v>
      </c>
      <c r="P128" s="99" t="s">
        <v>775</v>
      </c>
      <c r="Q128" s="98" t="s">
        <v>779</v>
      </c>
      <c r="R128" s="98" t="s">
        <v>776</v>
      </c>
      <c r="S128" s="99" t="s">
        <v>778</v>
      </c>
      <c r="T128" s="99" t="s">
        <v>775</v>
      </c>
      <c r="U128" s="99" t="s">
        <v>777</v>
      </c>
      <c r="V128" s="98" t="s">
        <v>778</v>
      </c>
      <c r="W128" s="99" t="s">
        <v>778</v>
      </c>
      <c r="X128" s="99" t="s">
        <v>775</v>
      </c>
      <c r="Y128" s="99" t="s">
        <v>778</v>
      </c>
      <c r="Z128" s="99" t="s">
        <v>778</v>
      </c>
      <c r="AA128" s="99" t="s">
        <v>779</v>
      </c>
      <c r="AB128" s="98" t="s">
        <v>779</v>
      </c>
      <c r="AC128" s="99" t="s">
        <v>776</v>
      </c>
      <c r="AD128" s="99" t="s">
        <v>779</v>
      </c>
      <c r="AE128" s="99" t="s">
        <v>775</v>
      </c>
      <c r="AF128" s="99" t="s">
        <v>779</v>
      </c>
      <c r="AG128" s="99" t="s">
        <v>778</v>
      </c>
    </row>
    <row r="129" spans="1:33" s="90" customFormat="1" x14ac:dyDescent="0.25">
      <c r="A129" s="89" t="s">
        <v>920</v>
      </c>
      <c r="B129" s="89" t="s">
        <v>292</v>
      </c>
      <c r="C129" s="91" t="s">
        <v>340</v>
      </c>
      <c r="D129" s="89" t="s">
        <v>339</v>
      </c>
      <c r="E129" s="89" t="s">
        <v>774</v>
      </c>
      <c r="F129" s="89" t="s">
        <v>1013</v>
      </c>
      <c r="G129" s="89" t="s">
        <v>881</v>
      </c>
      <c r="H129" s="89" t="s">
        <v>77</v>
      </c>
      <c r="I129" s="99" t="s">
        <v>775</v>
      </c>
      <c r="J129" s="98" t="s">
        <v>779</v>
      </c>
      <c r="K129" s="99" t="s">
        <v>777</v>
      </c>
      <c r="L129" s="99" t="s">
        <v>776</v>
      </c>
      <c r="M129" s="99" t="s">
        <v>778</v>
      </c>
      <c r="N129" s="99" t="s">
        <v>779</v>
      </c>
      <c r="O129" s="99" t="s">
        <v>778</v>
      </c>
      <c r="P129" s="99" t="s">
        <v>775</v>
      </c>
      <c r="Q129" s="99" t="s">
        <v>777</v>
      </c>
      <c r="R129" s="99" t="s">
        <v>775</v>
      </c>
      <c r="S129" s="99" t="s">
        <v>778</v>
      </c>
      <c r="T129" s="99" t="s">
        <v>775</v>
      </c>
      <c r="U129" s="99" t="s">
        <v>777</v>
      </c>
      <c r="V129" s="98" t="s">
        <v>778</v>
      </c>
      <c r="W129" s="99" t="s">
        <v>778</v>
      </c>
      <c r="X129" s="99" t="s">
        <v>775</v>
      </c>
      <c r="Y129" s="99" t="s">
        <v>778</v>
      </c>
      <c r="Z129" s="99" t="s">
        <v>778</v>
      </c>
      <c r="AA129" s="99" t="s">
        <v>779</v>
      </c>
      <c r="AB129" s="98" t="s">
        <v>779</v>
      </c>
      <c r="AC129" s="99" t="s">
        <v>776</v>
      </c>
      <c r="AD129" s="99" t="s">
        <v>779</v>
      </c>
      <c r="AE129" s="99" t="s">
        <v>775</v>
      </c>
      <c r="AF129" s="99" t="s">
        <v>779</v>
      </c>
      <c r="AG129" s="99" t="s">
        <v>778</v>
      </c>
    </row>
    <row r="130" spans="1:33" s="90" customFormat="1" x14ac:dyDescent="0.25">
      <c r="A130" s="89" t="s">
        <v>921</v>
      </c>
      <c r="B130" s="89" t="s">
        <v>292</v>
      </c>
      <c r="C130" s="91" t="s">
        <v>343</v>
      </c>
      <c r="D130" s="89" t="s">
        <v>342</v>
      </c>
      <c r="E130" s="89" t="s">
        <v>774</v>
      </c>
      <c r="F130" s="89" t="s">
        <v>869</v>
      </c>
      <c r="G130" s="89" t="s">
        <v>853</v>
      </c>
      <c r="H130" s="89" t="s">
        <v>77</v>
      </c>
      <c r="I130" s="98" t="s">
        <v>778</v>
      </c>
      <c r="J130" s="98" t="s">
        <v>775</v>
      </c>
      <c r="K130" s="99" t="s">
        <v>777</v>
      </c>
      <c r="L130" s="99" t="s">
        <v>776</v>
      </c>
      <c r="M130" s="99" t="s">
        <v>778</v>
      </c>
      <c r="N130" s="98" t="s">
        <v>775</v>
      </c>
      <c r="O130" s="99" t="s">
        <v>778</v>
      </c>
      <c r="P130" s="99" t="s">
        <v>775</v>
      </c>
      <c r="Q130" s="98" t="s">
        <v>778</v>
      </c>
      <c r="R130" s="99" t="s">
        <v>775</v>
      </c>
      <c r="S130" s="99" t="s">
        <v>778</v>
      </c>
      <c r="T130" s="98" t="s">
        <v>778</v>
      </c>
      <c r="U130" s="99" t="s">
        <v>777</v>
      </c>
      <c r="V130" s="98" t="s">
        <v>778</v>
      </c>
      <c r="W130" s="99" t="s">
        <v>778</v>
      </c>
      <c r="X130" s="99" t="s">
        <v>775</v>
      </c>
      <c r="Y130" s="99" t="s">
        <v>778</v>
      </c>
      <c r="Z130" s="99" t="s">
        <v>778</v>
      </c>
      <c r="AA130" s="99" t="s">
        <v>779</v>
      </c>
      <c r="AB130" s="98" t="s">
        <v>779</v>
      </c>
      <c r="AC130" s="99" t="s">
        <v>776</v>
      </c>
      <c r="AD130" s="99" t="s">
        <v>779</v>
      </c>
      <c r="AE130" s="99" t="s">
        <v>775</v>
      </c>
      <c r="AF130" s="99" t="s">
        <v>779</v>
      </c>
      <c r="AG130" s="99" t="s">
        <v>778</v>
      </c>
    </row>
    <row r="131" spans="1:33" s="90" customFormat="1" x14ac:dyDescent="0.25">
      <c r="A131" s="89" t="s">
        <v>922</v>
      </c>
      <c r="B131" s="89" t="s">
        <v>292</v>
      </c>
      <c r="C131" s="91" t="s">
        <v>345</v>
      </c>
      <c r="D131" s="89" t="s">
        <v>344</v>
      </c>
      <c r="E131" s="89" t="s">
        <v>774</v>
      </c>
      <c r="F131" s="89" t="s">
        <v>870</v>
      </c>
      <c r="G131" s="89" t="s">
        <v>845</v>
      </c>
      <c r="H131" s="89" t="s">
        <v>77</v>
      </c>
      <c r="I131" s="99" t="s">
        <v>775</v>
      </c>
      <c r="J131" s="98" t="s">
        <v>778</v>
      </c>
      <c r="K131" s="99" t="s">
        <v>777</v>
      </c>
      <c r="L131" s="98" t="s">
        <v>775</v>
      </c>
      <c r="M131" s="99" t="s">
        <v>778</v>
      </c>
      <c r="N131" s="98" t="s">
        <v>775</v>
      </c>
      <c r="O131" s="99" t="s">
        <v>778</v>
      </c>
      <c r="P131" s="99" t="s">
        <v>775</v>
      </c>
      <c r="Q131" s="99" t="s">
        <v>777</v>
      </c>
      <c r="R131" s="99" t="s">
        <v>775</v>
      </c>
      <c r="S131" s="99" t="s">
        <v>778</v>
      </c>
      <c r="T131" s="99" t="s">
        <v>775</v>
      </c>
      <c r="U131" s="99" t="s">
        <v>777</v>
      </c>
      <c r="V131" s="98" t="s">
        <v>778</v>
      </c>
      <c r="W131" s="99" t="s">
        <v>778</v>
      </c>
      <c r="X131" s="99" t="s">
        <v>775</v>
      </c>
      <c r="Y131" s="98" t="s">
        <v>777</v>
      </c>
      <c r="Z131" s="99" t="s">
        <v>778</v>
      </c>
      <c r="AA131" s="98" t="s">
        <v>775</v>
      </c>
      <c r="AB131" s="99" t="s">
        <v>777</v>
      </c>
      <c r="AC131" s="98" t="s">
        <v>779</v>
      </c>
      <c r="AD131" s="98" t="s">
        <v>776</v>
      </c>
      <c r="AE131" s="98" t="s">
        <v>778</v>
      </c>
      <c r="AF131" s="99" t="s">
        <v>779</v>
      </c>
      <c r="AG131" s="99" t="s">
        <v>778</v>
      </c>
    </row>
    <row r="132" spans="1:33" s="90" customFormat="1" x14ac:dyDescent="0.25">
      <c r="A132" s="89" t="s">
        <v>923</v>
      </c>
      <c r="B132" s="89" t="s">
        <v>292</v>
      </c>
      <c r="C132" s="91" t="s">
        <v>347</v>
      </c>
      <c r="D132" s="89" t="s">
        <v>346</v>
      </c>
      <c r="E132" s="89" t="s">
        <v>774</v>
      </c>
      <c r="F132" s="89" t="s">
        <v>1005</v>
      </c>
      <c r="G132" s="89" t="s">
        <v>812</v>
      </c>
      <c r="H132" s="89" t="s">
        <v>77</v>
      </c>
      <c r="I132" s="98" t="s">
        <v>777</v>
      </c>
      <c r="J132" s="98" t="s">
        <v>777</v>
      </c>
      <c r="K132" s="98" t="s">
        <v>779</v>
      </c>
      <c r="L132" s="98" t="s">
        <v>775</v>
      </c>
      <c r="M132" s="98" t="s">
        <v>779</v>
      </c>
      <c r="N132" s="99" t="s">
        <v>779</v>
      </c>
      <c r="O132" s="99" t="s">
        <v>778</v>
      </c>
      <c r="P132" s="98" t="s">
        <v>778</v>
      </c>
      <c r="Q132" s="98" t="s">
        <v>778</v>
      </c>
      <c r="R132" s="99" t="s">
        <v>775</v>
      </c>
      <c r="S132" s="99" t="s">
        <v>778</v>
      </c>
      <c r="T132" s="98" t="s">
        <v>777</v>
      </c>
      <c r="U132" s="98" t="s">
        <v>776</v>
      </c>
      <c r="V132" s="98" t="s">
        <v>778</v>
      </c>
      <c r="W132" s="99" t="s">
        <v>778</v>
      </c>
      <c r="X132" s="98" t="s">
        <v>776</v>
      </c>
      <c r="Y132" s="98" t="s">
        <v>779</v>
      </c>
      <c r="Z132" s="98" t="s">
        <v>777</v>
      </c>
      <c r="AA132" s="99" t="s">
        <v>779</v>
      </c>
      <c r="AB132" s="98" t="s">
        <v>775</v>
      </c>
      <c r="AC132" s="98" t="s">
        <v>779</v>
      </c>
      <c r="AD132" s="99" t="s">
        <v>779</v>
      </c>
      <c r="AE132" s="98" t="s">
        <v>777</v>
      </c>
      <c r="AF132" s="99" t="s">
        <v>779</v>
      </c>
      <c r="AG132" s="98" t="s">
        <v>775</v>
      </c>
    </row>
    <row r="133" spans="1:33" s="90" customFormat="1" x14ac:dyDescent="0.25">
      <c r="A133" s="89" t="s">
        <v>924</v>
      </c>
      <c r="B133" s="89" t="s">
        <v>292</v>
      </c>
      <c r="C133" s="91" t="s">
        <v>349</v>
      </c>
      <c r="D133" s="89" t="s">
        <v>348</v>
      </c>
      <c r="E133" s="89" t="s">
        <v>774</v>
      </c>
      <c r="F133" s="89" t="s">
        <v>871</v>
      </c>
      <c r="G133" s="89" t="s">
        <v>857</v>
      </c>
      <c r="H133" s="89" t="s">
        <v>77</v>
      </c>
      <c r="I133" s="99" t="s">
        <v>775</v>
      </c>
      <c r="J133" s="98" t="s">
        <v>778</v>
      </c>
      <c r="K133" s="99" t="s">
        <v>777</v>
      </c>
      <c r="L133" s="98" t="s">
        <v>775</v>
      </c>
      <c r="M133" s="99" t="s">
        <v>778</v>
      </c>
      <c r="N133" s="99" t="s">
        <v>779</v>
      </c>
      <c r="O133" s="99" t="s">
        <v>778</v>
      </c>
      <c r="P133" s="99" t="s">
        <v>775</v>
      </c>
      <c r="Q133" s="98" t="s">
        <v>778</v>
      </c>
      <c r="R133" s="99" t="s">
        <v>775</v>
      </c>
      <c r="S133" s="99" t="s">
        <v>778</v>
      </c>
      <c r="T133" s="99" t="s">
        <v>775</v>
      </c>
      <c r="U133" s="99" t="s">
        <v>777</v>
      </c>
      <c r="V133" s="98" t="s">
        <v>778</v>
      </c>
      <c r="W133" s="99" t="s">
        <v>778</v>
      </c>
      <c r="X133" s="99" t="s">
        <v>775</v>
      </c>
      <c r="Y133" s="99" t="s">
        <v>778</v>
      </c>
      <c r="Z133" s="99" t="s">
        <v>778</v>
      </c>
      <c r="AA133" s="98" t="s">
        <v>776</v>
      </c>
      <c r="AB133" s="98" t="s">
        <v>779</v>
      </c>
      <c r="AC133" s="99" t="s">
        <v>776</v>
      </c>
      <c r="AD133" s="99" t="s">
        <v>779</v>
      </c>
      <c r="AE133" s="99" t="s">
        <v>775</v>
      </c>
      <c r="AF133" s="99" t="s">
        <v>779</v>
      </c>
      <c r="AG133" s="99" t="s">
        <v>778</v>
      </c>
    </row>
    <row r="134" spans="1:33" s="90" customFormat="1" x14ac:dyDescent="0.25">
      <c r="A134" s="89" t="s">
        <v>925</v>
      </c>
      <c r="B134" s="89" t="s">
        <v>292</v>
      </c>
      <c r="C134" s="91" t="s">
        <v>351</v>
      </c>
      <c r="D134" s="89" t="s">
        <v>350</v>
      </c>
      <c r="E134" s="89" t="s">
        <v>774</v>
      </c>
      <c r="F134" s="89" t="s">
        <v>1007</v>
      </c>
      <c r="G134" s="89" t="s">
        <v>820</v>
      </c>
      <c r="H134" s="89" t="s">
        <v>77</v>
      </c>
      <c r="I134" s="98" t="s">
        <v>777</v>
      </c>
      <c r="J134" s="98" t="s">
        <v>778</v>
      </c>
      <c r="K134" s="98" t="s">
        <v>776</v>
      </c>
      <c r="L134" s="98" t="s">
        <v>778</v>
      </c>
      <c r="M134" s="98" t="s">
        <v>776</v>
      </c>
      <c r="N134" s="99" t="s">
        <v>779</v>
      </c>
      <c r="O134" s="99" t="s">
        <v>778</v>
      </c>
      <c r="P134" s="98" t="s">
        <v>779</v>
      </c>
      <c r="Q134" s="99" t="s">
        <v>777</v>
      </c>
      <c r="R134" s="98" t="s">
        <v>776</v>
      </c>
      <c r="S134" s="99" t="s">
        <v>778</v>
      </c>
      <c r="T134" s="99" t="s">
        <v>775</v>
      </c>
      <c r="U134" s="98" t="s">
        <v>776</v>
      </c>
      <c r="V134" s="98" t="s">
        <v>778</v>
      </c>
      <c r="W134" s="99" t="s">
        <v>778</v>
      </c>
      <c r="X134" s="98" t="s">
        <v>779</v>
      </c>
      <c r="Y134" s="98" t="s">
        <v>776</v>
      </c>
      <c r="Z134" s="98" t="s">
        <v>777</v>
      </c>
      <c r="AA134" s="99" t="s">
        <v>779</v>
      </c>
      <c r="AB134" s="98" t="s">
        <v>778</v>
      </c>
      <c r="AC134" s="98" t="s">
        <v>775</v>
      </c>
      <c r="AD134" s="98" t="s">
        <v>777</v>
      </c>
      <c r="AE134" s="99" t="s">
        <v>775</v>
      </c>
      <c r="AF134" s="99" t="s">
        <v>779</v>
      </c>
      <c r="AG134" s="99" t="s">
        <v>778</v>
      </c>
    </row>
    <row r="135" spans="1:33" s="90" customFormat="1" x14ac:dyDescent="0.25">
      <c r="A135" s="89" t="s">
        <v>926</v>
      </c>
      <c r="B135" s="89" t="s">
        <v>292</v>
      </c>
      <c r="C135" s="91" t="s">
        <v>353</v>
      </c>
      <c r="D135" s="89" t="s">
        <v>352</v>
      </c>
      <c r="E135" s="89" t="s">
        <v>774</v>
      </c>
      <c r="F135" s="89" t="s">
        <v>872</v>
      </c>
      <c r="G135" s="89" t="s">
        <v>849</v>
      </c>
      <c r="H135" s="89" t="s">
        <v>77</v>
      </c>
      <c r="I135" s="98" t="s">
        <v>778</v>
      </c>
      <c r="J135" s="98" t="s">
        <v>777</v>
      </c>
      <c r="K135" s="99" t="s">
        <v>777</v>
      </c>
      <c r="L135" s="98" t="s">
        <v>777</v>
      </c>
      <c r="M135" s="99" t="s">
        <v>778</v>
      </c>
      <c r="N135" s="99" t="s">
        <v>779</v>
      </c>
      <c r="O135" s="99" t="s">
        <v>778</v>
      </c>
      <c r="P135" s="99" t="s">
        <v>775</v>
      </c>
      <c r="Q135" s="99" t="s">
        <v>777</v>
      </c>
      <c r="R135" s="98" t="s">
        <v>776</v>
      </c>
      <c r="S135" s="99" t="s">
        <v>778</v>
      </c>
      <c r="T135" s="98" t="s">
        <v>776</v>
      </c>
      <c r="U135" s="99" t="s">
        <v>777</v>
      </c>
      <c r="V135" s="98" t="s">
        <v>778</v>
      </c>
      <c r="W135" s="99" t="s">
        <v>778</v>
      </c>
      <c r="X135" s="99" t="s">
        <v>775</v>
      </c>
      <c r="Y135" s="99" t="s">
        <v>778</v>
      </c>
      <c r="Z135" s="99" t="s">
        <v>778</v>
      </c>
      <c r="AA135" s="98" t="s">
        <v>776</v>
      </c>
      <c r="AB135" s="98" t="s">
        <v>779</v>
      </c>
      <c r="AC135" s="99" t="s">
        <v>776</v>
      </c>
      <c r="AD135" s="99" t="s">
        <v>779</v>
      </c>
      <c r="AE135" s="99" t="s">
        <v>775</v>
      </c>
      <c r="AF135" s="99" t="s">
        <v>779</v>
      </c>
      <c r="AG135" s="99" t="s">
        <v>778</v>
      </c>
    </row>
    <row r="136" spans="1:33" s="90" customFormat="1" x14ac:dyDescent="0.25">
      <c r="A136" s="89" t="s">
        <v>927</v>
      </c>
      <c r="B136" s="89" t="s">
        <v>292</v>
      </c>
      <c r="C136" s="91" t="s">
        <v>355</v>
      </c>
      <c r="D136" s="89" t="s">
        <v>354</v>
      </c>
      <c r="E136" s="89" t="s">
        <v>774</v>
      </c>
      <c r="F136" s="89" t="s">
        <v>870</v>
      </c>
      <c r="G136" s="89" t="s">
        <v>845</v>
      </c>
      <c r="H136" s="89" t="s">
        <v>77</v>
      </c>
      <c r="I136" s="98" t="s">
        <v>777</v>
      </c>
      <c r="J136" s="98" t="s">
        <v>777</v>
      </c>
      <c r="K136" s="99" t="s">
        <v>777</v>
      </c>
      <c r="L136" s="98" t="s">
        <v>777</v>
      </c>
      <c r="M136" s="98" t="s">
        <v>777</v>
      </c>
      <c r="N136" s="99" t="s">
        <v>779</v>
      </c>
      <c r="O136" s="99" t="s">
        <v>778</v>
      </c>
      <c r="P136" s="99" t="s">
        <v>775</v>
      </c>
      <c r="Q136" s="98" t="s">
        <v>778</v>
      </c>
      <c r="R136" s="98" t="s">
        <v>779</v>
      </c>
      <c r="S136" s="99" t="s">
        <v>778</v>
      </c>
      <c r="T136" s="98" t="s">
        <v>778</v>
      </c>
      <c r="U136" s="99" t="s">
        <v>777</v>
      </c>
      <c r="V136" s="98" t="s">
        <v>778</v>
      </c>
      <c r="W136" s="99" t="s">
        <v>778</v>
      </c>
      <c r="X136" s="99" t="s">
        <v>775</v>
      </c>
      <c r="Y136" s="99" t="s">
        <v>778</v>
      </c>
      <c r="Z136" s="99" t="s">
        <v>778</v>
      </c>
      <c r="AA136" s="99" t="s">
        <v>779</v>
      </c>
      <c r="AB136" s="98" t="s">
        <v>779</v>
      </c>
      <c r="AC136" s="99" t="s">
        <v>776</v>
      </c>
      <c r="AD136" s="99" t="s">
        <v>779</v>
      </c>
      <c r="AE136" s="99" t="s">
        <v>775</v>
      </c>
      <c r="AF136" s="99" t="s">
        <v>779</v>
      </c>
      <c r="AG136" s="99" t="s">
        <v>778</v>
      </c>
    </row>
    <row r="137" spans="1:33" s="90" customFormat="1" x14ac:dyDescent="0.25">
      <c r="A137" s="89" t="s">
        <v>928</v>
      </c>
      <c r="B137" s="89" t="s">
        <v>292</v>
      </c>
      <c r="C137" s="91" t="s">
        <v>357</v>
      </c>
      <c r="D137" s="89" t="s">
        <v>356</v>
      </c>
      <c r="E137" s="89" t="s">
        <v>774</v>
      </c>
      <c r="F137" s="89" t="s">
        <v>870</v>
      </c>
      <c r="G137" s="89" t="s">
        <v>845</v>
      </c>
      <c r="H137" s="89" t="s">
        <v>77</v>
      </c>
      <c r="I137" s="98" t="s">
        <v>777</v>
      </c>
      <c r="J137" s="98" t="s">
        <v>777</v>
      </c>
      <c r="K137" s="99" t="s">
        <v>777</v>
      </c>
      <c r="L137" s="98" t="s">
        <v>775</v>
      </c>
      <c r="M137" s="98" t="s">
        <v>777</v>
      </c>
      <c r="N137" s="99" t="s">
        <v>779</v>
      </c>
      <c r="O137" s="99" t="s">
        <v>778</v>
      </c>
      <c r="P137" s="99" t="s">
        <v>775</v>
      </c>
      <c r="Q137" s="98" t="s">
        <v>778</v>
      </c>
      <c r="R137" s="98" t="s">
        <v>779</v>
      </c>
      <c r="S137" s="99" t="s">
        <v>778</v>
      </c>
      <c r="T137" s="98" t="s">
        <v>778</v>
      </c>
      <c r="U137" s="99" t="s">
        <v>777</v>
      </c>
      <c r="V137" s="98" t="s">
        <v>778</v>
      </c>
      <c r="W137" s="99" t="s">
        <v>778</v>
      </c>
      <c r="X137" s="99" t="s">
        <v>775</v>
      </c>
      <c r="Y137" s="99" t="s">
        <v>778</v>
      </c>
      <c r="Z137" s="99" t="s">
        <v>778</v>
      </c>
      <c r="AA137" s="99" t="s">
        <v>779</v>
      </c>
      <c r="AB137" s="98" t="s">
        <v>779</v>
      </c>
      <c r="AC137" s="99" t="s">
        <v>776</v>
      </c>
      <c r="AD137" s="99" t="s">
        <v>779</v>
      </c>
      <c r="AE137" s="99" t="s">
        <v>775</v>
      </c>
      <c r="AF137" s="99" t="s">
        <v>779</v>
      </c>
      <c r="AG137" s="99" t="s">
        <v>778</v>
      </c>
    </row>
    <row r="138" spans="1:33" s="90" customFormat="1" x14ac:dyDescent="0.25">
      <c r="A138" s="89" t="s">
        <v>929</v>
      </c>
      <c r="B138" s="89" t="s">
        <v>360</v>
      </c>
      <c r="C138" s="91" t="s">
        <v>359</v>
      </c>
      <c r="D138" s="89" t="s">
        <v>358</v>
      </c>
      <c r="E138" s="89" t="s">
        <v>774</v>
      </c>
      <c r="F138" s="89" t="s">
        <v>999</v>
      </c>
      <c r="G138" s="89" t="s">
        <v>13</v>
      </c>
      <c r="H138" s="89" t="s">
        <v>77</v>
      </c>
      <c r="I138" s="98" t="s">
        <v>776</v>
      </c>
      <c r="J138" s="98" t="s">
        <v>775</v>
      </c>
      <c r="K138" s="98" t="s">
        <v>775</v>
      </c>
      <c r="L138" s="98" t="s">
        <v>777</v>
      </c>
      <c r="M138" s="98" t="s">
        <v>779</v>
      </c>
      <c r="N138" s="99" t="s">
        <v>779</v>
      </c>
      <c r="O138" s="98" t="s">
        <v>775</v>
      </c>
      <c r="P138" s="98" t="s">
        <v>776</v>
      </c>
      <c r="Q138" s="98" t="s">
        <v>776</v>
      </c>
      <c r="R138" s="98" t="s">
        <v>777</v>
      </c>
      <c r="S138" s="98" t="s">
        <v>776</v>
      </c>
      <c r="T138" s="98" t="s">
        <v>779</v>
      </c>
      <c r="U138" s="98" t="s">
        <v>779</v>
      </c>
      <c r="V138" s="98" t="s">
        <v>775</v>
      </c>
      <c r="W138" s="98" t="s">
        <v>775</v>
      </c>
      <c r="X138" s="99" t="s">
        <v>775</v>
      </c>
      <c r="Y138" s="98" t="s">
        <v>777</v>
      </c>
      <c r="Z138" s="99" t="s">
        <v>778</v>
      </c>
      <c r="AA138" s="98" t="s">
        <v>777</v>
      </c>
      <c r="AB138" s="98" t="s">
        <v>776</v>
      </c>
      <c r="AC138" s="98" t="s">
        <v>775</v>
      </c>
      <c r="AD138" s="98" t="s">
        <v>776</v>
      </c>
      <c r="AE138" s="98" t="s">
        <v>778</v>
      </c>
      <c r="AF138" s="98" t="s">
        <v>777</v>
      </c>
      <c r="AG138" s="98" t="s">
        <v>777</v>
      </c>
    </row>
    <row r="139" spans="1:33" s="90" customFormat="1" x14ac:dyDescent="0.25">
      <c r="A139" s="89" t="s">
        <v>930</v>
      </c>
      <c r="B139" s="89" t="s">
        <v>360</v>
      </c>
      <c r="C139" s="91" t="s">
        <v>362</v>
      </c>
      <c r="D139" s="89" t="s">
        <v>361</v>
      </c>
      <c r="E139" s="89" t="s">
        <v>774</v>
      </c>
      <c r="F139" s="89" t="s">
        <v>870</v>
      </c>
      <c r="G139" s="89" t="s">
        <v>845</v>
      </c>
      <c r="H139" s="89" t="s">
        <v>77</v>
      </c>
      <c r="I139" s="98" t="s">
        <v>778</v>
      </c>
      <c r="J139" s="98" t="s">
        <v>778</v>
      </c>
      <c r="K139" s="98" t="s">
        <v>776</v>
      </c>
      <c r="L139" s="98" t="s">
        <v>777</v>
      </c>
      <c r="M139" s="98" t="s">
        <v>775</v>
      </c>
      <c r="N139" s="99" t="s">
        <v>779</v>
      </c>
      <c r="O139" s="99" t="s">
        <v>778</v>
      </c>
      <c r="P139" s="99" t="s">
        <v>775</v>
      </c>
      <c r="Q139" s="98" t="s">
        <v>775</v>
      </c>
      <c r="R139" s="99" t="s">
        <v>775</v>
      </c>
      <c r="S139" s="99" t="s">
        <v>778</v>
      </c>
      <c r="T139" s="98" t="s">
        <v>777</v>
      </c>
      <c r="U139" s="99" t="s">
        <v>777</v>
      </c>
      <c r="V139" s="98" t="s">
        <v>778</v>
      </c>
      <c r="W139" s="99" t="s">
        <v>778</v>
      </c>
      <c r="X139" s="99" t="s">
        <v>775</v>
      </c>
      <c r="Y139" s="99" t="s">
        <v>778</v>
      </c>
      <c r="Z139" s="99" t="s">
        <v>778</v>
      </c>
      <c r="AA139" s="99" t="s">
        <v>779</v>
      </c>
      <c r="AB139" s="98" t="s">
        <v>779</v>
      </c>
      <c r="AC139" s="99" t="s">
        <v>776</v>
      </c>
      <c r="AD139" s="99" t="s">
        <v>779</v>
      </c>
      <c r="AE139" s="99" t="s">
        <v>775</v>
      </c>
      <c r="AF139" s="99" t="s">
        <v>779</v>
      </c>
      <c r="AG139" s="99" t="s">
        <v>778</v>
      </c>
    </row>
    <row r="140" spans="1:33" s="90" customFormat="1" x14ac:dyDescent="0.25">
      <c r="A140" s="89" t="s">
        <v>931</v>
      </c>
      <c r="B140" s="89" t="s">
        <v>360</v>
      </c>
      <c r="C140" s="91" t="s">
        <v>364</v>
      </c>
      <c r="D140" s="89" t="s">
        <v>363</v>
      </c>
      <c r="E140" s="89" t="s">
        <v>774</v>
      </c>
      <c r="F140" s="89" t="s">
        <v>903</v>
      </c>
      <c r="G140" s="89" t="s">
        <v>816</v>
      </c>
      <c r="H140" s="89" t="s">
        <v>77</v>
      </c>
      <c r="I140" s="99" t="s">
        <v>775</v>
      </c>
      <c r="J140" s="98" t="s">
        <v>777</v>
      </c>
      <c r="K140" s="98" t="s">
        <v>775</v>
      </c>
      <c r="L140" s="99" t="s">
        <v>776</v>
      </c>
      <c r="M140" s="98" t="s">
        <v>776</v>
      </c>
      <c r="N140" s="98" t="s">
        <v>775</v>
      </c>
      <c r="O140" s="99" t="s">
        <v>778</v>
      </c>
      <c r="P140" s="98" t="s">
        <v>776</v>
      </c>
      <c r="Q140" s="98" t="s">
        <v>776</v>
      </c>
      <c r="R140" s="98" t="s">
        <v>779</v>
      </c>
      <c r="S140" s="99" t="s">
        <v>778</v>
      </c>
      <c r="T140" s="98" t="s">
        <v>779</v>
      </c>
      <c r="U140" s="98" t="s">
        <v>776</v>
      </c>
      <c r="V140" s="98" t="s">
        <v>778</v>
      </c>
      <c r="W140" s="99" t="s">
        <v>778</v>
      </c>
      <c r="X140" s="98" t="s">
        <v>779</v>
      </c>
      <c r="Y140" s="99" t="s">
        <v>778</v>
      </c>
      <c r="Z140" s="98" t="s">
        <v>779</v>
      </c>
      <c r="AA140" s="98" t="s">
        <v>775</v>
      </c>
      <c r="AB140" s="98" t="s">
        <v>778</v>
      </c>
      <c r="AC140" s="99" t="s">
        <v>776</v>
      </c>
      <c r="AD140" s="98" t="s">
        <v>776</v>
      </c>
      <c r="AE140" s="99" t="s">
        <v>775</v>
      </c>
      <c r="AF140" s="98" t="s">
        <v>776</v>
      </c>
      <c r="AG140" s="99" t="s">
        <v>778</v>
      </c>
    </row>
    <row r="141" spans="1:33" s="90" customFormat="1" x14ac:dyDescent="0.25">
      <c r="A141" s="89" t="s">
        <v>932</v>
      </c>
      <c r="B141" s="89" t="s">
        <v>360</v>
      </c>
      <c r="C141" s="91" t="s">
        <v>366</v>
      </c>
      <c r="D141" s="89" t="s">
        <v>365</v>
      </c>
      <c r="E141" s="89" t="s">
        <v>774</v>
      </c>
      <c r="F141" s="89" t="s">
        <v>872</v>
      </c>
      <c r="G141" s="89" t="s">
        <v>849</v>
      </c>
      <c r="H141" s="89" t="s">
        <v>77</v>
      </c>
      <c r="I141" s="98" t="s">
        <v>778</v>
      </c>
      <c r="J141" s="98" t="s">
        <v>778</v>
      </c>
      <c r="K141" s="99" t="s">
        <v>777</v>
      </c>
      <c r="L141" s="98" t="s">
        <v>778</v>
      </c>
      <c r="M141" s="99" t="s">
        <v>778</v>
      </c>
      <c r="N141" s="99" t="s">
        <v>779</v>
      </c>
      <c r="O141" s="99" t="s">
        <v>778</v>
      </c>
      <c r="P141" s="99" t="s">
        <v>775</v>
      </c>
      <c r="Q141" s="98" t="s">
        <v>778</v>
      </c>
      <c r="R141" s="99" t="s">
        <v>775</v>
      </c>
      <c r="S141" s="99" t="s">
        <v>778</v>
      </c>
      <c r="T141" s="98" t="s">
        <v>777</v>
      </c>
      <c r="U141" s="99" t="s">
        <v>777</v>
      </c>
      <c r="V141" s="98" t="s">
        <v>778</v>
      </c>
      <c r="W141" s="99" t="s">
        <v>778</v>
      </c>
      <c r="X141" s="99" t="s">
        <v>775</v>
      </c>
      <c r="Y141" s="99" t="s">
        <v>778</v>
      </c>
      <c r="Z141" s="98" t="s">
        <v>777</v>
      </c>
      <c r="AA141" s="99" t="s">
        <v>779</v>
      </c>
      <c r="AB141" s="98" t="s">
        <v>779</v>
      </c>
      <c r="AC141" s="99" t="s">
        <v>776</v>
      </c>
      <c r="AD141" s="99" t="s">
        <v>779</v>
      </c>
      <c r="AE141" s="99" t="s">
        <v>775</v>
      </c>
      <c r="AF141" s="99" t="s">
        <v>779</v>
      </c>
      <c r="AG141" s="99" t="s">
        <v>778</v>
      </c>
    </row>
    <row r="142" spans="1:33" s="90" customFormat="1" x14ac:dyDescent="0.25">
      <c r="A142" s="89" t="s">
        <v>933</v>
      </c>
      <c r="B142" s="89" t="s">
        <v>360</v>
      </c>
      <c r="C142" s="91" t="s">
        <v>368</v>
      </c>
      <c r="D142" s="89" t="s">
        <v>367</v>
      </c>
      <c r="E142" s="89" t="s">
        <v>774</v>
      </c>
      <c r="F142" s="89" t="s">
        <v>874</v>
      </c>
      <c r="G142" s="89" t="s">
        <v>824</v>
      </c>
      <c r="H142" s="89" t="s">
        <v>77</v>
      </c>
      <c r="I142" s="98" t="s">
        <v>777</v>
      </c>
      <c r="J142" s="98" t="s">
        <v>777</v>
      </c>
      <c r="K142" s="99" t="s">
        <v>777</v>
      </c>
      <c r="L142" s="98" t="s">
        <v>775</v>
      </c>
      <c r="M142" s="99" t="s">
        <v>778</v>
      </c>
      <c r="N142" s="98" t="s">
        <v>776</v>
      </c>
      <c r="O142" s="99" t="s">
        <v>778</v>
      </c>
      <c r="P142" s="98" t="s">
        <v>777</v>
      </c>
      <c r="Q142" s="99" t="s">
        <v>777</v>
      </c>
      <c r="R142" s="98" t="s">
        <v>776</v>
      </c>
      <c r="S142" s="99" t="s">
        <v>778</v>
      </c>
      <c r="T142" s="98" t="s">
        <v>777</v>
      </c>
      <c r="U142" s="99" t="s">
        <v>777</v>
      </c>
      <c r="V142" s="98" t="s">
        <v>778</v>
      </c>
      <c r="W142" s="99" t="s">
        <v>778</v>
      </c>
      <c r="X142" s="99" t="s">
        <v>775</v>
      </c>
      <c r="Y142" s="98" t="s">
        <v>777</v>
      </c>
      <c r="Z142" s="98" t="s">
        <v>776</v>
      </c>
      <c r="AA142" s="99" t="s">
        <v>779</v>
      </c>
      <c r="AB142" s="98" t="s">
        <v>779</v>
      </c>
      <c r="AC142" s="98" t="s">
        <v>775</v>
      </c>
      <c r="AD142" s="98" t="s">
        <v>777</v>
      </c>
      <c r="AE142" s="98" t="s">
        <v>779</v>
      </c>
      <c r="AF142" s="99" t="s">
        <v>779</v>
      </c>
      <c r="AG142" s="99" t="s">
        <v>778</v>
      </c>
    </row>
    <row r="143" spans="1:33" s="90" customFormat="1" x14ac:dyDescent="0.25">
      <c r="A143" s="89" t="s">
        <v>934</v>
      </c>
      <c r="B143" s="89" t="s">
        <v>360</v>
      </c>
      <c r="C143" s="91" t="s">
        <v>370</v>
      </c>
      <c r="D143" s="89" t="s">
        <v>369</v>
      </c>
      <c r="E143" s="89" t="s">
        <v>774</v>
      </c>
      <c r="F143" s="89" t="s">
        <v>876</v>
      </c>
      <c r="G143" s="89" t="s">
        <v>840</v>
      </c>
      <c r="H143" s="89" t="s">
        <v>77</v>
      </c>
      <c r="I143" s="99" t="s">
        <v>775</v>
      </c>
      <c r="J143" s="98" t="s">
        <v>778</v>
      </c>
      <c r="K143" s="98" t="s">
        <v>776</v>
      </c>
      <c r="L143" s="98" t="s">
        <v>778</v>
      </c>
      <c r="M143" s="99" t="s">
        <v>778</v>
      </c>
      <c r="N143" s="99" t="s">
        <v>779</v>
      </c>
      <c r="O143" s="99" t="s">
        <v>778</v>
      </c>
      <c r="P143" s="99" t="s">
        <v>775</v>
      </c>
      <c r="Q143" s="99" t="s">
        <v>777</v>
      </c>
      <c r="R143" s="99" t="s">
        <v>775</v>
      </c>
      <c r="S143" s="99" t="s">
        <v>778</v>
      </c>
      <c r="T143" s="98" t="s">
        <v>776</v>
      </c>
      <c r="U143" s="98" t="s">
        <v>775</v>
      </c>
      <c r="V143" s="98" t="s">
        <v>778</v>
      </c>
      <c r="W143" s="99" t="s">
        <v>778</v>
      </c>
      <c r="X143" s="99" t="s">
        <v>775</v>
      </c>
      <c r="Y143" s="98" t="s">
        <v>775</v>
      </c>
      <c r="Z143" s="98" t="s">
        <v>779</v>
      </c>
      <c r="AA143" s="99" t="s">
        <v>779</v>
      </c>
      <c r="AB143" s="98" t="s">
        <v>779</v>
      </c>
      <c r="AC143" s="98" t="s">
        <v>777</v>
      </c>
      <c r="AD143" s="99" t="s">
        <v>779</v>
      </c>
      <c r="AE143" s="99" t="s">
        <v>775</v>
      </c>
      <c r="AF143" s="99" t="s">
        <v>779</v>
      </c>
      <c r="AG143" s="99" t="s">
        <v>778</v>
      </c>
    </row>
    <row r="144" spans="1:33" s="90" customFormat="1" x14ac:dyDescent="0.25">
      <c r="A144" s="89" t="s">
        <v>935</v>
      </c>
      <c r="B144" s="89" t="s">
        <v>360</v>
      </c>
      <c r="C144" s="91" t="s">
        <v>374</v>
      </c>
      <c r="D144" s="89" t="s">
        <v>373</v>
      </c>
      <c r="E144" s="89" t="s">
        <v>774</v>
      </c>
      <c r="F144" s="89" t="s">
        <v>872</v>
      </c>
      <c r="G144" s="89" t="s">
        <v>849</v>
      </c>
      <c r="H144" s="89" t="s">
        <v>77</v>
      </c>
      <c r="I144" s="98" t="s">
        <v>778</v>
      </c>
      <c r="J144" s="98" t="s">
        <v>779</v>
      </c>
      <c r="K144" s="99" t="s">
        <v>777</v>
      </c>
      <c r="L144" s="98" t="s">
        <v>777</v>
      </c>
      <c r="M144" s="99" t="s">
        <v>778</v>
      </c>
      <c r="N144" s="99" t="s">
        <v>779</v>
      </c>
      <c r="O144" s="99" t="s">
        <v>778</v>
      </c>
      <c r="P144" s="99" t="s">
        <v>775</v>
      </c>
      <c r="Q144" s="98" t="s">
        <v>778</v>
      </c>
      <c r="R144" s="99" t="s">
        <v>775</v>
      </c>
      <c r="S144" s="99" t="s">
        <v>778</v>
      </c>
      <c r="T144" s="98" t="s">
        <v>777</v>
      </c>
      <c r="U144" s="99" t="s">
        <v>777</v>
      </c>
      <c r="V144" s="98" t="s">
        <v>778</v>
      </c>
      <c r="W144" s="99" t="s">
        <v>778</v>
      </c>
      <c r="X144" s="99" t="s">
        <v>775</v>
      </c>
      <c r="Y144" s="99" t="s">
        <v>778</v>
      </c>
      <c r="Z144" s="99" t="s">
        <v>778</v>
      </c>
      <c r="AA144" s="99" t="s">
        <v>779</v>
      </c>
      <c r="AB144" s="98" t="s">
        <v>779</v>
      </c>
      <c r="AC144" s="98" t="s">
        <v>779</v>
      </c>
      <c r="AD144" s="99" t="s">
        <v>779</v>
      </c>
      <c r="AE144" s="99" t="s">
        <v>775</v>
      </c>
      <c r="AF144" s="99" t="s">
        <v>779</v>
      </c>
      <c r="AG144" s="99" t="s">
        <v>778</v>
      </c>
    </row>
    <row r="145" spans="1:33" s="90" customFormat="1" x14ac:dyDescent="0.25">
      <c r="A145" s="89" t="s">
        <v>936</v>
      </c>
      <c r="B145" s="89" t="s">
        <v>360</v>
      </c>
      <c r="C145" s="91" t="s">
        <v>376</v>
      </c>
      <c r="D145" s="89" t="s">
        <v>375</v>
      </c>
      <c r="E145" s="89" t="s">
        <v>774</v>
      </c>
      <c r="F145" s="89" t="s">
        <v>872</v>
      </c>
      <c r="G145" s="89" t="s">
        <v>849</v>
      </c>
      <c r="H145" s="89" t="s">
        <v>77</v>
      </c>
      <c r="I145" s="98" t="s">
        <v>777</v>
      </c>
      <c r="J145" s="98" t="s">
        <v>778</v>
      </c>
      <c r="K145" s="99" t="s">
        <v>777</v>
      </c>
      <c r="L145" s="99" t="s">
        <v>776</v>
      </c>
      <c r="M145" s="98" t="s">
        <v>779</v>
      </c>
      <c r="N145" s="99" t="s">
        <v>779</v>
      </c>
      <c r="O145" s="98" t="s">
        <v>775</v>
      </c>
      <c r="P145" s="99" t="s">
        <v>775</v>
      </c>
      <c r="Q145" s="98" t="s">
        <v>778</v>
      </c>
      <c r="R145" s="99" t="s">
        <v>775</v>
      </c>
      <c r="S145" s="99" t="s">
        <v>778</v>
      </c>
      <c r="T145" s="98" t="s">
        <v>779</v>
      </c>
      <c r="U145" s="99" t="s">
        <v>777</v>
      </c>
      <c r="V145" s="98" t="s">
        <v>778</v>
      </c>
      <c r="W145" s="99" t="s">
        <v>778</v>
      </c>
      <c r="X145" s="99" t="s">
        <v>775</v>
      </c>
      <c r="Y145" s="99" t="s">
        <v>778</v>
      </c>
      <c r="Z145" s="99" t="s">
        <v>778</v>
      </c>
      <c r="AA145" s="99" t="s">
        <v>779</v>
      </c>
      <c r="AB145" s="98" t="s">
        <v>779</v>
      </c>
      <c r="AC145" s="99" t="s">
        <v>776</v>
      </c>
      <c r="AD145" s="99" t="s">
        <v>779</v>
      </c>
      <c r="AE145" s="99" t="s">
        <v>775</v>
      </c>
      <c r="AF145" s="99" t="s">
        <v>779</v>
      </c>
      <c r="AG145" s="99" t="s">
        <v>778</v>
      </c>
    </row>
    <row r="146" spans="1:33" s="90" customFormat="1" x14ac:dyDescent="0.25">
      <c r="A146" s="89" t="s">
        <v>937</v>
      </c>
      <c r="B146" s="89" t="s">
        <v>360</v>
      </c>
      <c r="C146" s="91" t="s">
        <v>378</v>
      </c>
      <c r="D146" s="89" t="s">
        <v>377</v>
      </c>
      <c r="E146" s="89" t="s">
        <v>774</v>
      </c>
      <c r="F146" s="89" t="s">
        <v>869</v>
      </c>
      <c r="G146" s="89" t="s">
        <v>853</v>
      </c>
      <c r="H146" s="89" t="s">
        <v>77</v>
      </c>
      <c r="I146" s="98" t="s">
        <v>776</v>
      </c>
      <c r="J146" s="98" t="s">
        <v>778</v>
      </c>
      <c r="K146" s="99" t="s">
        <v>777</v>
      </c>
      <c r="L146" s="98" t="s">
        <v>778</v>
      </c>
      <c r="M146" s="99" t="s">
        <v>778</v>
      </c>
      <c r="N146" s="99" t="s">
        <v>779</v>
      </c>
      <c r="O146" s="99" t="s">
        <v>778</v>
      </c>
      <c r="P146" s="99" t="s">
        <v>775</v>
      </c>
      <c r="Q146" s="98" t="s">
        <v>775</v>
      </c>
      <c r="R146" s="98" t="s">
        <v>779</v>
      </c>
      <c r="S146" s="99" t="s">
        <v>778</v>
      </c>
      <c r="T146" s="99" t="s">
        <v>775</v>
      </c>
      <c r="U146" s="99" t="s">
        <v>777</v>
      </c>
      <c r="V146" s="98" t="s">
        <v>778</v>
      </c>
      <c r="W146" s="99" t="s">
        <v>778</v>
      </c>
      <c r="X146" s="99" t="s">
        <v>775</v>
      </c>
      <c r="Y146" s="99" t="s">
        <v>778</v>
      </c>
      <c r="Z146" s="99" t="s">
        <v>778</v>
      </c>
      <c r="AA146" s="99" t="s">
        <v>779</v>
      </c>
      <c r="AB146" s="98" t="s">
        <v>779</v>
      </c>
      <c r="AC146" s="99" t="s">
        <v>776</v>
      </c>
      <c r="AD146" s="99" t="s">
        <v>779</v>
      </c>
      <c r="AE146" s="99" t="s">
        <v>775</v>
      </c>
      <c r="AF146" s="99" t="s">
        <v>779</v>
      </c>
      <c r="AG146" s="99" t="s">
        <v>778</v>
      </c>
    </row>
    <row r="147" spans="1:33" s="90" customFormat="1" x14ac:dyDescent="0.25">
      <c r="A147" s="89" t="s">
        <v>938</v>
      </c>
      <c r="B147" s="89" t="s">
        <v>360</v>
      </c>
      <c r="C147" s="91" t="s">
        <v>380</v>
      </c>
      <c r="D147" s="89" t="s">
        <v>379</v>
      </c>
      <c r="E147" s="89" t="s">
        <v>774</v>
      </c>
      <c r="F147" s="89" t="s">
        <v>869</v>
      </c>
      <c r="G147" s="89" t="s">
        <v>853</v>
      </c>
      <c r="H147" s="89" t="s">
        <v>77</v>
      </c>
      <c r="I147" s="98" t="s">
        <v>778</v>
      </c>
      <c r="J147" s="98" t="s">
        <v>778</v>
      </c>
      <c r="K147" s="99" t="s">
        <v>777</v>
      </c>
      <c r="L147" s="98" t="s">
        <v>777</v>
      </c>
      <c r="M147" s="99" t="s">
        <v>778</v>
      </c>
      <c r="N147" s="99" t="s">
        <v>779</v>
      </c>
      <c r="O147" s="98" t="s">
        <v>775</v>
      </c>
      <c r="P147" s="99" t="s">
        <v>775</v>
      </c>
      <c r="Q147" s="98" t="s">
        <v>778</v>
      </c>
      <c r="R147" s="99" t="s">
        <v>775</v>
      </c>
      <c r="S147" s="99" t="s">
        <v>778</v>
      </c>
      <c r="T147" s="98" t="s">
        <v>777</v>
      </c>
      <c r="U147" s="99" t="s">
        <v>777</v>
      </c>
      <c r="V147" s="99" t="s">
        <v>779</v>
      </c>
      <c r="W147" s="99" t="s">
        <v>778</v>
      </c>
      <c r="X147" s="99" t="s">
        <v>775</v>
      </c>
      <c r="Y147" s="99" t="s">
        <v>778</v>
      </c>
      <c r="Z147" s="99" t="s">
        <v>778</v>
      </c>
      <c r="AA147" s="99" t="s">
        <v>779</v>
      </c>
      <c r="AB147" s="98" t="s">
        <v>779</v>
      </c>
      <c r="AC147" s="99" t="s">
        <v>776</v>
      </c>
      <c r="AD147" s="99" t="s">
        <v>779</v>
      </c>
      <c r="AE147" s="99" t="s">
        <v>775</v>
      </c>
      <c r="AF147" s="99" t="s">
        <v>779</v>
      </c>
      <c r="AG147" s="99" t="s">
        <v>778</v>
      </c>
    </row>
    <row r="148" spans="1:33" s="90" customFormat="1" x14ac:dyDescent="0.25">
      <c r="A148" s="89" t="s">
        <v>939</v>
      </c>
      <c r="B148" s="89" t="s">
        <v>360</v>
      </c>
      <c r="C148" s="91" t="s">
        <v>382</v>
      </c>
      <c r="D148" s="89" t="s">
        <v>381</v>
      </c>
      <c r="E148" s="89" t="s">
        <v>774</v>
      </c>
      <c r="F148" s="89" t="s">
        <v>878</v>
      </c>
      <c r="G148" s="89" t="s">
        <v>865</v>
      </c>
      <c r="H148" s="89" t="s">
        <v>77</v>
      </c>
      <c r="I148" s="99" t="s">
        <v>775</v>
      </c>
      <c r="J148" s="98" t="s">
        <v>777</v>
      </c>
      <c r="K148" s="99" t="s">
        <v>777</v>
      </c>
      <c r="L148" s="98" t="s">
        <v>779</v>
      </c>
      <c r="M148" s="99" t="s">
        <v>778</v>
      </c>
      <c r="N148" s="99" t="s">
        <v>779</v>
      </c>
      <c r="O148" s="99" t="s">
        <v>778</v>
      </c>
      <c r="P148" s="99" t="s">
        <v>775</v>
      </c>
      <c r="Q148" s="99" t="s">
        <v>777</v>
      </c>
      <c r="R148" s="99" t="s">
        <v>775</v>
      </c>
      <c r="S148" s="99" t="s">
        <v>778</v>
      </c>
      <c r="T148" s="99" t="s">
        <v>775</v>
      </c>
      <c r="U148" s="99" t="s">
        <v>777</v>
      </c>
      <c r="V148" s="98" t="s">
        <v>778</v>
      </c>
      <c r="W148" s="99" t="s">
        <v>778</v>
      </c>
      <c r="X148" s="99" t="s">
        <v>775</v>
      </c>
      <c r="Y148" s="99" t="s">
        <v>778</v>
      </c>
      <c r="Z148" s="99" t="s">
        <v>778</v>
      </c>
      <c r="AA148" s="99" t="s">
        <v>779</v>
      </c>
      <c r="AB148" s="98" t="s">
        <v>779</v>
      </c>
      <c r="AC148" s="99" t="s">
        <v>776</v>
      </c>
      <c r="AD148" s="99" t="s">
        <v>779</v>
      </c>
      <c r="AE148" s="99" t="s">
        <v>775</v>
      </c>
      <c r="AF148" s="99" t="s">
        <v>779</v>
      </c>
      <c r="AG148" s="99" t="s">
        <v>778</v>
      </c>
    </row>
    <row r="149" spans="1:33" s="90" customFormat="1" x14ac:dyDescent="0.25">
      <c r="A149" s="89" t="s">
        <v>940</v>
      </c>
      <c r="B149" s="89" t="s">
        <v>360</v>
      </c>
      <c r="C149" s="91" t="s">
        <v>384</v>
      </c>
      <c r="D149" s="89" t="s">
        <v>383</v>
      </c>
      <c r="E149" s="89" t="s">
        <v>774</v>
      </c>
      <c r="F149" s="89" t="s">
        <v>946</v>
      </c>
      <c r="G149" s="89" t="s">
        <v>832</v>
      </c>
      <c r="H149" s="89" t="s">
        <v>77</v>
      </c>
      <c r="I149" s="98" t="s">
        <v>778</v>
      </c>
      <c r="J149" s="98" t="s">
        <v>777</v>
      </c>
      <c r="K149" s="99" t="s">
        <v>777</v>
      </c>
      <c r="L149" s="98" t="s">
        <v>777</v>
      </c>
      <c r="M149" s="99" t="s">
        <v>778</v>
      </c>
      <c r="N149" s="99" t="s">
        <v>779</v>
      </c>
      <c r="O149" s="99" t="s">
        <v>778</v>
      </c>
      <c r="P149" s="98" t="s">
        <v>777</v>
      </c>
      <c r="Q149" s="99" t="s">
        <v>777</v>
      </c>
      <c r="R149" s="98" t="s">
        <v>776</v>
      </c>
      <c r="S149" s="99" t="s">
        <v>778</v>
      </c>
      <c r="T149" s="99" t="s">
        <v>775</v>
      </c>
      <c r="U149" s="99" t="s">
        <v>777</v>
      </c>
      <c r="V149" s="98" t="s">
        <v>778</v>
      </c>
      <c r="W149" s="99" t="s">
        <v>778</v>
      </c>
      <c r="X149" s="98" t="s">
        <v>778</v>
      </c>
      <c r="Y149" s="98" t="s">
        <v>777</v>
      </c>
      <c r="Z149" s="99" t="s">
        <v>778</v>
      </c>
      <c r="AA149" s="99" t="s">
        <v>779</v>
      </c>
      <c r="AB149" s="98" t="s">
        <v>779</v>
      </c>
      <c r="AC149" s="98" t="s">
        <v>775</v>
      </c>
      <c r="AD149" s="98" t="s">
        <v>777</v>
      </c>
      <c r="AE149" s="98" t="s">
        <v>779</v>
      </c>
      <c r="AF149" s="99" t="s">
        <v>779</v>
      </c>
      <c r="AG149" s="99" t="s">
        <v>778</v>
      </c>
    </row>
    <row r="150" spans="1:33" s="90" customFormat="1" x14ac:dyDescent="0.25">
      <c r="A150" s="89" t="s">
        <v>941</v>
      </c>
      <c r="B150" s="89" t="s">
        <v>360</v>
      </c>
      <c r="C150" s="91" t="s">
        <v>386</v>
      </c>
      <c r="D150" s="89" t="s">
        <v>385</v>
      </c>
      <c r="E150" s="89" t="s">
        <v>774</v>
      </c>
      <c r="F150" s="89" t="s">
        <v>873</v>
      </c>
      <c r="G150" s="89" t="s">
        <v>861</v>
      </c>
      <c r="H150" s="89" t="s">
        <v>77</v>
      </c>
      <c r="I150" s="99" t="s">
        <v>775</v>
      </c>
      <c r="J150" s="98" t="s">
        <v>777</v>
      </c>
      <c r="K150" s="99" t="s">
        <v>777</v>
      </c>
      <c r="L150" s="99" t="s">
        <v>776</v>
      </c>
      <c r="M150" s="99" t="s">
        <v>778</v>
      </c>
      <c r="N150" s="99" t="s">
        <v>779</v>
      </c>
      <c r="O150" s="99" t="s">
        <v>778</v>
      </c>
      <c r="P150" s="99" t="s">
        <v>775</v>
      </c>
      <c r="Q150" s="99" t="s">
        <v>777</v>
      </c>
      <c r="R150" s="99" t="s">
        <v>775</v>
      </c>
      <c r="S150" s="99" t="s">
        <v>778</v>
      </c>
      <c r="T150" s="98" t="s">
        <v>777</v>
      </c>
      <c r="U150" s="99" t="s">
        <v>777</v>
      </c>
      <c r="V150" s="98" t="s">
        <v>778</v>
      </c>
      <c r="W150" s="99" t="s">
        <v>778</v>
      </c>
      <c r="X150" s="99" t="s">
        <v>775</v>
      </c>
      <c r="Y150" s="98" t="s">
        <v>777</v>
      </c>
      <c r="Z150" s="99" t="s">
        <v>778</v>
      </c>
      <c r="AA150" s="99" t="s">
        <v>779</v>
      </c>
      <c r="AB150" s="98" t="s">
        <v>779</v>
      </c>
      <c r="AC150" s="99" t="s">
        <v>776</v>
      </c>
      <c r="AD150" s="99" t="s">
        <v>779</v>
      </c>
      <c r="AE150" s="99" t="s">
        <v>775</v>
      </c>
      <c r="AF150" s="99" t="s">
        <v>779</v>
      </c>
      <c r="AG150" s="99" t="s">
        <v>778</v>
      </c>
    </row>
    <row r="151" spans="1:33" s="90" customFormat="1" x14ac:dyDescent="0.25">
      <c r="A151" s="89" t="s">
        <v>942</v>
      </c>
      <c r="B151" s="89" t="s">
        <v>360</v>
      </c>
      <c r="C151" s="91" t="s">
        <v>388</v>
      </c>
      <c r="D151" s="89" t="s">
        <v>387</v>
      </c>
      <c r="E151" s="89" t="s">
        <v>774</v>
      </c>
      <c r="F151" s="89" t="s">
        <v>872</v>
      </c>
      <c r="G151" s="89" t="s">
        <v>849</v>
      </c>
      <c r="H151" s="89" t="s">
        <v>77</v>
      </c>
      <c r="I151" s="98" t="s">
        <v>778</v>
      </c>
      <c r="J151" s="98" t="s">
        <v>778</v>
      </c>
      <c r="K151" s="99" t="s">
        <v>777</v>
      </c>
      <c r="L151" s="99" t="s">
        <v>776</v>
      </c>
      <c r="M151" s="99" t="s">
        <v>778</v>
      </c>
      <c r="N151" s="99" t="s">
        <v>779</v>
      </c>
      <c r="O151" s="99" t="s">
        <v>778</v>
      </c>
      <c r="P151" s="99" t="s">
        <v>775</v>
      </c>
      <c r="Q151" s="98" t="s">
        <v>775</v>
      </c>
      <c r="R151" s="98" t="s">
        <v>779</v>
      </c>
      <c r="S151" s="99" t="s">
        <v>778</v>
      </c>
      <c r="T151" s="98" t="s">
        <v>777</v>
      </c>
      <c r="U151" s="98" t="s">
        <v>778</v>
      </c>
      <c r="V151" s="98" t="s">
        <v>778</v>
      </c>
      <c r="W151" s="99" t="s">
        <v>778</v>
      </c>
      <c r="X151" s="99" t="s">
        <v>775</v>
      </c>
      <c r="Y151" s="99" t="s">
        <v>778</v>
      </c>
      <c r="Z151" s="99" t="s">
        <v>778</v>
      </c>
      <c r="AA151" s="99" t="s">
        <v>779</v>
      </c>
      <c r="AB151" s="98" t="s">
        <v>779</v>
      </c>
      <c r="AC151" s="99" t="s">
        <v>776</v>
      </c>
      <c r="AD151" s="99" t="s">
        <v>779</v>
      </c>
      <c r="AE151" s="99" t="s">
        <v>775</v>
      </c>
      <c r="AF151" s="99" t="s">
        <v>779</v>
      </c>
      <c r="AG151" s="99" t="s">
        <v>778</v>
      </c>
    </row>
    <row r="152" spans="1:33" s="90" customFormat="1" x14ac:dyDescent="0.25">
      <c r="A152" s="89" t="s">
        <v>943</v>
      </c>
      <c r="B152" s="89" t="s">
        <v>360</v>
      </c>
      <c r="C152" s="91" t="s">
        <v>390</v>
      </c>
      <c r="D152" s="89" t="s">
        <v>389</v>
      </c>
      <c r="E152" s="89" t="s">
        <v>774</v>
      </c>
      <c r="F152" s="89" t="s">
        <v>875</v>
      </c>
      <c r="G152" s="89" t="s">
        <v>836</v>
      </c>
      <c r="H152" s="89" t="s">
        <v>77</v>
      </c>
      <c r="I152" s="98" t="s">
        <v>777</v>
      </c>
      <c r="J152" s="98" t="s">
        <v>778</v>
      </c>
      <c r="K152" s="99" t="s">
        <v>777</v>
      </c>
      <c r="L152" s="99" t="s">
        <v>776</v>
      </c>
      <c r="M152" s="99" t="s">
        <v>778</v>
      </c>
      <c r="N152" s="99" t="s">
        <v>779</v>
      </c>
      <c r="O152" s="99" t="s">
        <v>778</v>
      </c>
      <c r="P152" s="99" t="s">
        <v>775</v>
      </c>
      <c r="Q152" s="98" t="s">
        <v>778</v>
      </c>
      <c r="R152" s="98" t="s">
        <v>779</v>
      </c>
      <c r="S152" s="99" t="s">
        <v>778</v>
      </c>
      <c r="T152" s="98" t="s">
        <v>777</v>
      </c>
      <c r="U152" s="98" t="s">
        <v>775</v>
      </c>
      <c r="V152" s="98" t="s">
        <v>778</v>
      </c>
      <c r="W152" s="98" t="s">
        <v>777</v>
      </c>
      <c r="X152" s="99" t="s">
        <v>775</v>
      </c>
      <c r="Y152" s="99" t="s">
        <v>778</v>
      </c>
      <c r="Z152" s="98" t="s">
        <v>777</v>
      </c>
      <c r="AA152" s="99" t="s">
        <v>779</v>
      </c>
      <c r="AB152" s="98" t="s">
        <v>778</v>
      </c>
      <c r="AC152" s="98" t="s">
        <v>779</v>
      </c>
      <c r="AD152" s="99" t="s">
        <v>779</v>
      </c>
      <c r="AE152" s="99" t="s">
        <v>775</v>
      </c>
      <c r="AF152" s="99" t="s">
        <v>779</v>
      </c>
      <c r="AG152" s="99" t="s">
        <v>778</v>
      </c>
    </row>
    <row r="153" spans="1:33" s="90" customFormat="1" x14ac:dyDescent="0.25">
      <c r="A153" s="89" t="s">
        <v>944</v>
      </c>
      <c r="B153" s="89" t="s">
        <v>360</v>
      </c>
      <c r="C153" s="91" t="s">
        <v>392</v>
      </c>
      <c r="D153" s="89" t="s">
        <v>391</v>
      </c>
      <c r="E153" s="89" t="s">
        <v>774</v>
      </c>
      <c r="F153" s="89" t="s">
        <v>1025</v>
      </c>
      <c r="G153" s="89" t="s">
        <v>828</v>
      </c>
      <c r="H153" s="89" t="s">
        <v>77</v>
      </c>
      <c r="I153" s="98" t="s">
        <v>776</v>
      </c>
      <c r="J153" s="99" t="s">
        <v>776</v>
      </c>
      <c r="K153" s="98" t="s">
        <v>776</v>
      </c>
      <c r="L153" s="98" t="s">
        <v>775</v>
      </c>
      <c r="M153" s="98" t="s">
        <v>777</v>
      </c>
      <c r="N153" s="99" t="s">
        <v>779</v>
      </c>
      <c r="O153" s="99" t="s">
        <v>778</v>
      </c>
      <c r="P153" s="98" t="s">
        <v>779</v>
      </c>
      <c r="Q153" s="98" t="s">
        <v>778</v>
      </c>
      <c r="R153" s="99" t="s">
        <v>775</v>
      </c>
      <c r="S153" s="99" t="s">
        <v>778</v>
      </c>
      <c r="T153" s="98" t="s">
        <v>776</v>
      </c>
      <c r="U153" s="98" t="s">
        <v>776</v>
      </c>
      <c r="V153" s="98" t="s">
        <v>778</v>
      </c>
      <c r="W153" s="99" t="s">
        <v>778</v>
      </c>
      <c r="X153" s="98" t="s">
        <v>777</v>
      </c>
      <c r="Y153" s="98" t="s">
        <v>779</v>
      </c>
      <c r="Z153" s="98" t="s">
        <v>777</v>
      </c>
      <c r="AA153" s="99" t="s">
        <v>779</v>
      </c>
      <c r="AB153" s="98" t="s">
        <v>779</v>
      </c>
      <c r="AC153" s="99" t="s">
        <v>776</v>
      </c>
      <c r="AD153" s="99" t="s">
        <v>779</v>
      </c>
      <c r="AE153" s="99" t="s">
        <v>775</v>
      </c>
      <c r="AF153" s="99" t="s">
        <v>779</v>
      </c>
      <c r="AG153" s="99" t="s">
        <v>778</v>
      </c>
    </row>
    <row r="154" spans="1:33" s="90" customFormat="1" x14ac:dyDescent="0.25">
      <c r="A154" s="89" t="s">
        <v>945</v>
      </c>
      <c r="B154" s="89" t="s">
        <v>360</v>
      </c>
      <c r="C154" s="91" t="s">
        <v>394</v>
      </c>
      <c r="D154" s="89" t="s">
        <v>393</v>
      </c>
      <c r="E154" s="89" t="s">
        <v>774</v>
      </c>
      <c r="F154" s="89" t="s">
        <v>876</v>
      </c>
      <c r="G154" s="89" t="s">
        <v>840</v>
      </c>
      <c r="H154" s="89" t="s">
        <v>77</v>
      </c>
      <c r="I154" s="98" t="s">
        <v>778</v>
      </c>
      <c r="J154" s="98" t="s">
        <v>778</v>
      </c>
      <c r="K154" s="99" t="s">
        <v>777</v>
      </c>
      <c r="L154" s="98" t="s">
        <v>775</v>
      </c>
      <c r="M154" s="99" t="s">
        <v>778</v>
      </c>
      <c r="N154" s="98" t="s">
        <v>775</v>
      </c>
      <c r="O154" s="99" t="s">
        <v>778</v>
      </c>
      <c r="P154" s="99" t="s">
        <v>775</v>
      </c>
      <c r="Q154" s="99" t="s">
        <v>777</v>
      </c>
      <c r="R154" s="99" t="s">
        <v>775</v>
      </c>
      <c r="S154" s="99" t="s">
        <v>778</v>
      </c>
      <c r="T154" s="98" t="s">
        <v>777</v>
      </c>
      <c r="U154" s="99" t="s">
        <v>777</v>
      </c>
      <c r="V154" s="98" t="s">
        <v>778</v>
      </c>
      <c r="W154" s="99" t="s">
        <v>778</v>
      </c>
      <c r="X154" s="99" t="s">
        <v>775</v>
      </c>
      <c r="Y154" s="99" t="s">
        <v>778</v>
      </c>
      <c r="Z154" s="98" t="s">
        <v>779</v>
      </c>
      <c r="AA154" s="98" t="s">
        <v>777</v>
      </c>
      <c r="AB154" s="98" t="s">
        <v>779</v>
      </c>
      <c r="AC154" s="98" t="s">
        <v>779</v>
      </c>
      <c r="AD154" s="99" t="s">
        <v>779</v>
      </c>
      <c r="AE154" s="99" t="s">
        <v>775</v>
      </c>
      <c r="AF154" s="99" t="s">
        <v>779</v>
      </c>
      <c r="AG154" s="99" t="s">
        <v>778</v>
      </c>
    </row>
    <row r="155" spans="1:33" s="90" customFormat="1" x14ac:dyDescent="0.25">
      <c r="A155" s="89" t="s">
        <v>947</v>
      </c>
      <c r="B155" s="89" t="s">
        <v>360</v>
      </c>
      <c r="C155" s="91" t="s">
        <v>396</v>
      </c>
      <c r="D155" s="89" t="s">
        <v>395</v>
      </c>
      <c r="E155" s="89" t="s">
        <v>774</v>
      </c>
      <c r="F155" s="89" t="s">
        <v>878</v>
      </c>
      <c r="G155" s="89" t="s">
        <v>865</v>
      </c>
      <c r="H155" s="89" t="s">
        <v>77</v>
      </c>
      <c r="I155" s="99" t="s">
        <v>775</v>
      </c>
      <c r="J155" s="99" t="s">
        <v>776</v>
      </c>
      <c r="K155" s="99" t="s">
        <v>777</v>
      </c>
      <c r="L155" s="98" t="s">
        <v>778</v>
      </c>
      <c r="M155" s="99" t="s">
        <v>778</v>
      </c>
      <c r="N155" s="99" t="s">
        <v>779</v>
      </c>
      <c r="O155" s="99" t="s">
        <v>778</v>
      </c>
      <c r="P155" s="99" t="s">
        <v>775</v>
      </c>
      <c r="Q155" s="98" t="s">
        <v>778</v>
      </c>
      <c r="R155" s="99" t="s">
        <v>775</v>
      </c>
      <c r="S155" s="99" t="s">
        <v>778</v>
      </c>
      <c r="T155" s="99" t="s">
        <v>775</v>
      </c>
      <c r="U155" s="99" t="s">
        <v>777</v>
      </c>
      <c r="V155" s="98" t="s">
        <v>778</v>
      </c>
      <c r="W155" s="99" t="s">
        <v>778</v>
      </c>
      <c r="X155" s="99" t="s">
        <v>775</v>
      </c>
      <c r="Y155" s="99" t="s">
        <v>778</v>
      </c>
      <c r="Z155" s="99" t="s">
        <v>778</v>
      </c>
      <c r="AA155" s="99" t="s">
        <v>779</v>
      </c>
      <c r="AB155" s="98" t="s">
        <v>779</v>
      </c>
      <c r="AC155" s="99" t="s">
        <v>776</v>
      </c>
      <c r="AD155" s="99" t="s">
        <v>779</v>
      </c>
      <c r="AE155" s="99" t="s">
        <v>775</v>
      </c>
      <c r="AF155" s="99" t="s">
        <v>779</v>
      </c>
      <c r="AG155" s="99" t="s">
        <v>778</v>
      </c>
    </row>
    <row r="156" spans="1:33" s="90" customFormat="1" x14ac:dyDescent="0.25">
      <c r="A156" s="89" t="s">
        <v>948</v>
      </c>
      <c r="B156" s="89" t="s">
        <v>360</v>
      </c>
      <c r="C156" s="91" t="s">
        <v>398</v>
      </c>
      <c r="D156" s="89" t="s">
        <v>397</v>
      </c>
      <c r="E156" s="89" t="s">
        <v>774</v>
      </c>
      <c r="F156" s="89" t="s">
        <v>870</v>
      </c>
      <c r="G156" s="89" t="s">
        <v>845</v>
      </c>
      <c r="H156" s="89" t="s">
        <v>77</v>
      </c>
      <c r="I156" s="98" t="s">
        <v>778</v>
      </c>
      <c r="J156" s="98" t="s">
        <v>779</v>
      </c>
      <c r="K156" s="99" t="s">
        <v>777</v>
      </c>
      <c r="L156" s="98" t="s">
        <v>778</v>
      </c>
      <c r="M156" s="99" t="s">
        <v>778</v>
      </c>
      <c r="N156" s="99" t="s">
        <v>779</v>
      </c>
      <c r="O156" s="99" t="s">
        <v>778</v>
      </c>
      <c r="P156" s="99" t="s">
        <v>775</v>
      </c>
      <c r="Q156" s="99" t="s">
        <v>777</v>
      </c>
      <c r="R156" s="99" t="s">
        <v>775</v>
      </c>
      <c r="S156" s="99" t="s">
        <v>778</v>
      </c>
      <c r="T156" s="98" t="s">
        <v>777</v>
      </c>
      <c r="U156" s="99" t="s">
        <v>777</v>
      </c>
      <c r="V156" s="98" t="s">
        <v>778</v>
      </c>
      <c r="W156" s="99" t="s">
        <v>778</v>
      </c>
      <c r="X156" s="99" t="s">
        <v>775</v>
      </c>
      <c r="Y156" s="98" t="s">
        <v>776</v>
      </c>
      <c r="Z156" s="98" t="s">
        <v>776</v>
      </c>
      <c r="AA156" s="98" t="s">
        <v>775</v>
      </c>
      <c r="AB156" s="99" t="s">
        <v>777</v>
      </c>
      <c r="AC156" s="98" t="s">
        <v>775</v>
      </c>
      <c r="AD156" s="99" t="s">
        <v>779</v>
      </c>
      <c r="AE156" s="99" t="s">
        <v>775</v>
      </c>
      <c r="AF156" s="99" t="s">
        <v>779</v>
      </c>
      <c r="AG156" s="99" t="s">
        <v>778</v>
      </c>
    </row>
    <row r="157" spans="1:33" s="90" customFormat="1" x14ac:dyDescent="0.25">
      <c r="A157" s="89" t="s">
        <v>949</v>
      </c>
      <c r="B157" s="89" t="s">
        <v>360</v>
      </c>
      <c r="C157" s="91" t="s">
        <v>400</v>
      </c>
      <c r="D157" s="89" t="s">
        <v>399</v>
      </c>
      <c r="E157" s="89" t="s">
        <v>774</v>
      </c>
      <c r="F157" s="89" t="s">
        <v>876</v>
      </c>
      <c r="G157" s="89" t="s">
        <v>840</v>
      </c>
      <c r="H157" s="89" t="s">
        <v>77</v>
      </c>
      <c r="I157" s="98" t="s">
        <v>777</v>
      </c>
      <c r="J157" s="98" t="s">
        <v>778</v>
      </c>
      <c r="K157" s="98" t="s">
        <v>779</v>
      </c>
      <c r="L157" s="99" t="s">
        <v>776</v>
      </c>
      <c r="M157" s="98" t="s">
        <v>775</v>
      </c>
      <c r="N157" s="99" t="s">
        <v>779</v>
      </c>
      <c r="O157" s="99" t="s">
        <v>778</v>
      </c>
      <c r="P157" s="99" t="s">
        <v>775</v>
      </c>
      <c r="Q157" s="98" t="s">
        <v>775</v>
      </c>
      <c r="R157" s="99" t="s">
        <v>775</v>
      </c>
      <c r="S157" s="99" t="s">
        <v>778</v>
      </c>
      <c r="T157" s="99" t="s">
        <v>775</v>
      </c>
      <c r="U157" s="99" t="s">
        <v>777</v>
      </c>
      <c r="V157" s="98" t="s">
        <v>778</v>
      </c>
      <c r="W157" s="99" t="s">
        <v>778</v>
      </c>
      <c r="X157" s="98" t="s">
        <v>777</v>
      </c>
      <c r="Y157" s="98" t="s">
        <v>775</v>
      </c>
      <c r="Z157" s="98" t="s">
        <v>776</v>
      </c>
      <c r="AA157" s="99" t="s">
        <v>779</v>
      </c>
      <c r="AB157" s="98" t="s">
        <v>779</v>
      </c>
      <c r="AC157" s="99" t="s">
        <v>776</v>
      </c>
      <c r="AD157" s="99" t="s">
        <v>779</v>
      </c>
      <c r="AE157" s="99" t="s">
        <v>775</v>
      </c>
      <c r="AF157" s="99" t="s">
        <v>779</v>
      </c>
      <c r="AG157" s="99" t="s">
        <v>778</v>
      </c>
    </row>
    <row r="158" spans="1:33" s="90" customFormat="1" x14ac:dyDescent="0.25">
      <c r="A158" s="89" t="s">
        <v>950</v>
      </c>
      <c r="B158" s="89" t="s">
        <v>360</v>
      </c>
      <c r="C158" s="91" t="s">
        <v>402</v>
      </c>
      <c r="D158" s="89" t="s">
        <v>401</v>
      </c>
      <c r="E158" s="89" t="s">
        <v>774</v>
      </c>
      <c r="F158" s="89" t="s">
        <v>871</v>
      </c>
      <c r="G158" s="89" t="s">
        <v>857</v>
      </c>
      <c r="H158" s="89" t="s">
        <v>77</v>
      </c>
      <c r="I158" s="99" t="s">
        <v>775</v>
      </c>
      <c r="J158" s="99" t="s">
        <v>776</v>
      </c>
      <c r="K158" s="99" t="s">
        <v>777</v>
      </c>
      <c r="L158" s="99" t="s">
        <v>776</v>
      </c>
      <c r="M158" s="99" t="s">
        <v>778</v>
      </c>
      <c r="N158" s="98" t="s">
        <v>775</v>
      </c>
      <c r="O158" s="99" t="s">
        <v>778</v>
      </c>
      <c r="P158" s="99" t="s">
        <v>775</v>
      </c>
      <c r="Q158" s="98" t="s">
        <v>778</v>
      </c>
      <c r="R158" s="98" t="s">
        <v>779</v>
      </c>
      <c r="S158" s="99" t="s">
        <v>778</v>
      </c>
      <c r="T158" s="98" t="s">
        <v>777</v>
      </c>
      <c r="U158" s="99" t="s">
        <v>777</v>
      </c>
      <c r="V158" s="98" t="s">
        <v>778</v>
      </c>
      <c r="W158" s="99" t="s">
        <v>778</v>
      </c>
      <c r="X158" s="99" t="s">
        <v>775</v>
      </c>
      <c r="Y158" s="99" t="s">
        <v>778</v>
      </c>
      <c r="Z158" s="99" t="s">
        <v>778</v>
      </c>
      <c r="AA158" s="99" t="s">
        <v>779</v>
      </c>
      <c r="AB158" s="98" t="s">
        <v>779</v>
      </c>
      <c r="AC158" s="99" t="s">
        <v>776</v>
      </c>
      <c r="AD158" s="99" t="s">
        <v>779</v>
      </c>
      <c r="AE158" s="99" t="s">
        <v>775</v>
      </c>
      <c r="AF158" s="99" t="s">
        <v>779</v>
      </c>
      <c r="AG158" s="99" t="s">
        <v>778</v>
      </c>
    </row>
    <row r="159" spans="1:33" s="90" customFormat="1" x14ac:dyDescent="0.25">
      <c r="A159" s="89" t="s">
        <v>951</v>
      </c>
      <c r="B159" s="89" t="s">
        <v>360</v>
      </c>
      <c r="C159" s="91" t="s">
        <v>404</v>
      </c>
      <c r="D159" s="89" t="s">
        <v>403</v>
      </c>
      <c r="E159" s="89" t="s">
        <v>774</v>
      </c>
      <c r="F159" s="89" t="s">
        <v>869</v>
      </c>
      <c r="G159" s="89" t="s">
        <v>853</v>
      </c>
      <c r="H159" s="89" t="s">
        <v>77</v>
      </c>
      <c r="I159" s="99" t="s">
        <v>775</v>
      </c>
      <c r="J159" s="98" t="s">
        <v>779</v>
      </c>
      <c r="K159" s="99" t="s">
        <v>777</v>
      </c>
      <c r="L159" s="98" t="s">
        <v>777</v>
      </c>
      <c r="M159" s="99" t="s">
        <v>778</v>
      </c>
      <c r="N159" s="99" t="s">
        <v>779</v>
      </c>
      <c r="O159" s="99" t="s">
        <v>778</v>
      </c>
      <c r="P159" s="99" t="s">
        <v>775</v>
      </c>
      <c r="Q159" s="98" t="s">
        <v>775</v>
      </c>
      <c r="R159" s="98" t="s">
        <v>779</v>
      </c>
      <c r="S159" s="99" t="s">
        <v>778</v>
      </c>
      <c r="T159" s="98" t="s">
        <v>777</v>
      </c>
      <c r="U159" s="99" t="s">
        <v>777</v>
      </c>
      <c r="V159" s="98" t="s">
        <v>778</v>
      </c>
      <c r="W159" s="99" t="s">
        <v>778</v>
      </c>
      <c r="X159" s="99" t="s">
        <v>775</v>
      </c>
      <c r="Y159" s="99" t="s">
        <v>778</v>
      </c>
      <c r="Z159" s="99" t="s">
        <v>778</v>
      </c>
      <c r="AA159" s="99" t="s">
        <v>779</v>
      </c>
      <c r="AB159" s="98" t="s">
        <v>779</v>
      </c>
      <c r="AC159" s="99" t="s">
        <v>776</v>
      </c>
      <c r="AD159" s="99" t="s">
        <v>779</v>
      </c>
      <c r="AE159" s="99" t="s">
        <v>775</v>
      </c>
      <c r="AF159" s="99" t="s">
        <v>779</v>
      </c>
      <c r="AG159" s="99" t="s">
        <v>778</v>
      </c>
    </row>
    <row r="160" spans="1:33" s="90" customFormat="1" x14ac:dyDescent="0.25">
      <c r="A160" s="89" t="s">
        <v>953</v>
      </c>
      <c r="B160" s="89" t="s">
        <v>360</v>
      </c>
      <c r="C160" s="91" t="s">
        <v>406</v>
      </c>
      <c r="D160" s="89" t="s">
        <v>405</v>
      </c>
      <c r="E160" s="89" t="s">
        <v>774</v>
      </c>
      <c r="F160" s="89" t="s">
        <v>1005</v>
      </c>
      <c r="G160" s="89" t="s">
        <v>812</v>
      </c>
      <c r="H160" s="89" t="s">
        <v>77</v>
      </c>
      <c r="I160" s="99" t="s">
        <v>775</v>
      </c>
      <c r="J160" s="98" t="s">
        <v>779</v>
      </c>
      <c r="K160" s="98" t="s">
        <v>779</v>
      </c>
      <c r="L160" s="98" t="s">
        <v>775</v>
      </c>
      <c r="M160" s="98" t="s">
        <v>777</v>
      </c>
      <c r="N160" s="99" t="s">
        <v>779</v>
      </c>
      <c r="O160" s="99" t="s">
        <v>778</v>
      </c>
      <c r="P160" s="98" t="s">
        <v>777</v>
      </c>
      <c r="Q160" s="98" t="s">
        <v>778</v>
      </c>
      <c r="R160" s="99" t="s">
        <v>775</v>
      </c>
      <c r="S160" s="98" t="s">
        <v>776</v>
      </c>
      <c r="T160" s="98" t="s">
        <v>777</v>
      </c>
      <c r="U160" s="99" t="s">
        <v>777</v>
      </c>
      <c r="V160" s="98" t="s">
        <v>776</v>
      </c>
      <c r="W160" s="98" t="s">
        <v>776</v>
      </c>
      <c r="X160" s="98" t="s">
        <v>779</v>
      </c>
      <c r="Y160" s="99" t="s">
        <v>778</v>
      </c>
      <c r="Z160" s="99" t="s">
        <v>778</v>
      </c>
      <c r="AA160" s="98" t="s">
        <v>775</v>
      </c>
      <c r="AB160" s="98" t="s">
        <v>775</v>
      </c>
      <c r="AC160" s="98" t="s">
        <v>777</v>
      </c>
      <c r="AD160" s="98" t="s">
        <v>777</v>
      </c>
      <c r="AE160" s="98" t="s">
        <v>779</v>
      </c>
      <c r="AF160" s="98" t="s">
        <v>775</v>
      </c>
      <c r="AG160" s="99" t="s">
        <v>778</v>
      </c>
    </row>
    <row r="161" spans="1:33" s="90" customFormat="1" x14ac:dyDescent="0.25">
      <c r="A161" s="89" t="s">
        <v>954</v>
      </c>
      <c r="B161" s="89" t="s">
        <v>360</v>
      </c>
      <c r="C161" s="91" t="s">
        <v>408</v>
      </c>
      <c r="D161" s="89" t="s">
        <v>407</v>
      </c>
      <c r="E161" s="89" t="s">
        <v>774</v>
      </c>
      <c r="F161" s="89" t="s">
        <v>876</v>
      </c>
      <c r="G161" s="89" t="s">
        <v>840</v>
      </c>
      <c r="H161" s="89" t="s">
        <v>77</v>
      </c>
      <c r="I161" s="98" t="s">
        <v>778</v>
      </c>
      <c r="J161" s="98" t="s">
        <v>778</v>
      </c>
      <c r="K161" s="99" t="s">
        <v>777</v>
      </c>
      <c r="L161" s="98" t="s">
        <v>778</v>
      </c>
      <c r="M161" s="99" t="s">
        <v>778</v>
      </c>
      <c r="N161" s="99" t="s">
        <v>779</v>
      </c>
      <c r="O161" s="99" t="s">
        <v>778</v>
      </c>
      <c r="P161" s="99" t="s">
        <v>775</v>
      </c>
      <c r="Q161" s="98" t="s">
        <v>778</v>
      </c>
      <c r="R161" s="99" t="s">
        <v>775</v>
      </c>
      <c r="S161" s="99" t="s">
        <v>778</v>
      </c>
      <c r="T161" s="98" t="s">
        <v>777</v>
      </c>
      <c r="U161" s="99" t="s">
        <v>777</v>
      </c>
      <c r="V161" s="98" t="s">
        <v>778</v>
      </c>
      <c r="W161" s="99" t="s">
        <v>778</v>
      </c>
      <c r="X161" s="99" t="s">
        <v>775</v>
      </c>
      <c r="Y161" s="99" t="s">
        <v>778</v>
      </c>
      <c r="Z161" s="98" t="s">
        <v>779</v>
      </c>
      <c r="AA161" s="98" t="s">
        <v>776</v>
      </c>
      <c r="AB161" s="98" t="s">
        <v>779</v>
      </c>
      <c r="AC161" s="98" t="s">
        <v>778</v>
      </c>
      <c r="AD161" s="99" t="s">
        <v>779</v>
      </c>
      <c r="AE161" s="99" t="s">
        <v>775</v>
      </c>
      <c r="AF161" s="99" t="s">
        <v>779</v>
      </c>
      <c r="AG161" s="99" t="s">
        <v>778</v>
      </c>
    </row>
    <row r="162" spans="1:33" s="90" customFormat="1" x14ac:dyDescent="0.25">
      <c r="A162" s="89" t="s">
        <v>955</v>
      </c>
      <c r="B162" s="89" t="s">
        <v>360</v>
      </c>
      <c r="C162" s="91" t="s">
        <v>410</v>
      </c>
      <c r="D162" s="89" t="s">
        <v>409</v>
      </c>
      <c r="E162" s="89" t="s">
        <v>774</v>
      </c>
      <c r="F162" s="89" t="s">
        <v>875</v>
      </c>
      <c r="G162" s="89" t="s">
        <v>836</v>
      </c>
      <c r="H162" s="89" t="s">
        <v>77</v>
      </c>
      <c r="I162" s="98" t="s">
        <v>777</v>
      </c>
      <c r="J162" s="98" t="s">
        <v>778</v>
      </c>
      <c r="K162" s="99" t="s">
        <v>777</v>
      </c>
      <c r="L162" s="99" t="s">
        <v>776</v>
      </c>
      <c r="M162" s="99" t="s">
        <v>778</v>
      </c>
      <c r="N162" s="98" t="s">
        <v>775</v>
      </c>
      <c r="O162" s="99" t="s">
        <v>778</v>
      </c>
      <c r="P162" s="99" t="s">
        <v>775</v>
      </c>
      <c r="Q162" s="98" t="s">
        <v>778</v>
      </c>
      <c r="R162" s="98" t="s">
        <v>779</v>
      </c>
      <c r="S162" s="99" t="s">
        <v>778</v>
      </c>
      <c r="T162" s="98" t="s">
        <v>777</v>
      </c>
      <c r="U162" s="98" t="s">
        <v>775</v>
      </c>
      <c r="V162" s="98" t="s">
        <v>778</v>
      </c>
      <c r="W162" s="99" t="s">
        <v>778</v>
      </c>
      <c r="X162" s="99" t="s">
        <v>775</v>
      </c>
      <c r="Y162" s="99" t="s">
        <v>778</v>
      </c>
      <c r="Z162" s="98" t="s">
        <v>779</v>
      </c>
      <c r="AA162" s="99" t="s">
        <v>779</v>
      </c>
      <c r="AB162" s="98" t="s">
        <v>779</v>
      </c>
      <c r="AC162" s="98" t="s">
        <v>779</v>
      </c>
      <c r="AD162" s="99" t="s">
        <v>779</v>
      </c>
      <c r="AE162" s="99" t="s">
        <v>775</v>
      </c>
      <c r="AF162" s="99" t="s">
        <v>779</v>
      </c>
      <c r="AG162" s="99" t="s">
        <v>778</v>
      </c>
    </row>
    <row r="163" spans="1:33" s="90" customFormat="1" x14ac:dyDescent="0.25">
      <c r="A163" s="89" t="s">
        <v>956</v>
      </c>
      <c r="B163" s="89" t="s">
        <v>360</v>
      </c>
      <c r="C163" s="91" t="s">
        <v>412</v>
      </c>
      <c r="D163" s="89" t="s">
        <v>411</v>
      </c>
      <c r="E163" s="89" t="s">
        <v>774</v>
      </c>
      <c r="F163" s="89" t="s">
        <v>872</v>
      </c>
      <c r="G163" s="89" t="s">
        <v>849</v>
      </c>
      <c r="H163" s="89" t="s">
        <v>77</v>
      </c>
      <c r="I163" s="98" t="s">
        <v>778</v>
      </c>
      <c r="J163" s="98" t="s">
        <v>778</v>
      </c>
      <c r="K163" s="99" t="s">
        <v>777</v>
      </c>
      <c r="L163" s="98" t="s">
        <v>777</v>
      </c>
      <c r="M163" s="99" t="s">
        <v>778</v>
      </c>
      <c r="N163" s="98" t="s">
        <v>776</v>
      </c>
      <c r="O163" s="99" t="s">
        <v>778</v>
      </c>
      <c r="P163" s="99" t="s">
        <v>775</v>
      </c>
      <c r="Q163" s="98" t="s">
        <v>778</v>
      </c>
      <c r="R163" s="99" t="s">
        <v>775</v>
      </c>
      <c r="S163" s="99" t="s">
        <v>778</v>
      </c>
      <c r="T163" s="98" t="s">
        <v>776</v>
      </c>
      <c r="U163" s="99" t="s">
        <v>777</v>
      </c>
      <c r="V163" s="98" t="s">
        <v>778</v>
      </c>
      <c r="W163" s="99" t="s">
        <v>778</v>
      </c>
      <c r="X163" s="99" t="s">
        <v>775</v>
      </c>
      <c r="Y163" s="99" t="s">
        <v>778</v>
      </c>
      <c r="Z163" s="99" t="s">
        <v>778</v>
      </c>
      <c r="AA163" s="99" t="s">
        <v>779</v>
      </c>
      <c r="AB163" s="98" t="s">
        <v>779</v>
      </c>
      <c r="AC163" s="99" t="s">
        <v>776</v>
      </c>
      <c r="AD163" s="99" t="s">
        <v>779</v>
      </c>
      <c r="AE163" s="99" t="s">
        <v>775</v>
      </c>
      <c r="AF163" s="99" t="s">
        <v>779</v>
      </c>
      <c r="AG163" s="99" t="s">
        <v>778</v>
      </c>
    </row>
    <row r="164" spans="1:33" s="90" customFormat="1" x14ac:dyDescent="0.25">
      <c r="A164" s="89" t="s">
        <v>957</v>
      </c>
      <c r="B164" s="89" t="s">
        <v>360</v>
      </c>
      <c r="C164" s="91" t="s">
        <v>414</v>
      </c>
      <c r="D164" s="89" t="s">
        <v>413</v>
      </c>
      <c r="E164" s="89" t="s">
        <v>774</v>
      </c>
      <c r="F164" s="89" t="s">
        <v>871</v>
      </c>
      <c r="G164" s="89" t="s">
        <v>857</v>
      </c>
      <c r="H164" s="89" t="s">
        <v>77</v>
      </c>
      <c r="I164" s="99" t="s">
        <v>775</v>
      </c>
      <c r="J164" s="99" t="s">
        <v>776</v>
      </c>
      <c r="K164" s="99" t="s">
        <v>777</v>
      </c>
      <c r="L164" s="98" t="s">
        <v>779</v>
      </c>
      <c r="M164" s="99" t="s">
        <v>778</v>
      </c>
      <c r="N164" s="99" t="s">
        <v>779</v>
      </c>
      <c r="O164" s="99" t="s">
        <v>778</v>
      </c>
      <c r="P164" s="99" t="s">
        <v>775</v>
      </c>
      <c r="Q164" s="98" t="s">
        <v>775</v>
      </c>
      <c r="R164" s="99" t="s">
        <v>775</v>
      </c>
      <c r="S164" s="99" t="s">
        <v>778</v>
      </c>
      <c r="T164" s="99" t="s">
        <v>775</v>
      </c>
      <c r="U164" s="98" t="s">
        <v>776</v>
      </c>
      <c r="V164" s="98" t="s">
        <v>778</v>
      </c>
      <c r="W164" s="99" t="s">
        <v>778</v>
      </c>
      <c r="X164" s="99" t="s">
        <v>775</v>
      </c>
      <c r="Y164" s="98" t="s">
        <v>775</v>
      </c>
      <c r="Z164" s="99" t="s">
        <v>778</v>
      </c>
      <c r="AA164" s="99" t="s">
        <v>779</v>
      </c>
      <c r="AB164" s="98" t="s">
        <v>779</v>
      </c>
      <c r="AC164" s="99" t="s">
        <v>776</v>
      </c>
      <c r="AD164" s="99" t="s">
        <v>779</v>
      </c>
      <c r="AE164" s="99" t="s">
        <v>775</v>
      </c>
      <c r="AF164" s="99" t="s">
        <v>779</v>
      </c>
      <c r="AG164" s="99" t="s">
        <v>778</v>
      </c>
    </row>
    <row r="165" spans="1:33" s="90" customFormat="1" x14ac:dyDescent="0.25">
      <c r="A165" s="89" t="s">
        <v>958</v>
      </c>
      <c r="B165" s="89" t="s">
        <v>360</v>
      </c>
      <c r="C165" s="91" t="s">
        <v>416</v>
      </c>
      <c r="D165" s="89" t="s">
        <v>415</v>
      </c>
      <c r="E165" s="89" t="s">
        <v>774</v>
      </c>
      <c r="F165" s="89" t="s">
        <v>873</v>
      </c>
      <c r="G165" s="89" t="s">
        <v>861</v>
      </c>
      <c r="H165" s="89" t="s">
        <v>77</v>
      </c>
      <c r="I165" s="99" t="s">
        <v>775</v>
      </c>
      <c r="J165" s="99" t="s">
        <v>776</v>
      </c>
      <c r="K165" s="99" t="s">
        <v>777</v>
      </c>
      <c r="L165" s="98" t="s">
        <v>777</v>
      </c>
      <c r="M165" s="99" t="s">
        <v>778</v>
      </c>
      <c r="N165" s="99" t="s">
        <v>779</v>
      </c>
      <c r="O165" s="99" t="s">
        <v>778</v>
      </c>
      <c r="P165" s="98" t="s">
        <v>778</v>
      </c>
      <c r="Q165" s="99" t="s">
        <v>777</v>
      </c>
      <c r="R165" s="99" t="s">
        <v>775</v>
      </c>
      <c r="S165" s="99" t="s">
        <v>778</v>
      </c>
      <c r="T165" s="98" t="s">
        <v>776</v>
      </c>
      <c r="U165" s="99" t="s">
        <v>777</v>
      </c>
      <c r="V165" s="98" t="s">
        <v>778</v>
      </c>
      <c r="W165" s="99" t="s">
        <v>778</v>
      </c>
      <c r="X165" s="99" t="s">
        <v>775</v>
      </c>
      <c r="Y165" s="99" t="s">
        <v>778</v>
      </c>
      <c r="Z165" s="99" t="s">
        <v>778</v>
      </c>
      <c r="AA165" s="99" t="s">
        <v>779</v>
      </c>
      <c r="AB165" s="98" t="s">
        <v>779</v>
      </c>
      <c r="AC165" s="99" t="s">
        <v>776</v>
      </c>
      <c r="AD165" s="99" t="s">
        <v>779</v>
      </c>
      <c r="AE165" s="99" t="s">
        <v>775</v>
      </c>
      <c r="AF165" s="99" t="s">
        <v>779</v>
      </c>
      <c r="AG165" s="99" t="s">
        <v>778</v>
      </c>
    </row>
    <row r="166" spans="1:33" s="90" customFormat="1" x14ac:dyDescent="0.25">
      <c r="A166" s="89" t="s">
        <v>959</v>
      </c>
      <c r="B166" s="89" t="s">
        <v>360</v>
      </c>
      <c r="C166" s="91" t="s">
        <v>418</v>
      </c>
      <c r="D166" s="89" t="s">
        <v>417</v>
      </c>
      <c r="E166" s="89" t="s">
        <v>774</v>
      </c>
      <c r="F166" s="89" t="s">
        <v>903</v>
      </c>
      <c r="G166" s="89" t="s">
        <v>816</v>
      </c>
      <c r="H166" s="89" t="s">
        <v>77</v>
      </c>
      <c r="I166" s="98" t="s">
        <v>777</v>
      </c>
      <c r="J166" s="98" t="s">
        <v>778</v>
      </c>
      <c r="K166" s="98" t="s">
        <v>775</v>
      </c>
      <c r="L166" s="98" t="s">
        <v>775</v>
      </c>
      <c r="M166" s="98" t="s">
        <v>777</v>
      </c>
      <c r="N166" s="98" t="s">
        <v>775</v>
      </c>
      <c r="O166" s="98" t="s">
        <v>775</v>
      </c>
      <c r="P166" s="98" t="s">
        <v>776</v>
      </c>
      <c r="Q166" s="98" t="s">
        <v>779</v>
      </c>
      <c r="R166" s="98" t="s">
        <v>779</v>
      </c>
      <c r="S166" s="99" t="s">
        <v>778</v>
      </c>
      <c r="T166" s="98" t="s">
        <v>777</v>
      </c>
      <c r="U166" s="99" t="s">
        <v>777</v>
      </c>
      <c r="V166" s="98" t="s">
        <v>778</v>
      </c>
      <c r="W166" s="99" t="s">
        <v>778</v>
      </c>
      <c r="X166" s="98" t="s">
        <v>776</v>
      </c>
      <c r="Y166" s="99" t="s">
        <v>778</v>
      </c>
      <c r="Z166" s="98" t="s">
        <v>779</v>
      </c>
      <c r="AA166" s="99" t="s">
        <v>779</v>
      </c>
      <c r="AB166" s="99" t="s">
        <v>777</v>
      </c>
      <c r="AC166" s="98" t="s">
        <v>775</v>
      </c>
      <c r="AD166" s="99" t="s">
        <v>779</v>
      </c>
      <c r="AE166" s="98" t="s">
        <v>778</v>
      </c>
      <c r="AF166" s="99" t="s">
        <v>779</v>
      </c>
      <c r="AG166" s="99" t="s">
        <v>778</v>
      </c>
    </row>
    <row r="167" spans="1:33" s="90" customFormat="1" x14ac:dyDescent="0.25">
      <c r="A167" s="89" t="s">
        <v>960</v>
      </c>
      <c r="B167" s="89" t="s">
        <v>360</v>
      </c>
      <c r="C167" s="91" t="s">
        <v>420</v>
      </c>
      <c r="D167" s="89" t="s">
        <v>419</v>
      </c>
      <c r="E167" s="89" t="s">
        <v>774</v>
      </c>
      <c r="F167" s="89" t="s">
        <v>1026</v>
      </c>
      <c r="G167" s="89" t="s">
        <v>799</v>
      </c>
      <c r="H167" s="89" t="s">
        <v>77</v>
      </c>
      <c r="I167" s="98" t="s">
        <v>776</v>
      </c>
      <c r="J167" s="99" t="s">
        <v>776</v>
      </c>
      <c r="K167" s="98" t="s">
        <v>775</v>
      </c>
      <c r="L167" s="98" t="s">
        <v>775</v>
      </c>
      <c r="M167" s="98" t="s">
        <v>779</v>
      </c>
      <c r="N167" s="98" t="s">
        <v>775</v>
      </c>
      <c r="O167" s="98" t="s">
        <v>779</v>
      </c>
      <c r="P167" s="98" t="s">
        <v>778</v>
      </c>
      <c r="Q167" s="98" t="s">
        <v>775</v>
      </c>
      <c r="R167" s="99" t="s">
        <v>775</v>
      </c>
      <c r="S167" s="98" t="s">
        <v>775</v>
      </c>
      <c r="T167" s="98" t="s">
        <v>779</v>
      </c>
      <c r="U167" s="98" t="s">
        <v>778</v>
      </c>
      <c r="V167" s="99" t="s">
        <v>779</v>
      </c>
      <c r="W167" s="98" t="s">
        <v>775</v>
      </c>
      <c r="X167" s="98" t="s">
        <v>776</v>
      </c>
      <c r="Y167" s="98" t="s">
        <v>776</v>
      </c>
      <c r="Z167" s="99" t="s">
        <v>778</v>
      </c>
      <c r="AA167" s="99" t="s">
        <v>779</v>
      </c>
      <c r="AB167" s="98" t="s">
        <v>779</v>
      </c>
      <c r="AC167" s="98" t="s">
        <v>777</v>
      </c>
      <c r="AD167" s="98" t="s">
        <v>776</v>
      </c>
      <c r="AE167" s="98" t="s">
        <v>776</v>
      </c>
      <c r="AF167" s="98" t="s">
        <v>776</v>
      </c>
      <c r="AG167" s="98" t="s">
        <v>775</v>
      </c>
    </row>
    <row r="168" spans="1:33" s="90" customFormat="1" x14ac:dyDescent="0.25">
      <c r="A168" s="89" t="s">
        <v>961</v>
      </c>
      <c r="B168" s="89" t="s">
        <v>360</v>
      </c>
      <c r="C168" s="91" t="s">
        <v>422</v>
      </c>
      <c r="D168" s="89" t="s">
        <v>421</v>
      </c>
      <c r="E168" s="89" t="s">
        <v>774</v>
      </c>
      <c r="F168" s="89" t="s">
        <v>1025</v>
      </c>
      <c r="G168" s="89" t="s">
        <v>828</v>
      </c>
      <c r="H168" s="89" t="s">
        <v>77</v>
      </c>
      <c r="I168" s="98" t="s">
        <v>776</v>
      </c>
      <c r="J168" s="98" t="s">
        <v>778</v>
      </c>
      <c r="K168" s="98" t="s">
        <v>779</v>
      </c>
      <c r="L168" s="98" t="s">
        <v>775</v>
      </c>
      <c r="M168" s="98" t="s">
        <v>777</v>
      </c>
      <c r="N168" s="98" t="s">
        <v>775</v>
      </c>
      <c r="O168" s="99" t="s">
        <v>778</v>
      </c>
      <c r="P168" s="98" t="s">
        <v>777</v>
      </c>
      <c r="Q168" s="98" t="s">
        <v>778</v>
      </c>
      <c r="R168" s="99" t="s">
        <v>775</v>
      </c>
      <c r="S168" s="99" t="s">
        <v>778</v>
      </c>
      <c r="T168" s="98" t="s">
        <v>779</v>
      </c>
      <c r="U168" s="99" t="s">
        <v>777</v>
      </c>
      <c r="V168" s="98" t="s">
        <v>778</v>
      </c>
      <c r="W168" s="99" t="s">
        <v>778</v>
      </c>
      <c r="X168" s="99" t="s">
        <v>775</v>
      </c>
      <c r="Y168" s="98" t="s">
        <v>775</v>
      </c>
      <c r="Z168" s="98" t="s">
        <v>777</v>
      </c>
      <c r="AA168" s="99" t="s">
        <v>779</v>
      </c>
      <c r="AB168" s="99" t="s">
        <v>777</v>
      </c>
      <c r="AC168" s="99" t="s">
        <v>776</v>
      </c>
      <c r="AD168" s="99" t="s">
        <v>779</v>
      </c>
      <c r="AE168" s="98" t="s">
        <v>778</v>
      </c>
      <c r="AF168" s="99" t="s">
        <v>779</v>
      </c>
      <c r="AG168" s="99" t="s">
        <v>778</v>
      </c>
    </row>
    <row r="169" spans="1:33" s="90" customFormat="1" x14ac:dyDescent="0.25">
      <c r="A169" s="89" t="s">
        <v>962</v>
      </c>
      <c r="B169" s="89" t="s">
        <v>360</v>
      </c>
      <c r="C169" s="91" t="s">
        <v>424</v>
      </c>
      <c r="D169" s="89" t="s">
        <v>423</v>
      </c>
      <c r="E169" s="89" t="s">
        <v>774</v>
      </c>
      <c r="F169" s="89" t="s">
        <v>874</v>
      </c>
      <c r="G169" s="89" t="s">
        <v>824</v>
      </c>
      <c r="H169" s="89" t="s">
        <v>77</v>
      </c>
      <c r="I169" s="98" t="s">
        <v>776</v>
      </c>
      <c r="J169" s="98" t="s">
        <v>778</v>
      </c>
      <c r="K169" s="98" t="s">
        <v>779</v>
      </c>
      <c r="L169" s="98" t="s">
        <v>775</v>
      </c>
      <c r="M169" s="98" t="s">
        <v>777</v>
      </c>
      <c r="N169" s="98" t="s">
        <v>775</v>
      </c>
      <c r="O169" s="99" t="s">
        <v>778</v>
      </c>
      <c r="P169" s="98" t="s">
        <v>777</v>
      </c>
      <c r="Q169" s="98" t="s">
        <v>779</v>
      </c>
      <c r="R169" s="99" t="s">
        <v>775</v>
      </c>
      <c r="S169" s="99" t="s">
        <v>778</v>
      </c>
      <c r="T169" s="98" t="s">
        <v>777</v>
      </c>
      <c r="U169" s="99" t="s">
        <v>777</v>
      </c>
      <c r="V169" s="98" t="s">
        <v>778</v>
      </c>
      <c r="W169" s="99" t="s">
        <v>778</v>
      </c>
      <c r="X169" s="99" t="s">
        <v>775</v>
      </c>
      <c r="Y169" s="98" t="s">
        <v>775</v>
      </c>
      <c r="Z169" s="98" t="s">
        <v>777</v>
      </c>
      <c r="AA169" s="99" t="s">
        <v>779</v>
      </c>
      <c r="AB169" s="99" t="s">
        <v>777</v>
      </c>
      <c r="AC169" s="99" t="s">
        <v>776</v>
      </c>
      <c r="AD169" s="98" t="s">
        <v>776</v>
      </c>
      <c r="AE169" s="98" t="s">
        <v>778</v>
      </c>
      <c r="AF169" s="99" t="s">
        <v>779</v>
      </c>
      <c r="AG169" s="99" t="s">
        <v>778</v>
      </c>
    </row>
    <row r="170" spans="1:33" s="90" customFormat="1" x14ac:dyDescent="0.25">
      <c r="A170" s="89" t="s">
        <v>963</v>
      </c>
      <c r="B170" s="89" t="s">
        <v>427</v>
      </c>
      <c r="C170" s="91" t="s">
        <v>426</v>
      </c>
      <c r="D170" s="89" t="s">
        <v>425</v>
      </c>
      <c r="E170" s="89" t="s">
        <v>774</v>
      </c>
      <c r="F170" s="89" t="s">
        <v>946</v>
      </c>
      <c r="G170" s="89" t="s">
        <v>832</v>
      </c>
      <c r="H170" s="89" t="s">
        <v>77</v>
      </c>
      <c r="I170" s="99" t="s">
        <v>775</v>
      </c>
      <c r="J170" s="98" t="s">
        <v>777</v>
      </c>
      <c r="K170" s="99" t="s">
        <v>777</v>
      </c>
      <c r="L170" s="98" t="s">
        <v>775</v>
      </c>
      <c r="M170" s="99" t="s">
        <v>778</v>
      </c>
      <c r="N170" s="98" t="s">
        <v>775</v>
      </c>
      <c r="O170" s="99" t="s">
        <v>778</v>
      </c>
      <c r="P170" s="99" t="s">
        <v>775</v>
      </c>
      <c r="Q170" s="98" t="s">
        <v>778</v>
      </c>
      <c r="R170" s="98" t="s">
        <v>779</v>
      </c>
      <c r="S170" s="99" t="s">
        <v>778</v>
      </c>
      <c r="T170" s="98" t="s">
        <v>776</v>
      </c>
      <c r="U170" s="98" t="s">
        <v>775</v>
      </c>
      <c r="V170" s="98" t="s">
        <v>778</v>
      </c>
      <c r="W170" s="99" t="s">
        <v>778</v>
      </c>
      <c r="X170" s="99" t="s">
        <v>775</v>
      </c>
      <c r="Y170" s="99" t="s">
        <v>778</v>
      </c>
      <c r="Z170" s="98" t="s">
        <v>779</v>
      </c>
      <c r="AA170" s="98" t="s">
        <v>777</v>
      </c>
      <c r="AB170" s="98" t="s">
        <v>779</v>
      </c>
      <c r="AC170" s="98" t="s">
        <v>779</v>
      </c>
      <c r="AD170" s="99" t="s">
        <v>779</v>
      </c>
      <c r="AE170" s="99" t="s">
        <v>775</v>
      </c>
      <c r="AF170" s="99" t="s">
        <v>779</v>
      </c>
      <c r="AG170" s="99" t="s">
        <v>778</v>
      </c>
    </row>
    <row r="171" spans="1:33" s="90" customFormat="1" x14ac:dyDescent="0.25">
      <c r="A171" s="89" t="s">
        <v>964</v>
      </c>
      <c r="B171" s="89" t="s">
        <v>427</v>
      </c>
      <c r="C171" s="91" t="s">
        <v>429</v>
      </c>
      <c r="D171" s="89" t="s">
        <v>428</v>
      </c>
      <c r="E171" s="89" t="s">
        <v>774</v>
      </c>
      <c r="F171" s="89" t="s">
        <v>873</v>
      </c>
      <c r="G171" s="89" t="s">
        <v>861</v>
      </c>
      <c r="H171" s="89" t="s">
        <v>77</v>
      </c>
      <c r="I171" s="99" t="s">
        <v>775</v>
      </c>
      <c r="J171" s="99" t="s">
        <v>776</v>
      </c>
      <c r="K171" s="98" t="s">
        <v>776</v>
      </c>
      <c r="L171" s="99" t="s">
        <v>776</v>
      </c>
      <c r="M171" s="99" t="s">
        <v>778</v>
      </c>
      <c r="N171" s="99" t="s">
        <v>779</v>
      </c>
      <c r="O171" s="98" t="s">
        <v>775</v>
      </c>
      <c r="P171" s="99" t="s">
        <v>775</v>
      </c>
      <c r="Q171" s="99" t="s">
        <v>777</v>
      </c>
      <c r="R171" s="99" t="s">
        <v>775</v>
      </c>
      <c r="S171" s="99" t="s">
        <v>778</v>
      </c>
      <c r="T171" s="99" t="s">
        <v>775</v>
      </c>
      <c r="U171" s="98" t="s">
        <v>776</v>
      </c>
      <c r="V171" s="98" t="s">
        <v>778</v>
      </c>
      <c r="W171" s="99" t="s">
        <v>778</v>
      </c>
      <c r="X171" s="99" t="s">
        <v>775</v>
      </c>
      <c r="Y171" s="98" t="s">
        <v>775</v>
      </c>
      <c r="Z171" s="99" t="s">
        <v>778</v>
      </c>
      <c r="AA171" s="99" t="s">
        <v>779</v>
      </c>
      <c r="AB171" s="99" t="s">
        <v>777</v>
      </c>
      <c r="AC171" s="99" t="s">
        <v>776</v>
      </c>
      <c r="AD171" s="99" t="s">
        <v>779</v>
      </c>
      <c r="AE171" s="99" t="s">
        <v>775</v>
      </c>
      <c r="AF171" s="99" t="s">
        <v>779</v>
      </c>
      <c r="AG171" s="99" t="s">
        <v>778</v>
      </c>
    </row>
    <row r="172" spans="1:33" s="90" customFormat="1" x14ac:dyDescent="0.25">
      <c r="A172" s="89" t="s">
        <v>965</v>
      </c>
      <c r="B172" s="89" t="s">
        <v>427</v>
      </c>
      <c r="C172" s="91" t="s">
        <v>431</v>
      </c>
      <c r="D172" s="89" t="s">
        <v>430</v>
      </c>
      <c r="E172" s="89" t="s">
        <v>774</v>
      </c>
      <c r="F172" s="89" t="s">
        <v>874</v>
      </c>
      <c r="G172" s="89" t="s">
        <v>824</v>
      </c>
      <c r="H172" s="89" t="s">
        <v>77</v>
      </c>
      <c r="I172" s="98" t="s">
        <v>777</v>
      </c>
      <c r="J172" s="98" t="s">
        <v>777</v>
      </c>
      <c r="K172" s="98" t="s">
        <v>776</v>
      </c>
      <c r="L172" s="98" t="s">
        <v>775</v>
      </c>
      <c r="M172" s="99" t="s">
        <v>778</v>
      </c>
      <c r="N172" s="98" t="s">
        <v>775</v>
      </c>
      <c r="O172" s="99" t="s">
        <v>778</v>
      </c>
      <c r="P172" s="98" t="s">
        <v>777</v>
      </c>
      <c r="Q172" s="98" t="s">
        <v>778</v>
      </c>
      <c r="R172" s="98" t="s">
        <v>779</v>
      </c>
      <c r="S172" s="99" t="s">
        <v>778</v>
      </c>
      <c r="T172" s="98" t="s">
        <v>779</v>
      </c>
      <c r="U172" s="98" t="s">
        <v>776</v>
      </c>
      <c r="V172" s="98" t="s">
        <v>778</v>
      </c>
      <c r="W172" s="99" t="s">
        <v>778</v>
      </c>
      <c r="X172" s="99" t="s">
        <v>775</v>
      </c>
      <c r="Y172" s="99" t="s">
        <v>778</v>
      </c>
      <c r="Z172" s="99" t="s">
        <v>778</v>
      </c>
      <c r="AA172" s="99" t="s">
        <v>779</v>
      </c>
      <c r="AB172" s="98" t="s">
        <v>779</v>
      </c>
      <c r="AC172" s="98" t="s">
        <v>778</v>
      </c>
      <c r="AD172" s="99" t="s">
        <v>779</v>
      </c>
      <c r="AE172" s="98" t="s">
        <v>779</v>
      </c>
      <c r="AF172" s="99" t="s">
        <v>779</v>
      </c>
      <c r="AG172" s="99" t="s">
        <v>778</v>
      </c>
    </row>
    <row r="173" spans="1:33" s="90" customFormat="1" x14ac:dyDescent="0.25">
      <c r="A173" s="89" t="s">
        <v>966</v>
      </c>
      <c r="B173" s="89" t="s">
        <v>427</v>
      </c>
      <c r="C173" s="91" t="s">
        <v>433</v>
      </c>
      <c r="D173" s="89" t="s">
        <v>432</v>
      </c>
      <c r="E173" s="89" t="s">
        <v>774</v>
      </c>
      <c r="F173" s="89" t="s">
        <v>869</v>
      </c>
      <c r="G173" s="89" t="s">
        <v>853</v>
      </c>
      <c r="H173" s="89" t="s">
        <v>77</v>
      </c>
      <c r="I173" s="98" t="s">
        <v>778</v>
      </c>
      <c r="J173" s="98" t="s">
        <v>777</v>
      </c>
      <c r="K173" s="98" t="s">
        <v>776</v>
      </c>
      <c r="L173" s="98" t="s">
        <v>777</v>
      </c>
      <c r="M173" s="99" t="s">
        <v>778</v>
      </c>
      <c r="N173" s="99" t="s">
        <v>779</v>
      </c>
      <c r="O173" s="99" t="s">
        <v>778</v>
      </c>
      <c r="P173" s="99" t="s">
        <v>775</v>
      </c>
      <c r="Q173" s="99" t="s">
        <v>777</v>
      </c>
      <c r="R173" s="99" t="s">
        <v>775</v>
      </c>
      <c r="S173" s="99" t="s">
        <v>778</v>
      </c>
      <c r="T173" s="98" t="s">
        <v>776</v>
      </c>
      <c r="U173" s="99" t="s">
        <v>777</v>
      </c>
      <c r="V173" s="98" t="s">
        <v>778</v>
      </c>
      <c r="W173" s="99" t="s">
        <v>778</v>
      </c>
      <c r="X173" s="99" t="s">
        <v>775</v>
      </c>
      <c r="Y173" s="99" t="s">
        <v>778</v>
      </c>
      <c r="Z173" s="99" t="s">
        <v>778</v>
      </c>
      <c r="AA173" s="99" t="s">
        <v>779</v>
      </c>
      <c r="AB173" s="98" t="s">
        <v>779</v>
      </c>
      <c r="AC173" s="99" t="s">
        <v>776</v>
      </c>
      <c r="AD173" s="99" t="s">
        <v>779</v>
      </c>
      <c r="AE173" s="99" t="s">
        <v>775</v>
      </c>
      <c r="AF173" s="99" t="s">
        <v>779</v>
      </c>
      <c r="AG173" s="99" t="s">
        <v>778</v>
      </c>
    </row>
    <row r="174" spans="1:33" s="90" customFormat="1" x14ac:dyDescent="0.25">
      <c r="A174" s="89" t="s">
        <v>967</v>
      </c>
      <c r="B174" s="89" t="s">
        <v>427</v>
      </c>
      <c r="C174" s="91" t="s">
        <v>952</v>
      </c>
      <c r="D174" s="89" t="s">
        <v>436</v>
      </c>
      <c r="E174" s="89" t="s">
        <v>774</v>
      </c>
      <c r="F174" s="89" t="s">
        <v>1025</v>
      </c>
      <c r="G174" s="89" t="s">
        <v>828</v>
      </c>
      <c r="H174" s="89" t="s">
        <v>77</v>
      </c>
      <c r="I174" s="98" t="s">
        <v>778</v>
      </c>
      <c r="J174" s="98" t="s">
        <v>778</v>
      </c>
      <c r="K174" s="99" t="s">
        <v>777</v>
      </c>
      <c r="L174" s="98" t="s">
        <v>775</v>
      </c>
      <c r="M174" s="98" t="s">
        <v>775</v>
      </c>
      <c r="N174" s="99" t="s">
        <v>779</v>
      </c>
      <c r="O174" s="98" t="s">
        <v>779</v>
      </c>
      <c r="P174" s="99" t="s">
        <v>775</v>
      </c>
      <c r="Q174" s="98" t="s">
        <v>779</v>
      </c>
      <c r="R174" s="98" t="s">
        <v>779</v>
      </c>
      <c r="S174" s="98" t="s">
        <v>777</v>
      </c>
      <c r="T174" s="98" t="s">
        <v>776</v>
      </c>
      <c r="U174" s="99" t="s">
        <v>777</v>
      </c>
      <c r="V174" s="98" t="s">
        <v>775</v>
      </c>
      <c r="W174" s="99" t="s">
        <v>778</v>
      </c>
      <c r="X174" s="98" t="s">
        <v>778</v>
      </c>
      <c r="Y174" s="98" t="s">
        <v>775</v>
      </c>
      <c r="Z174" s="99" t="s">
        <v>778</v>
      </c>
      <c r="AA174" s="99" t="s">
        <v>779</v>
      </c>
      <c r="AB174" s="98" t="s">
        <v>779</v>
      </c>
      <c r="AC174" s="99" t="s">
        <v>776</v>
      </c>
      <c r="AD174" s="99" t="s">
        <v>779</v>
      </c>
      <c r="AE174" s="99" t="s">
        <v>775</v>
      </c>
      <c r="AF174" s="99" t="s">
        <v>779</v>
      </c>
      <c r="AG174" s="99" t="s">
        <v>778</v>
      </c>
    </row>
    <row r="175" spans="1:33" s="90" customFormat="1" x14ac:dyDescent="0.25">
      <c r="A175" s="89" t="s">
        <v>968</v>
      </c>
      <c r="B175" s="89" t="s">
        <v>427</v>
      </c>
      <c r="C175" s="91" t="s">
        <v>437</v>
      </c>
      <c r="D175" s="89" t="s">
        <v>438</v>
      </c>
      <c r="E175" s="89" t="s">
        <v>774</v>
      </c>
      <c r="F175" s="89" t="s">
        <v>878</v>
      </c>
      <c r="G175" s="89" t="s">
        <v>865</v>
      </c>
      <c r="H175" s="89" t="s">
        <v>77</v>
      </c>
      <c r="I175" s="99" t="s">
        <v>775</v>
      </c>
      <c r="J175" s="99" t="s">
        <v>776</v>
      </c>
      <c r="K175" s="99" t="s">
        <v>777</v>
      </c>
      <c r="L175" s="99" t="s">
        <v>776</v>
      </c>
      <c r="M175" s="99" t="s">
        <v>778</v>
      </c>
      <c r="N175" s="99" t="s">
        <v>779</v>
      </c>
      <c r="O175" s="99" t="s">
        <v>778</v>
      </c>
      <c r="P175" s="99" t="s">
        <v>775</v>
      </c>
      <c r="Q175" s="98" t="s">
        <v>778</v>
      </c>
      <c r="R175" s="99" t="s">
        <v>775</v>
      </c>
      <c r="S175" s="99" t="s">
        <v>778</v>
      </c>
      <c r="T175" s="99" t="s">
        <v>775</v>
      </c>
      <c r="U175" s="98" t="s">
        <v>776</v>
      </c>
      <c r="V175" s="98" t="s">
        <v>778</v>
      </c>
      <c r="W175" s="99" t="s">
        <v>778</v>
      </c>
      <c r="X175" s="99" t="s">
        <v>775</v>
      </c>
      <c r="Y175" s="99" t="s">
        <v>778</v>
      </c>
      <c r="Z175" s="99" t="s">
        <v>778</v>
      </c>
      <c r="AA175" s="99" t="s">
        <v>779</v>
      </c>
      <c r="AB175" s="98" t="s">
        <v>779</v>
      </c>
      <c r="AC175" s="99" t="s">
        <v>776</v>
      </c>
      <c r="AD175" s="99" t="s">
        <v>779</v>
      </c>
      <c r="AE175" s="99" t="s">
        <v>775</v>
      </c>
      <c r="AF175" s="99" t="s">
        <v>779</v>
      </c>
      <c r="AG175" s="99" t="s">
        <v>778</v>
      </c>
    </row>
    <row r="176" spans="1:33" s="90" customFormat="1" x14ac:dyDescent="0.25">
      <c r="A176" s="89" t="s">
        <v>969</v>
      </c>
      <c r="B176" s="89" t="s">
        <v>427</v>
      </c>
      <c r="C176" s="91" t="s">
        <v>439</v>
      </c>
      <c r="D176" s="89" t="s">
        <v>440</v>
      </c>
      <c r="E176" s="89" t="s">
        <v>774</v>
      </c>
      <c r="F176" s="89" t="s">
        <v>1013</v>
      </c>
      <c r="G176" s="89" t="s">
        <v>881</v>
      </c>
      <c r="H176" s="89" t="s">
        <v>77</v>
      </c>
      <c r="I176" s="98" t="s">
        <v>778</v>
      </c>
      <c r="J176" s="99" t="s">
        <v>776</v>
      </c>
      <c r="K176" s="99" t="s">
        <v>777</v>
      </c>
      <c r="L176" s="98" t="s">
        <v>777</v>
      </c>
      <c r="M176" s="99" t="s">
        <v>778</v>
      </c>
      <c r="N176" s="99" t="s">
        <v>779</v>
      </c>
      <c r="O176" s="99" t="s">
        <v>778</v>
      </c>
      <c r="P176" s="99" t="s">
        <v>775</v>
      </c>
      <c r="Q176" s="99" t="s">
        <v>777</v>
      </c>
      <c r="R176" s="99" t="s">
        <v>775</v>
      </c>
      <c r="S176" s="99" t="s">
        <v>778</v>
      </c>
      <c r="T176" s="99" t="s">
        <v>775</v>
      </c>
      <c r="U176" s="99" t="s">
        <v>777</v>
      </c>
      <c r="V176" s="99" t="s">
        <v>779</v>
      </c>
      <c r="W176" s="99" t="s">
        <v>778</v>
      </c>
      <c r="X176" s="99" t="s">
        <v>775</v>
      </c>
      <c r="Y176" s="99" t="s">
        <v>778</v>
      </c>
      <c r="Z176" s="99" t="s">
        <v>778</v>
      </c>
      <c r="AA176" s="99" t="s">
        <v>779</v>
      </c>
      <c r="AB176" s="98" t="s">
        <v>779</v>
      </c>
      <c r="AC176" s="99" t="s">
        <v>776</v>
      </c>
      <c r="AD176" s="99" t="s">
        <v>779</v>
      </c>
      <c r="AE176" s="99" t="s">
        <v>775</v>
      </c>
      <c r="AF176" s="99" t="s">
        <v>779</v>
      </c>
      <c r="AG176" s="99" t="s">
        <v>778</v>
      </c>
    </row>
    <row r="177" spans="1:33" s="90" customFormat="1" x14ac:dyDescent="0.25">
      <c r="A177" s="89" t="s">
        <v>970</v>
      </c>
      <c r="B177" s="89" t="s">
        <v>427</v>
      </c>
      <c r="C177" s="91" t="s">
        <v>843</v>
      </c>
      <c r="D177" s="89" t="s">
        <v>442</v>
      </c>
      <c r="E177" s="89" t="s">
        <v>774</v>
      </c>
      <c r="F177" s="89" t="s">
        <v>875</v>
      </c>
      <c r="G177" s="89" t="s">
        <v>836</v>
      </c>
      <c r="H177" s="89" t="s">
        <v>77</v>
      </c>
      <c r="I177" s="98" t="s">
        <v>776</v>
      </c>
      <c r="J177" s="99" t="s">
        <v>776</v>
      </c>
      <c r="K177" s="99" t="s">
        <v>777</v>
      </c>
      <c r="L177" s="98" t="s">
        <v>775</v>
      </c>
      <c r="M177" s="99" t="s">
        <v>778</v>
      </c>
      <c r="N177" s="98" t="s">
        <v>775</v>
      </c>
      <c r="O177" s="99" t="s">
        <v>778</v>
      </c>
      <c r="P177" s="99" t="s">
        <v>775</v>
      </c>
      <c r="Q177" s="98" t="s">
        <v>778</v>
      </c>
      <c r="R177" s="98" t="s">
        <v>779</v>
      </c>
      <c r="S177" s="99" t="s">
        <v>778</v>
      </c>
      <c r="T177" s="98" t="s">
        <v>777</v>
      </c>
      <c r="U177" s="99" t="s">
        <v>777</v>
      </c>
      <c r="V177" s="98" t="s">
        <v>778</v>
      </c>
      <c r="W177" s="99" t="s">
        <v>778</v>
      </c>
      <c r="X177" s="98" t="s">
        <v>777</v>
      </c>
      <c r="Y177" s="98" t="s">
        <v>779</v>
      </c>
      <c r="Z177" s="98" t="s">
        <v>779</v>
      </c>
      <c r="AA177" s="98" t="s">
        <v>775</v>
      </c>
      <c r="AB177" s="99" t="s">
        <v>777</v>
      </c>
      <c r="AC177" s="99" t="s">
        <v>776</v>
      </c>
      <c r="AD177" s="99" t="s">
        <v>779</v>
      </c>
      <c r="AE177" s="99" t="s">
        <v>775</v>
      </c>
      <c r="AF177" s="99" t="s">
        <v>779</v>
      </c>
      <c r="AG177" s="99" t="s">
        <v>778</v>
      </c>
    </row>
    <row r="178" spans="1:33" s="90" customFormat="1" x14ac:dyDescent="0.25">
      <c r="A178" s="89" t="s">
        <v>971</v>
      </c>
      <c r="B178" s="89" t="s">
        <v>427</v>
      </c>
      <c r="C178" s="91" t="s">
        <v>443</v>
      </c>
      <c r="D178" s="89" t="s">
        <v>444</v>
      </c>
      <c r="E178" s="89" t="s">
        <v>774</v>
      </c>
      <c r="F178" s="89" t="s">
        <v>871</v>
      </c>
      <c r="G178" s="89" t="s">
        <v>857</v>
      </c>
      <c r="H178" s="89" t="s">
        <v>77</v>
      </c>
      <c r="I178" s="99" t="s">
        <v>775</v>
      </c>
      <c r="J178" s="98" t="s">
        <v>779</v>
      </c>
      <c r="K178" s="99" t="s">
        <v>777</v>
      </c>
      <c r="L178" s="99" t="s">
        <v>776</v>
      </c>
      <c r="M178" s="99" t="s">
        <v>778</v>
      </c>
      <c r="N178" s="99" t="s">
        <v>779</v>
      </c>
      <c r="O178" s="99" t="s">
        <v>778</v>
      </c>
      <c r="P178" s="98" t="s">
        <v>779</v>
      </c>
      <c r="Q178" s="99" t="s">
        <v>777</v>
      </c>
      <c r="R178" s="99" t="s">
        <v>775</v>
      </c>
      <c r="S178" s="99" t="s">
        <v>778</v>
      </c>
      <c r="T178" s="99" t="s">
        <v>775</v>
      </c>
      <c r="U178" s="99" t="s">
        <v>777</v>
      </c>
      <c r="V178" s="98" t="s">
        <v>778</v>
      </c>
      <c r="W178" s="99" t="s">
        <v>778</v>
      </c>
      <c r="X178" s="99" t="s">
        <v>775</v>
      </c>
      <c r="Y178" s="98" t="s">
        <v>776</v>
      </c>
      <c r="Z178" s="98" t="s">
        <v>779</v>
      </c>
      <c r="AA178" s="99" t="s">
        <v>779</v>
      </c>
      <c r="AB178" s="99" t="s">
        <v>777</v>
      </c>
      <c r="AC178" s="98" t="s">
        <v>779</v>
      </c>
      <c r="AD178" s="99" t="s">
        <v>779</v>
      </c>
      <c r="AE178" s="99" t="s">
        <v>775</v>
      </c>
      <c r="AF178" s="99" t="s">
        <v>779</v>
      </c>
      <c r="AG178" s="99" t="s">
        <v>778</v>
      </c>
    </row>
    <row r="179" spans="1:33" s="90" customFormat="1" x14ac:dyDescent="0.25">
      <c r="A179" s="89" t="s">
        <v>972</v>
      </c>
      <c r="B179" s="89" t="s">
        <v>427</v>
      </c>
      <c r="C179" s="91" t="s">
        <v>445</v>
      </c>
      <c r="D179" s="89" t="s">
        <v>446</v>
      </c>
      <c r="E179" s="89" t="s">
        <v>774</v>
      </c>
      <c r="F179" s="89" t="s">
        <v>869</v>
      </c>
      <c r="G179" s="89" t="s">
        <v>853</v>
      </c>
      <c r="H179" s="89" t="s">
        <v>77</v>
      </c>
      <c r="I179" s="98" t="s">
        <v>778</v>
      </c>
      <c r="J179" s="98" t="s">
        <v>777</v>
      </c>
      <c r="K179" s="98" t="s">
        <v>776</v>
      </c>
      <c r="L179" s="98" t="s">
        <v>777</v>
      </c>
      <c r="M179" s="99" t="s">
        <v>778</v>
      </c>
      <c r="N179" s="99" t="s">
        <v>779</v>
      </c>
      <c r="O179" s="99" t="s">
        <v>778</v>
      </c>
      <c r="P179" s="99" t="s">
        <v>775</v>
      </c>
      <c r="Q179" s="99" t="s">
        <v>777</v>
      </c>
      <c r="R179" s="99" t="s">
        <v>775</v>
      </c>
      <c r="S179" s="99" t="s">
        <v>778</v>
      </c>
      <c r="T179" s="98" t="s">
        <v>776</v>
      </c>
      <c r="U179" s="99" t="s">
        <v>777</v>
      </c>
      <c r="V179" s="98" t="s">
        <v>778</v>
      </c>
      <c r="W179" s="99" t="s">
        <v>778</v>
      </c>
      <c r="X179" s="99" t="s">
        <v>775</v>
      </c>
      <c r="Y179" s="99" t="s">
        <v>778</v>
      </c>
      <c r="Z179" s="99" t="s">
        <v>778</v>
      </c>
      <c r="AA179" s="99" t="s">
        <v>779</v>
      </c>
      <c r="AB179" s="98" t="s">
        <v>779</v>
      </c>
      <c r="AC179" s="99" t="s">
        <v>776</v>
      </c>
      <c r="AD179" s="99" t="s">
        <v>779</v>
      </c>
      <c r="AE179" s="99" t="s">
        <v>775</v>
      </c>
      <c r="AF179" s="99" t="s">
        <v>779</v>
      </c>
      <c r="AG179" s="99" t="s">
        <v>778</v>
      </c>
    </row>
    <row r="180" spans="1:33" s="90" customFormat="1" x14ac:dyDescent="0.25">
      <c r="A180" s="89" t="s">
        <v>973</v>
      </c>
      <c r="B180" s="89" t="s">
        <v>427</v>
      </c>
      <c r="C180" s="91" t="s">
        <v>448</v>
      </c>
      <c r="D180" s="89" t="s">
        <v>447</v>
      </c>
      <c r="E180" s="89" t="s">
        <v>774</v>
      </c>
      <c r="F180" s="89" t="s">
        <v>871</v>
      </c>
      <c r="G180" s="89" t="s">
        <v>857</v>
      </c>
      <c r="H180" s="89" t="s">
        <v>77</v>
      </c>
      <c r="I180" s="99" t="s">
        <v>775</v>
      </c>
      <c r="J180" s="99" t="s">
        <v>776</v>
      </c>
      <c r="K180" s="99" t="s">
        <v>777</v>
      </c>
      <c r="L180" s="98" t="s">
        <v>777</v>
      </c>
      <c r="M180" s="99" t="s">
        <v>778</v>
      </c>
      <c r="N180" s="99" t="s">
        <v>779</v>
      </c>
      <c r="O180" s="99" t="s">
        <v>778</v>
      </c>
      <c r="P180" s="99" t="s">
        <v>775</v>
      </c>
      <c r="Q180" s="99" t="s">
        <v>777</v>
      </c>
      <c r="R180" s="99" t="s">
        <v>775</v>
      </c>
      <c r="S180" s="99" t="s">
        <v>778</v>
      </c>
      <c r="T180" s="99" t="s">
        <v>775</v>
      </c>
      <c r="U180" s="99" t="s">
        <v>777</v>
      </c>
      <c r="V180" s="98" t="s">
        <v>778</v>
      </c>
      <c r="W180" s="99" t="s">
        <v>778</v>
      </c>
      <c r="X180" s="99" t="s">
        <v>775</v>
      </c>
      <c r="Y180" s="99" t="s">
        <v>778</v>
      </c>
      <c r="Z180" s="98" t="s">
        <v>776</v>
      </c>
      <c r="AA180" s="99" t="s">
        <v>779</v>
      </c>
      <c r="AB180" s="98" t="s">
        <v>779</v>
      </c>
      <c r="AC180" s="98" t="s">
        <v>777</v>
      </c>
      <c r="AD180" s="99" t="s">
        <v>779</v>
      </c>
      <c r="AE180" s="99" t="s">
        <v>775</v>
      </c>
      <c r="AF180" s="98" t="s">
        <v>778</v>
      </c>
      <c r="AG180" s="99" t="s">
        <v>778</v>
      </c>
    </row>
    <row r="181" spans="1:33" s="90" customFormat="1" x14ac:dyDescent="0.25">
      <c r="A181" s="89" t="s">
        <v>974</v>
      </c>
      <c r="B181" s="89" t="s">
        <v>427</v>
      </c>
      <c r="C181" s="91" t="s">
        <v>450</v>
      </c>
      <c r="D181" s="89" t="s">
        <v>449</v>
      </c>
      <c r="E181" s="89" t="s">
        <v>774</v>
      </c>
      <c r="F181" s="89" t="s">
        <v>873</v>
      </c>
      <c r="G181" s="89" t="s">
        <v>861</v>
      </c>
      <c r="H181" s="89" t="s">
        <v>77</v>
      </c>
      <c r="I181" s="98" t="s">
        <v>776</v>
      </c>
      <c r="J181" s="98" t="s">
        <v>779</v>
      </c>
      <c r="K181" s="98" t="s">
        <v>778</v>
      </c>
      <c r="L181" s="99" t="s">
        <v>776</v>
      </c>
      <c r="M181" s="99" t="s">
        <v>778</v>
      </c>
      <c r="N181" s="99" t="s">
        <v>779</v>
      </c>
      <c r="O181" s="99" t="s">
        <v>778</v>
      </c>
      <c r="P181" s="99" t="s">
        <v>775</v>
      </c>
      <c r="Q181" s="99" t="s">
        <v>777</v>
      </c>
      <c r="R181" s="99" t="s">
        <v>775</v>
      </c>
      <c r="S181" s="99" t="s">
        <v>778</v>
      </c>
      <c r="T181" s="99" t="s">
        <v>775</v>
      </c>
      <c r="U181" s="99" t="s">
        <v>777</v>
      </c>
      <c r="V181" s="98" t="s">
        <v>778</v>
      </c>
      <c r="W181" s="99" t="s">
        <v>778</v>
      </c>
      <c r="X181" s="99" t="s">
        <v>775</v>
      </c>
      <c r="Y181" s="99" t="s">
        <v>778</v>
      </c>
      <c r="Z181" s="99" t="s">
        <v>778</v>
      </c>
      <c r="AA181" s="99" t="s">
        <v>779</v>
      </c>
      <c r="AB181" s="98" t="s">
        <v>779</v>
      </c>
      <c r="AC181" s="99" t="s">
        <v>776</v>
      </c>
      <c r="AD181" s="99" t="s">
        <v>779</v>
      </c>
      <c r="AE181" s="99" t="s">
        <v>775</v>
      </c>
      <c r="AF181" s="99" t="s">
        <v>779</v>
      </c>
      <c r="AG181" s="99" t="s">
        <v>778</v>
      </c>
    </row>
    <row r="182" spans="1:33" s="90" customFormat="1" x14ac:dyDescent="0.25">
      <c r="A182" s="89" t="s">
        <v>975</v>
      </c>
      <c r="B182" s="89" t="s">
        <v>427</v>
      </c>
      <c r="C182" s="91" t="s">
        <v>452</v>
      </c>
      <c r="D182" s="89" t="s">
        <v>451</v>
      </c>
      <c r="E182" s="89" t="s">
        <v>774</v>
      </c>
      <c r="F182" s="89" t="s">
        <v>874</v>
      </c>
      <c r="G182" s="89" t="s">
        <v>824</v>
      </c>
      <c r="H182" s="89" t="s">
        <v>77</v>
      </c>
      <c r="I182" s="98" t="s">
        <v>778</v>
      </c>
      <c r="J182" s="98" t="s">
        <v>777</v>
      </c>
      <c r="K182" s="99" t="s">
        <v>777</v>
      </c>
      <c r="L182" s="98" t="s">
        <v>775</v>
      </c>
      <c r="M182" s="99" t="s">
        <v>778</v>
      </c>
      <c r="N182" s="98" t="s">
        <v>775</v>
      </c>
      <c r="O182" s="99" t="s">
        <v>778</v>
      </c>
      <c r="P182" s="99" t="s">
        <v>775</v>
      </c>
      <c r="Q182" s="98" t="s">
        <v>778</v>
      </c>
      <c r="R182" s="98" t="s">
        <v>779</v>
      </c>
      <c r="S182" s="99" t="s">
        <v>778</v>
      </c>
      <c r="T182" s="98" t="s">
        <v>776</v>
      </c>
      <c r="U182" s="99" t="s">
        <v>777</v>
      </c>
      <c r="V182" s="98" t="s">
        <v>778</v>
      </c>
      <c r="W182" s="99" t="s">
        <v>778</v>
      </c>
      <c r="X182" s="98" t="s">
        <v>776</v>
      </c>
      <c r="Y182" s="98" t="s">
        <v>779</v>
      </c>
      <c r="Z182" s="98" t="s">
        <v>779</v>
      </c>
      <c r="AA182" s="99" t="s">
        <v>779</v>
      </c>
      <c r="AB182" s="99" t="s">
        <v>777</v>
      </c>
      <c r="AC182" s="98" t="s">
        <v>775</v>
      </c>
      <c r="AD182" s="98" t="s">
        <v>776</v>
      </c>
      <c r="AE182" s="98" t="s">
        <v>778</v>
      </c>
      <c r="AF182" s="99" t="s">
        <v>779</v>
      </c>
      <c r="AG182" s="99" t="s">
        <v>778</v>
      </c>
    </row>
    <row r="183" spans="1:33" s="90" customFormat="1" x14ac:dyDescent="0.25">
      <c r="A183" s="89" t="s">
        <v>976</v>
      </c>
      <c r="B183" s="89" t="s">
        <v>427</v>
      </c>
      <c r="C183" s="91" t="s">
        <v>454</v>
      </c>
      <c r="D183" s="89" t="s">
        <v>453</v>
      </c>
      <c r="E183" s="89" t="s">
        <v>774</v>
      </c>
      <c r="F183" s="89" t="s">
        <v>946</v>
      </c>
      <c r="G183" s="89" t="s">
        <v>832</v>
      </c>
      <c r="H183" s="89" t="s">
        <v>77</v>
      </c>
      <c r="I183" s="98" t="s">
        <v>777</v>
      </c>
      <c r="J183" s="99" t="s">
        <v>776</v>
      </c>
      <c r="K183" s="99" t="s">
        <v>777</v>
      </c>
      <c r="L183" s="98" t="s">
        <v>775</v>
      </c>
      <c r="M183" s="99" t="s">
        <v>778</v>
      </c>
      <c r="N183" s="99" t="s">
        <v>779</v>
      </c>
      <c r="O183" s="99" t="s">
        <v>778</v>
      </c>
      <c r="P183" s="99" t="s">
        <v>775</v>
      </c>
      <c r="Q183" s="98" t="s">
        <v>778</v>
      </c>
      <c r="R183" s="99" t="s">
        <v>775</v>
      </c>
      <c r="S183" s="99" t="s">
        <v>778</v>
      </c>
      <c r="T183" s="98" t="s">
        <v>776</v>
      </c>
      <c r="U183" s="98" t="s">
        <v>775</v>
      </c>
      <c r="V183" s="98" t="s">
        <v>778</v>
      </c>
      <c r="W183" s="99" t="s">
        <v>778</v>
      </c>
      <c r="X183" s="99" t="s">
        <v>775</v>
      </c>
      <c r="Y183" s="98" t="s">
        <v>775</v>
      </c>
      <c r="Z183" s="98" t="s">
        <v>779</v>
      </c>
      <c r="AA183" s="99" t="s">
        <v>779</v>
      </c>
      <c r="AB183" s="98" t="s">
        <v>779</v>
      </c>
      <c r="AC183" s="98" t="s">
        <v>778</v>
      </c>
      <c r="AD183" s="98" t="s">
        <v>778</v>
      </c>
      <c r="AE183" s="98" t="s">
        <v>777</v>
      </c>
      <c r="AF183" s="99" t="s">
        <v>779</v>
      </c>
      <c r="AG183" s="99" t="s">
        <v>778</v>
      </c>
    </row>
    <row r="184" spans="1:33" s="90" customFormat="1" x14ac:dyDescent="0.25">
      <c r="A184" s="89" t="s">
        <v>977</v>
      </c>
      <c r="B184" s="89" t="s">
        <v>427</v>
      </c>
      <c r="C184" s="91" t="s">
        <v>456</v>
      </c>
      <c r="D184" s="89" t="s">
        <v>455</v>
      </c>
      <c r="E184" s="89" t="s">
        <v>774</v>
      </c>
      <c r="F184" s="89" t="s">
        <v>870</v>
      </c>
      <c r="G184" s="89" t="s">
        <v>845</v>
      </c>
      <c r="H184" s="89" t="s">
        <v>77</v>
      </c>
      <c r="I184" s="98" t="s">
        <v>778</v>
      </c>
      <c r="J184" s="98" t="s">
        <v>778</v>
      </c>
      <c r="K184" s="99" t="s">
        <v>777</v>
      </c>
      <c r="L184" s="98" t="s">
        <v>777</v>
      </c>
      <c r="M184" s="99" t="s">
        <v>778</v>
      </c>
      <c r="N184" s="99" t="s">
        <v>779</v>
      </c>
      <c r="O184" s="99" t="s">
        <v>778</v>
      </c>
      <c r="P184" s="98" t="s">
        <v>776</v>
      </c>
      <c r="Q184" s="99" t="s">
        <v>777</v>
      </c>
      <c r="R184" s="99" t="s">
        <v>775</v>
      </c>
      <c r="S184" s="99" t="s">
        <v>778</v>
      </c>
      <c r="T184" s="98" t="s">
        <v>777</v>
      </c>
      <c r="U184" s="98" t="s">
        <v>776</v>
      </c>
      <c r="V184" s="98" t="s">
        <v>778</v>
      </c>
      <c r="W184" s="99" t="s">
        <v>778</v>
      </c>
      <c r="X184" s="99" t="s">
        <v>775</v>
      </c>
      <c r="Y184" s="99" t="s">
        <v>778</v>
      </c>
      <c r="Z184" s="98" t="s">
        <v>777</v>
      </c>
      <c r="AA184" s="99" t="s">
        <v>779</v>
      </c>
      <c r="AB184" s="98" t="s">
        <v>779</v>
      </c>
      <c r="AC184" s="99" t="s">
        <v>776</v>
      </c>
      <c r="AD184" s="99" t="s">
        <v>779</v>
      </c>
      <c r="AE184" s="99" t="s">
        <v>775</v>
      </c>
      <c r="AF184" s="99" t="s">
        <v>779</v>
      </c>
      <c r="AG184" s="99" t="s">
        <v>778</v>
      </c>
    </row>
    <row r="185" spans="1:33" s="90" customFormat="1" x14ac:dyDescent="0.25">
      <c r="A185" s="89" t="s">
        <v>978</v>
      </c>
      <c r="B185" s="89" t="s">
        <v>427</v>
      </c>
      <c r="C185" s="91" t="s">
        <v>458</v>
      </c>
      <c r="D185" s="89" t="s">
        <v>457</v>
      </c>
      <c r="E185" s="89" t="s">
        <v>774</v>
      </c>
      <c r="F185" s="89" t="s">
        <v>869</v>
      </c>
      <c r="G185" s="89" t="s">
        <v>853</v>
      </c>
      <c r="H185" s="89" t="s">
        <v>77</v>
      </c>
      <c r="I185" s="98" t="s">
        <v>778</v>
      </c>
      <c r="J185" s="98" t="s">
        <v>777</v>
      </c>
      <c r="K185" s="99" t="s">
        <v>777</v>
      </c>
      <c r="L185" s="98" t="s">
        <v>777</v>
      </c>
      <c r="M185" s="99" t="s">
        <v>778</v>
      </c>
      <c r="N185" s="99" t="s">
        <v>779</v>
      </c>
      <c r="O185" s="99" t="s">
        <v>778</v>
      </c>
      <c r="P185" s="99" t="s">
        <v>775</v>
      </c>
      <c r="Q185" s="98" t="s">
        <v>775</v>
      </c>
      <c r="R185" s="99" t="s">
        <v>775</v>
      </c>
      <c r="S185" s="99" t="s">
        <v>778</v>
      </c>
      <c r="T185" s="98" t="s">
        <v>776</v>
      </c>
      <c r="U185" s="99" t="s">
        <v>777</v>
      </c>
      <c r="V185" s="98" t="s">
        <v>778</v>
      </c>
      <c r="W185" s="99" t="s">
        <v>778</v>
      </c>
      <c r="X185" s="99" t="s">
        <v>775</v>
      </c>
      <c r="Y185" s="99" t="s">
        <v>778</v>
      </c>
      <c r="Z185" s="99" t="s">
        <v>778</v>
      </c>
      <c r="AA185" s="99" t="s">
        <v>779</v>
      </c>
      <c r="AB185" s="98" t="s">
        <v>779</v>
      </c>
      <c r="AC185" s="99" t="s">
        <v>776</v>
      </c>
      <c r="AD185" s="99" t="s">
        <v>779</v>
      </c>
      <c r="AE185" s="99" t="s">
        <v>775</v>
      </c>
      <c r="AF185" s="99" t="s">
        <v>779</v>
      </c>
      <c r="AG185" s="99" t="s">
        <v>778</v>
      </c>
    </row>
    <row r="186" spans="1:33" s="90" customFormat="1" x14ac:dyDescent="0.25">
      <c r="A186" s="89" t="s">
        <v>979</v>
      </c>
      <c r="B186" s="89" t="s">
        <v>427</v>
      </c>
      <c r="C186" s="91" t="s">
        <v>460</v>
      </c>
      <c r="D186" s="89" t="s">
        <v>459</v>
      </c>
      <c r="E186" s="89" t="s">
        <v>774</v>
      </c>
      <c r="F186" s="89" t="s">
        <v>873</v>
      </c>
      <c r="G186" s="89" t="s">
        <v>861</v>
      </c>
      <c r="H186" s="89" t="s">
        <v>77</v>
      </c>
      <c r="I186" s="99" t="s">
        <v>775</v>
      </c>
      <c r="J186" s="98" t="s">
        <v>779</v>
      </c>
      <c r="K186" s="98" t="s">
        <v>778</v>
      </c>
      <c r="L186" s="99" t="s">
        <v>776</v>
      </c>
      <c r="M186" s="99" t="s">
        <v>778</v>
      </c>
      <c r="N186" s="99" t="s">
        <v>779</v>
      </c>
      <c r="O186" s="99" t="s">
        <v>778</v>
      </c>
      <c r="P186" s="99" t="s">
        <v>775</v>
      </c>
      <c r="Q186" s="99" t="s">
        <v>777</v>
      </c>
      <c r="R186" s="99" t="s">
        <v>775</v>
      </c>
      <c r="S186" s="99" t="s">
        <v>778</v>
      </c>
      <c r="T186" s="99" t="s">
        <v>775</v>
      </c>
      <c r="U186" s="99" t="s">
        <v>777</v>
      </c>
      <c r="V186" s="98" t="s">
        <v>778</v>
      </c>
      <c r="W186" s="99" t="s">
        <v>778</v>
      </c>
      <c r="X186" s="99" t="s">
        <v>775</v>
      </c>
      <c r="Y186" s="98" t="s">
        <v>776</v>
      </c>
      <c r="Z186" s="99" t="s">
        <v>778</v>
      </c>
      <c r="AA186" s="99" t="s">
        <v>779</v>
      </c>
      <c r="AB186" s="98" t="s">
        <v>779</v>
      </c>
      <c r="AC186" s="99" t="s">
        <v>776</v>
      </c>
      <c r="AD186" s="99" t="s">
        <v>779</v>
      </c>
      <c r="AE186" s="99" t="s">
        <v>775</v>
      </c>
      <c r="AF186" s="99" t="s">
        <v>779</v>
      </c>
      <c r="AG186" s="99" t="s">
        <v>778</v>
      </c>
    </row>
    <row r="187" spans="1:33" s="90" customFormat="1" x14ac:dyDescent="0.25">
      <c r="A187" s="89" t="s">
        <v>980</v>
      </c>
      <c r="B187" s="89" t="s">
        <v>427</v>
      </c>
      <c r="C187" s="91" t="s">
        <v>462</v>
      </c>
      <c r="D187" s="89" t="s">
        <v>461</v>
      </c>
      <c r="E187" s="89" t="s">
        <v>774</v>
      </c>
      <c r="F187" s="89" t="s">
        <v>870</v>
      </c>
      <c r="G187" s="89" t="s">
        <v>845</v>
      </c>
      <c r="H187" s="89" t="s">
        <v>77</v>
      </c>
      <c r="I187" s="99" t="s">
        <v>775</v>
      </c>
      <c r="J187" s="98" t="s">
        <v>777</v>
      </c>
      <c r="K187" s="99" t="s">
        <v>777</v>
      </c>
      <c r="L187" s="99" t="s">
        <v>776</v>
      </c>
      <c r="M187" s="98" t="s">
        <v>777</v>
      </c>
      <c r="N187" s="98" t="s">
        <v>775</v>
      </c>
      <c r="O187" s="99" t="s">
        <v>778</v>
      </c>
      <c r="P187" s="99" t="s">
        <v>775</v>
      </c>
      <c r="Q187" s="98" t="s">
        <v>778</v>
      </c>
      <c r="R187" s="99" t="s">
        <v>775</v>
      </c>
      <c r="S187" s="99" t="s">
        <v>778</v>
      </c>
      <c r="T187" s="99" t="s">
        <v>775</v>
      </c>
      <c r="U187" s="98" t="s">
        <v>775</v>
      </c>
      <c r="V187" s="98" t="s">
        <v>778</v>
      </c>
      <c r="W187" s="99" t="s">
        <v>778</v>
      </c>
      <c r="X187" s="98" t="s">
        <v>778</v>
      </c>
      <c r="Y187" s="99" t="s">
        <v>778</v>
      </c>
      <c r="Z187" s="98" t="s">
        <v>775</v>
      </c>
      <c r="AA187" s="99" t="s">
        <v>779</v>
      </c>
      <c r="AB187" s="98" t="s">
        <v>779</v>
      </c>
      <c r="AC187" s="99" t="s">
        <v>776</v>
      </c>
      <c r="AD187" s="99" t="s">
        <v>779</v>
      </c>
      <c r="AE187" s="99" t="s">
        <v>775</v>
      </c>
      <c r="AF187" s="99" t="s">
        <v>779</v>
      </c>
      <c r="AG187" s="99" t="s">
        <v>778</v>
      </c>
    </row>
    <row r="188" spans="1:33" s="90" customFormat="1" x14ac:dyDescent="0.25">
      <c r="A188" s="89" t="s">
        <v>981</v>
      </c>
      <c r="B188" s="89" t="s">
        <v>427</v>
      </c>
      <c r="C188" s="91" t="s">
        <v>464</v>
      </c>
      <c r="D188" s="89" t="s">
        <v>463</v>
      </c>
      <c r="E188" s="89" t="s">
        <v>774</v>
      </c>
      <c r="F188" s="89" t="s">
        <v>871</v>
      </c>
      <c r="G188" s="89" t="s">
        <v>857</v>
      </c>
      <c r="H188" s="89" t="s">
        <v>77</v>
      </c>
      <c r="I188" s="99" t="s">
        <v>775</v>
      </c>
      <c r="J188" s="98" t="s">
        <v>778</v>
      </c>
      <c r="K188" s="99" t="s">
        <v>777</v>
      </c>
      <c r="L188" s="98" t="s">
        <v>777</v>
      </c>
      <c r="M188" s="99" t="s">
        <v>778</v>
      </c>
      <c r="N188" s="99" t="s">
        <v>779</v>
      </c>
      <c r="O188" s="98" t="s">
        <v>777</v>
      </c>
      <c r="P188" s="99" t="s">
        <v>775</v>
      </c>
      <c r="Q188" s="98" t="s">
        <v>778</v>
      </c>
      <c r="R188" s="99" t="s">
        <v>775</v>
      </c>
      <c r="S188" s="99" t="s">
        <v>778</v>
      </c>
      <c r="T188" s="99" t="s">
        <v>775</v>
      </c>
      <c r="U188" s="99" t="s">
        <v>777</v>
      </c>
      <c r="V188" s="98" t="s">
        <v>778</v>
      </c>
      <c r="W188" s="99" t="s">
        <v>778</v>
      </c>
      <c r="X188" s="99" t="s">
        <v>775</v>
      </c>
      <c r="Y188" s="99" t="s">
        <v>778</v>
      </c>
      <c r="Z188" s="99" t="s">
        <v>778</v>
      </c>
      <c r="AA188" s="99" t="s">
        <v>779</v>
      </c>
      <c r="AB188" s="98" t="s">
        <v>779</v>
      </c>
      <c r="AC188" s="99" t="s">
        <v>776</v>
      </c>
      <c r="AD188" s="99" t="s">
        <v>779</v>
      </c>
      <c r="AE188" s="99" t="s">
        <v>775</v>
      </c>
      <c r="AF188" s="99" t="s">
        <v>779</v>
      </c>
      <c r="AG188" s="99" t="s">
        <v>778</v>
      </c>
    </row>
    <row r="189" spans="1:33" s="90" customFormat="1" x14ac:dyDescent="0.25">
      <c r="A189" s="89" t="s">
        <v>982</v>
      </c>
      <c r="B189" s="89" t="s">
        <v>427</v>
      </c>
      <c r="C189" s="91" t="s">
        <v>466</v>
      </c>
      <c r="D189" s="89" t="s">
        <v>465</v>
      </c>
      <c r="E189" s="89" t="s">
        <v>774</v>
      </c>
      <c r="F189" s="89" t="s">
        <v>870</v>
      </c>
      <c r="G189" s="89" t="s">
        <v>845</v>
      </c>
      <c r="H189" s="89" t="s">
        <v>77</v>
      </c>
      <c r="I189" s="99" t="s">
        <v>775</v>
      </c>
      <c r="J189" s="98" t="s">
        <v>778</v>
      </c>
      <c r="K189" s="99" t="s">
        <v>777</v>
      </c>
      <c r="L189" s="98" t="s">
        <v>778</v>
      </c>
      <c r="M189" s="99" t="s">
        <v>778</v>
      </c>
      <c r="N189" s="99" t="s">
        <v>779</v>
      </c>
      <c r="O189" s="99" t="s">
        <v>778</v>
      </c>
      <c r="P189" s="99" t="s">
        <v>775</v>
      </c>
      <c r="Q189" s="98" t="s">
        <v>776</v>
      </c>
      <c r="R189" s="99" t="s">
        <v>775</v>
      </c>
      <c r="S189" s="98" t="s">
        <v>776</v>
      </c>
      <c r="T189" s="98" t="s">
        <v>776</v>
      </c>
      <c r="U189" s="99" t="s">
        <v>777</v>
      </c>
      <c r="V189" s="98" t="s">
        <v>778</v>
      </c>
      <c r="W189" s="99" t="s">
        <v>778</v>
      </c>
      <c r="X189" s="99" t="s">
        <v>775</v>
      </c>
      <c r="Y189" s="99" t="s">
        <v>778</v>
      </c>
      <c r="Z189" s="98" t="s">
        <v>779</v>
      </c>
      <c r="AA189" s="98" t="s">
        <v>777</v>
      </c>
      <c r="AB189" s="98" t="s">
        <v>779</v>
      </c>
      <c r="AC189" s="99" t="s">
        <v>776</v>
      </c>
      <c r="AD189" s="99" t="s">
        <v>779</v>
      </c>
      <c r="AE189" s="99" t="s">
        <v>775</v>
      </c>
      <c r="AF189" s="99" t="s">
        <v>779</v>
      </c>
      <c r="AG189" s="99" t="s">
        <v>778</v>
      </c>
    </row>
    <row r="190" spans="1:33" s="90" customFormat="1" x14ac:dyDescent="0.25">
      <c r="A190" s="89" t="s">
        <v>983</v>
      </c>
      <c r="B190" s="89" t="s">
        <v>427</v>
      </c>
      <c r="C190" s="91" t="s">
        <v>468</v>
      </c>
      <c r="D190" s="89" t="s">
        <v>467</v>
      </c>
      <c r="E190" s="89" t="s">
        <v>774</v>
      </c>
      <c r="F190" s="89" t="s">
        <v>878</v>
      </c>
      <c r="G190" s="89" t="s">
        <v>865</v>
      </c>
      <c r="H190" s="89" t="s">
        <v>77</v>
      </c>
      <c r="I190" s="99" t="s">
        <v>775</v>
      </c>
      <c r="J190" s="99" t="s">
        <v>776</v>
      </c>
      <c r="K190" s="98" t="s">
        <v>778</v>
      </c>
      <c r="L190" s="99" t="s">
        <v>776</v>
      </c>
      <c r="M190" s="99" t="s">
        <v>778</v>
      </c>
      <c r="N190" s="99" t="s">
        <v>779</v>
      </c>
      <c r="O190" s="99" t="s">
        <v>778</v>
      </c>
      <c r="P190" s="99" t="s">
        <v>775</v>
      </c>
      <c r="Q190" s="98" t="s">
        <v>776</v>
      </c>
      <c r="R190" s="99" t="s">
        <v>775</v>
      </c>
      <c r="S190" s="99" t="s">
        <v>778</v>
      </c>
      <c r="T190" s="99" t="s">
        <v>775</v>
      </c>
      <c r="U190" s="99" t="s">
        <v>777</v>
      </c>
      <c r="V190" s="98" t="s">
        <v>778</v>
      </c>
      <c r="W190" s="99" t="s">
        <v>778</v>
      </c>
      <c r="X190" s="99" t="s">
        <v>775</v>
      </c>
      <c r="Y190" s="99" t="s">
        <v>778</v>
      </c>
      <c r="Z190" s="99" t="s">
        <v>778</v>
      </c>
      <c r="AA190" s="99" t="s">
        <v>779</v>
      </c>
      <c r="AB190" s="98" t="s">
        <v>779</v>
      </c>
      <c r="AC190" s="99" t="s">
        <v>776</v>
      </c>
      <c r="AD190" s="99" t="s">
        <v>779</v>
      </c>
      <c r="AE190" s="99" t="s">
        <v>775</v>
      </c>
      <c r="AF190" s="99" t="s">
        <v>779</v>
      </c>
      <c r="AG190" s="99" t="s">
        <v>778</v>
      </c>
    </row>
    <row r="191" spans="1:33" s="90" customFormat="1" x14ac:dyDescent="0.25">
      <c r="A191" s="89" t="s">
        <v>984</v>
      </c>
      <c r="B191" s="89" t="s">
        <v>427</v>
      </c>
      <c r="C191" s="91" t="s">
        <v>470</v>
      </c>
      <c r="D191" s="89" t="s">
        <v>469</v>
      </c>
      <c r="E191" s="89" t="s">
        <v>774</v>
      </c>
      <c r="F191" s="89" t="s">
        <v>872</v>
      </c>
      <c r="G191" s="89" t="s">
        <v>849</v>
      </c>
      <c r="H191" s="89" t="s">
        <v>77</v>
      </c>
      <c r="I191" s="99" t="s">
        <v>775</v>
      </c>
      <c r="J191" s="99" t="s">
        <v>776</v>
      </c>
      <c r="K191" s="98" t="s">
        <v>778</v>
      </c>
      <c r="L191" s="99" t="s">
        <v>776</v>
      </c>
      <c r="M191" s="98" t="s">
        <v>777</v>
      </c>
      <c r="N191" s="98" t="s">
        <v>775</v>
      </c>
      <c r="O191" s="99" t="s">
        <v>778</v>
      </c>
      <c r="P191" s="99" t="s">
        <v>775</v>
      </c>
      <c r="Q191" s="98" t="s">
        <v>776</v>
      </c>
      <c r="R191" s="98" t="s">
        <v>779</v>
      </c>
      <c r="S191" s="99" t="s">
        <v>778</v>
      </c>
      <c r="T191" s="99" t="s">
        <v>775</v>
      </c>
      <c r="U191" s="98" t="s">
        <v>775</v>
      </c>
      <c r="V191" s="99" t="s">
        <v>779</v>
      </c>
      <c r="W191" s="99" t="s">
        <v>778</v>
      </c>
      <c r="X191" s="99" t="s">
        <v>775</v>
      </c>
      <c r="Y191" s="99" t="s">
        <v>778</v>
      </c>
      <c r="Z191" s="99" t="s">
        <v>778</v>
      </c>
      <c r="AA191" s="99" t="s">
        <v>779</v>
      </c>
      <c r="AB191" s="98" t="s">
        <v>779</v>
      </c>
      <c r="AC191" s="99" t="s">
        <v>776</v>
      </c>
      <c r="AD191" s="99" t="s">
        <v>779</v>
      </c>
      <c r="AE191" s="99" t="s">
        <v>775</v>
      </c>
      <c r="AF191" s="98" t="s">
        <v>778</v>
      </c>
      <c r="AG191" s="99" t="s">
        <v>778</v>
      </c>
    </row>
    <row r="192" spans="1:33" s="90" customFormat="1" x14ac:dyDescent="0.25">
      <c r="A192" s="89" t="s">
        <v>985</v>
      </c>
      <c r="B192" s="89" t="s">
        <v>427</v>
      </c>
      <c r="C192" s="91" t="s">
        <v>472</v>
      </c>
      <c r="D192" s="89" t="s">
        <v>471</v>
      </c>
      <c r="E192" s="89" t="s">
        <v>774</v>
      </c>
      <c r="F192" s="89" t="s">
        <v>873</v>
      </c>
      <c r="G192" s="89" t="s">
        <v>861</v>
      </c>
      <c r="H192" s="89" t="s">
        <v>77</v>
      </c>
      <c r="I192" s="99" t="s">
        <v>775</v>
      </c>
      <c r="J192" s="99" t="s">
        <v>776</v>
      </c>
      <c r="K192" s="99" t="s">
        <v>777</v>
      </c>
      <c r="L192" s="98" t="s">
        <v>778</v>
      </c>
      <c r="M192" s="99" t="s">
        <v>778</v>
      </c>
      <c r="N192" s="99" t="s">
        <v>779</v>
      </c>
      <c r="O192" s="99" t="s">
        <v>778</v>
      </c>
      <c r="P192" s="99" t="s">
        <v>775</v>
      </c>
      <c r="Q192" s="98" t="s">
        <v>779</v>
      </c>
      <c r="R192" s="98" t="s">
        <v>776</v>
      </c>
      <c r="S192" s="99" t="s">
        <v>778</v>
      </c>
      <c r="T192" s="99" t="s">
        <v>775</v>
      </c>
      <c r="U192" s="99" t="s">
        <v>777</v>
      </c>
      <c r="V192" s="98" t="s">
        <v>778</v>
      </c>
      <c r="W192" s="99" t="s">
        <v>778</v>
      </c>
      <c r="X192" s="99" t="s">
        <v>775</v>
      </c>
      <c r="Y192" s="99" t="s">
        <v>778</v>
      </c>
      <c r="Z192" s="99" t="s">
        <v>778</v>
      </c>
      <c r="AA192" s="99" t="s">
        <v>779</v>
      </c>
      <c r="AB192" s="98" t="s">
        <v>779</v>
      </c>
      <c r="AC192" s="99" t="s">
        <v>776</v>
      </c>
      <c r="AD192" s="99" t="s">
        <v>779</v>
      </c>
      <c r="AE192" s="99" t="s">
        <v>775</v>
      </c>
      <c r="AF192" s="99" t="s">
        <v>779</v>
      </c>
      <c r="AG192" s="99" t="s">
        <v>778</v>
      </c>
    </row>
    <row r="193" spans="1:33" s="90" customFormat="1" x14ac:dyDescent="0.25">
      <c r="A193" s="89" t="s">
        <v>986</v>
      </c>
      <c r="B193" s="89" t="s">
        <v>427</v>
      </c>
      <c r="C193" s="91" t="s">
        <v>474</v>
      </c>
      <c r="D193" s="89" t="s">
        <v>473</v>
      </c>
      <c r="E193" s="89" t="s">
        <v>774</v>
      </c>
      <c r="F193" s="89" t="s">
        <v>869</v>
      </c>
      <c r="G193" s="89" t="s">
        <v>853</v>
      </c>
      <c r="H193" s="89" t="s">
        <v>77</v>
      </c>
      <c r="I193" s="98" t="s">
        <v>778</v>
      </c>
      <c r="J193" s="98" t="s">
        <v>779</v>
      </c>
      <c r="K193" s="98" t="s">
        <v>776</v>
      </c>
      <c r="L193" s="99" t="s">
        <v>776</v>
      </c>
      <c r="M193" s="99" t="s">
        <v>778</v>
      </c>
      <c r="N193" s="99" t="s">
        <v>779</v>
      </c>
      <c r="O193" s="99" t="s">
        <v>778</v>
      </c>
      <c r="P193" s="99" t="s">
        <v>775</v>
      </c>
      <c r="Q193" s="98" t="s">
        <v>775</v>
      </c>
      <c r="R193" s="99" t="s">
        <v>775</v>
      </c>
      <c r="S193" s="99" t="s">
        <v>778</v>
      </c>
      <c r="T193" s="99" t="s">
        <v>775</v>
      </c>
      <c r="U193" s="98" t="s">
        <v>776</v>
      </c>
      <c r="V193" s="98" t="s">
        <v>778</v>
      </c>
      <c r="W193" s="99" t="s">
        <v>778</v>
      </c>
      <c r="X193" s="99" t="s">
        <v>775</v>
      </c>
      <c r="Y193" s="99" t="s">
        <v>778</v>
      </c>
      <c r="Z193" s="99" t="s">
        <v>778</v>
      </c>
      <c r="AA193" s="99" t="s">
        <v>779</v>
      </c>
      <c r="AB193" s="98" t="s">
        <v>779</v>
      </c>
      <c r="AC193" s="99" t="s">
        <v>776</v>
      </c>
      <c r="AD193" s="99" t="s">
        <v>779</v>
      </c>
      <c r="AE193" s="99" t="s">
        <v>775</v>
      </c>
      <c r="AF193" s="99" t="s">
        <v>779</v>
      </c>
      <c r="AG193" s="99" t="s">
        <v>778</v>
      </c>
    </row>
    <row r="194" spans="1:33" s="90" customFormat="1" x14ac:dyDescent="0.25">
      <c r="A194" s="89" t="s">
        <v>987</v>
      </c>
      <c r="B194" s="89" t="s">
        <v>427</v>
      </c>
      <c r="C194" s="91" t="s">
        <v>476</v>
      </c>
      <c r="D194" s="89" t="s">
        <v>475</v>
      </c>
      <c r="E194" s="89" t="s">
        <v>774</v>
      </c>
      <c r="F194" s="89" t="s">
        <v>876</v>
      </c>
      <c r="G194" s="89" t="s">
        <v>840</v>
      </c>
      <c r="H194" s="89" t="s">
        <v>77</v>
      </c>
      <c r="I194" s="99" t="s">
        <v>775</v>
      </c>
      <c r="J194" s="98" t="s">
        <v>779</v>
      </c>
      <c r="K194" s="99" t="s">
        <v>777</v>
      </c>
      <c r="L194" s="98" t="s">
        <v>777</v>
      </c>
      <c r="M194" s="99" t="s">
        <v>778</v>
      </c>
      <c r="N194" s="99" t="s">
        <v>779</v>
      </c>
      <c r="O194" s="99" t="s">
        <v>778</v>
      </c>
      <c r="P194" s="98" t="s">
        <v>779</v>
      </c>
      <c r="Q194" s="99" t="s">
        <v>777</v>
      </c>
      <c r="R194" s="99" t="s">
        <v>775</v>
      </c>
      <c r="S194" s="99" t="s">
        <v>778</v>
      </c>
      <c r="T194" s="99" t="s">
        <v>775</v>
      </c>
      <c r="U194" s="98" t="s">
        <v>776</v>
      </c>
      <c r="V194" s="98" t="s">
        <v>778</v>
      </c>
      <c r="W194" s="99" t="s">
        <v>778</v>
      </c>
      <c r="X194" s="99" t="s">
        <v>775</v>
      </c>
      <c r="Y194" s="98" t="s">
        <v>776</v>
      </c>
      <c r="Z194" s="98" t="s">
        <v>779</v>
      </c>
      <c r="AA194" s="99" t="s">
        <v>779</v>
      </c>
      <c r="AB194" s="99" t="s">
        <v>777</v>
      </c>
      <c r="AC194" s="98" t="s">
        <v>779</v>
      </c>
      <c r="AD194" s="99" t="s">
        <v>779</v>
      </c>
      <c r="AE194" s="99" t="s">
        <v>775</v>
      </c>
      <c r="AF194" s="98" t="s">
        <v>778</v>
      </c>
      <c r="AG194" s="98" t="s">
        <v>775</v>
      </c>
    </row>
    <row r="195" spans="1:33" s="90" customFormat="1" x14ac:dyDescent="0.25">
      <c r="A195" s="89" t="s">
        <v>988</v>
      </c>
      <c r="B195" s="89" t="s">
        <v>427</v>
      </c>
      <c r="C195" s="91" t="s">
        <v>478</v>
      </c>
      <c r="D195" s="89" t="s">
        <v>477</v>
      </c>
      <c r="E195" s="89" t="s">
        <v>774</v>
      </c>
      <c r="F195" s="89" t="s">
        <v>1013</v>
      </c>
      <c r="G195" s="89" t="s">
        <v>881</v>
      </c>
      <c r="H195" s="89" t="s">
        <v>77</v>
      </c>
      <c r="I195" s="99" t="s">
        <v>775</v>
      </c>
      <c r="J195" s="98" t="s">
        <v>779</v>
      </c>
      <c r="K195" s="99" t="s">
        <v>777</v>
      </c>
      <c r="L195" s="99" t="s">
        <v>776</v>
      </c>
      <c r="M195" s="99" t="s">
        <v>778</v>
      </c>
      <c r="N195" s="99" t="s">
        <v>779</v>
      </c>
      <c r="O195" s="99" t="s">
        <v>778</v>
      </c>
      <c r="P195" s="99" t="s">
        <v>775</v>
      </c>
      <c r="Q195" s="99" t="s">
        <v>777</v>
      </c>
      <c r="R195" s="99" t="s">
        <v>775</v>
      </c>
      <c r="S195" s="99" t="s">
        <v>778</v>
      </c>
      <c r="T195" s="99" t="s">
        <v>775</v>
      </c>
      <c r="U195" s="99" t="s">
        <v>777</v>
      </c>
      <c r="V195" s="98" t="s">
        <v>778</v>
      </c>
      <c r="W195" s="99" t="s">
        <v>778</v>
      </c>
      <c r="X195" s="99" t="s">
        <v>775</v>
      </c>
      <c r="Y195" s="99" t="s">
        <v>778</v>
      </c>
      <c r="Z195" s="99" t="s">
        <v>778</v>
      </c>
      <c r="AA195" s="99" t="s">
        <v>779</v>
      </c>
      <c r="AB195" s="98" t="s">
        <v>779</v>
      </c>
      <c r="AC195" s="99" t="s">
        <v>776</v>
      </c>
      <c r="AD195" s="99" t="s">
        <v>779</v>
      </c>
      <c r="AE195" s="99" t="s">
        <v>775</v>
      </c>
      <c r="AF195" s="99" t="s">
        <v>779</v>
      </c>
      <c r="AG195" s="99" t="s">
        <v>778</v>
      </c>
    </row>
    <row r="196" spans="1:33" s="90" customFormat="1" x14ac:dyDescent="0.25">
      <c r="A196" s="89" t="s">
        <v>990</v>
      </c>
      <c r="B196" s="89" t="s">
        <v>427</v>
      </c>
      <c r="C196" s="91" t="s">
        <v>480</v>
      </c>
      <c r="D196" s="89" t="s">
        <v>479</v>
      </c>
      <c r="E196" s="89" t="s">
        <v>774</v>
      </c>
      <c r="F196" s="89" t="s">
        <v>869</v>
      </c>
      <c r="G196" s="89" t="s">
        <v>853</v>
      </c>
      <c r="H196" s="89" t="s">
        <v>77</v>
      </c>
      <c r="I196" s="98" t="s">
        <v>778</v>
      </c>
      <c r="J196" s="98" t="s">
        <v>777</v>
      </c>
      <c r="K196" s="99" t="s">
        <v>777</v>
      </c>
      <c r="L196" s="98" t="s">
        <v>777</v>
      </c>
      <c r="M196" s="99" t="s">
        <v>778</v>
      </c>
      <c r="N196" s="99" t="s">
        <v>779</v>
      </c>
      <c r="O196" s="99" t="s">
        <v>778</v>
      </c>
      <c r="P196" s="99" t="s">
        <v>775</v>
      </c>
      <c r="Q196" s="99" t="s">
        <v>777</v>
      </c>
      <c r="R196" s="99" t="s">
        <v>775</v>
      </c>
      <c r="S196" s="99" t="s">
        <v>778</v>
      </c>
      <c r="T196" s="98" t="s">
        <v>777</v>
      </c>
      <c r="U196" s="98" t="s">
        <v>778</v>
      </c>
      <c r="V196" s="98" t="s">
        <v>778</v>
      </c>
      <c r="W196" s="99" t="s">
        <v>778</v>
      </c>
      <c r="X196" s="99" t="s">
        <v>775</v>
      </c>
      <c r="Y196" s="99" t="s">
        <v>778</v>
      </c>
      <c r="Z196" s="99" t="s">
        <v>778</v>
      </c>
      <c r="AA196" s="99" t="s">
        <v>779</v>
      </c>
      <c r="AB196" s="98" t="s">
        <v>779</v>
      </c>
      <c r="AC196" s="99" t="s">
        <v>776</v>
      </c>
      <c r="AD196" s="99" t="s">
        <v>779</v>
      </c>
      <c r="AE196" s="99" t="s">
        <v>775</v>
      </c>
      <c r="AF196" s="99" t="s">
        <v>779</v>
      </c>
      <c r="AG196" s="99" t="s">
        <v>778</v>
      </c>
    </row>
    <row r="197" spans="1:33" s="90" customFormat="1" x14ac:dyDescent="0.25">
      <c r="A197" s="89" t="s">
        <v>991</v>
      </c>
      <c r="B197" s="89" t="s">
        <v>427</v>
      </c>
      <c r="C197" s="91" t="s">
        <v>483</v>
      </c>
      <c r="D197" s="89" t="s">
        <v>481</v>
      </c>
      <c r="E197" s="89" t="s">
        <v>774</v>
      </c>
      <c r="F197" s="89" t="s">
        <v>871</v>
      </c>
      <c r="G197" s="89" t="s">
        <v>857</v>
      </c>
      <c r="H197" s="89" t="s">
        <v>77</v>
      </c>
      <c r="I197" s="98" t="s">
        <v>778</v>
      </c>
      <c r="J197" s="98" t="s">
        <v>777</v>
      </c>
      <c r="K197" s="99" t="s">
        <v>777</v>
      </c>
      <c r="L197" s="98" t="s">
        <v>777</v>
      </c>
      <c r="M197" s="99" t="s">
        <v>778</v>
      </c>
      <c r="N197" s="99" t="s">
        <v>779</v>
      </c>
      <c r="O197" s="99" t="s">
        <v>778</v>
      </c>
      <c r="P197" s="99" t="s">
        <v>775</v>
      </c>
      <c r="Q197" s="99" t="s">
        <v>777</v>
      </c>
      <c r="R197" s="99" t="s">
        <v>775</v>
      </c>
      <c r="S197" s="99" t="s">
        <v>778</v>
      </c>
      <c r="T197" s="98" t="s">
        <v>777</v>
      </c>
      <c r="U197" s="99" t="s">
        <v>777</v>
      </c>
      <c r="V197" s="98" t="s">
        <v>778</v>
      </c>
      <c r="W197" s="99" t="s">
        <v>778</v>
      </c>
      <c r="X197" s="99" t="s">
        <v>775</v>
      </c>
      <c r="Y197" s="99" t="s">
        <v>778</v>
      </c>
      <c r="Z197" s="99" t="s">
        <v>778</v>
      </c>
      <c r="AA197" s="99" t="s">
        <v>779</v>
      </c>
      <c r="AB197" s="98" t="s">
        <v>779</v>
      </c>
      <c r="AC197" s="99" t="s">
        <v>776</v>
      </c>
      <c r="AD197" s="99" t="s">
        <v>779</v>
      </c>
      <c r="AE197" s="99" t="s">
        <v>775</v>
      </c>
      <c r="AF197" s="99" t="s">
        <v>779</v>
      </c>
      <c r="AG197" s="99" t="s">
        <v>778</v>
      </c>
    </row>
    <row r="198" spans="1:33" s="90" customFormat="1" x14ac:dyDescent="0.25">
      <c r="A198" s="89" t="s">
        <v>992</v>
      </c>
      <c r="B198" s="89" t="s">
        <v>427</v>
      </c>
      <c r="C198" s="91" t="s">
        <v>485</v>
      </c>
      <c r="D198" s="89" t="s">
        <v>482</v>
      </c>
      <c r="E198" s="89" t="s">
        <v>774</v>
      </c>
      <c r="F198" s="89" t="s">
        <v>1030</v>
      </c>
      <c r="G198" s="89" t="s">
        <v>885</v>
      </c>
      <c r="H198" s="89" t="s">
        <v>77</v>
      </c>
      <c r="I198" s="99" t="s">
        <v>775</v>
      </c>
      <c r="J198" s="99" t="s">
        <v>776</v>
      </c>
      <c r="K198" s="98" t="s">
        <v>778</v>
      </c>
      <c r="L198" s="99" t="s">
        <v>776</v>
      </c>
      <c r="M198" s="99" t="s">
        <v>778</v>
      </c>
      <c r="N198" s="99" t="s">
        <v>779</v>
      </c>
      <c r="O198" s="99" t="s">
        <v>778</v>
      </c>
      <c r="P198" s="99" t="s">
        <v>775</v>
      </c>
      <c r="Q198" s="98" t="s">
        <v>776</v>
      </c>
      <c r="R198" s="99" t="s">
        <v>775</v>
      </c>
      <c r="S198" s="99" t="s">
        <v>778</v>
      </c>
      <c r="T198" s="99" t="s">
        <v>775</v>
      </c>
      <c r="U198" s="99" t="s">
        <v>777</v>
      </c>
      <c r="V198" s="99" t="s">
        <v>779</v>
      </c>
      <c r="W198" s="99" t="s">
        <v>778</v>
      </c>
      <c r="X198" s="99" t="s">
        <v>775</v>
      </c>
      <c r="Y198" s="99" t="s">
        <v>778</v>
      </c>
      <c r="Z198" s="99" t="s">
        <v>778</v>
      </c>
      <c r="AA198" s="99" t="s">
        <v>779</v>
      </c>
      <c r="AB198" s="99" t="s">
        <v>777</v>
      </c>
      <c r="AC198" s="99" t="s">
        <v>776</v>
      </c>
      <c r="AD198" s="99" t="s">
        <v>779</v>
      </c>
      <c r="AE198" s="99" t="s">
        <v>775</v>
      </c>
      <c r="AF198" s="99" t="s">
        <v>779</v>
      </c>
      <c r="AG198" s="99" t="s">
        <v>778</v>
      </c>
    </row>
    <row r="199" spans="1:33" s="90" customFormat="1" x14ac:dyDescent="0.25">
      <c r="A199" s="89" t="s">
        <v>993</v>
      </c>
      <c r="B199" s="89" t="s">
        <v>427</v>
      </c>
      <c r="C199" s="91" t="s">
        <v>741</v>
      </c>
      <c r="D199" s="89" t="s">
        <v>484</v>
      </c>
      <c r="E199" s="89" t="s">
        <v>774</v>
      </c>
      <c r="F199" s="89" t="s">
        <v>872</v>
      </c>
      <c r="G199" s="89" t="s">
        <v>849</v>
      </c>
      <c r="H199" s="89" t="s">
        <v>77</v>
      </c>
      <c r="I199" s="98" t="s">
        <v>777</v>
      </c>
      <c r="J199" s="99" t="s">
        <v>776</v>
      </c>
      <c r="K199" s="99" t="s">
        <v>777</v>
      </c>
      <c r="L199" s="99" t="s">
        <v>776</v>
      </c>
      <c r="M199" s="98" t="s">
        <v>777</v>
      </c>
      <c r="N199" s="98" t="s">
        <v>775</v>
      </c>
      <c r="O199" s="99" t="s">
        <v>778</v>
      </c>
      <c r="P199" s="99" t="s">
        <v>775</v>
      </c>
      <c r="Q199" s="98" t="s">
        <v>775</v>
      </c>
      <c r="R199" s="98" t="s">
        <v>779</v>
      </c>
      <c r="S199" s="99" t="s">
        <v>778</v>
      </c>
      <c r="T199" s="99" t="s">
        <v>775</v>
      </c>
      <c r="U199" s="98" t="s">
        <v>776</v>
      </c>
      <c r="V199" s="98" t="s">
        <v>778</v>
      </c>
      <c r="W199" s="99" t="s">
        <v>778</v>
      </c>
      <c r="X199" s="99" t="s">
        <v>775</v>
      </c>
      <c r="Y199" s="99" t="s">
        <v>778</v>
      </c>
      <c r="Z199" s="99" t="s">
        <v>778</v>
      </c>
      <c r="AA199" s="99" t="s">
        <v>779</v>
      </c>
      <c r="AB199" s="98" t="s">
        <v>779</v>
      </c>
      <c r="AC199" s="99" t="s">
        <v>776</v>
      </c>
      <c r="AD199" s="99" t="s">
        <v>779</v>
      </c>
      <c r="AE199" s="99" t="s">
        <v>775</v>
      </c>
      <c r="AF199" s="99" t="s">
        <v>779</v>
      </c>
      <c r="AG199" s="99" t="s">
        <v>778</v>
      </c>
    </row>
    <row r="200" spans="1:33" s="90" customFormat="1" x14ac:dyDescent="0.25">
      <c r="A200" s="89" t="s">
        <v>994</v>
      </c>
      <c r="B200" s="89" t="s">
        <v>488</v>
      </c>
      <c r="C200" s="91" t="s">
        <v>487</v>
      </c>
      <c r="D200" s="89" t="s">
        <v>486</v>
      </c>
      <c r="E200" s="89" t="s">
        <v>774</v>
      </c>
      <c r="F200" s="89" t="s">
        <v>875</v>
      </c>
      <c r="G200" s="89" t="s">
        <v>836</v>
      </c>
      <c r="H200" s="89" t="s">
        <v>77</v>
      </c>
      <c r="I200" s="98" t="s">
        <v>777</v>
      </c>
      <c r="J200" s="98" t="s">
        <v>777</v>
      </c>
      <c r="K200" s="99" t="s">
        <v>777</v>
      </c>
      <c r="L200" s="98" t="s">
        <v>775</v>
      </c>
      <c r="M200" s="98" t="s">
        <v>776</v>
      </c>
      <c r="N200" s="98" t="s">
        <v>775</v>
      </c>
      <c r="O200" s="99" t="s">
        <v>778</v>
      </c>
      <c r="P200" s="99" t="s">
        <v>775</v>
      </c>
      <c r="Q200" s="99" t="s">
        <v>777</v>
      </c>
      <c r="R200" s="99" t="s">
        <v>775</v>
      </c>
      <c r="S200" s="99" t="s">
        <v>778</v>
      </c>
      <c r="T200" s="99" t="s">
        <v>775</v>
      </c>
      <c r="U200" s="99" t="s">
        <v>777</v>
      </c>
      <c r="V200" s="98" t="s">
        <v>778</v>
      </c>
      <c r="W200" s="99" t="s">
        <v>778</v>
      </c>
      <c r="X200" s="98" t="s">
        <v>777</v>
      </c>
      <c r="Y200" s="99" t="s">
        <v>778</v>
      </c>
      <c r="Z200" s="98" t="s">
        <v>779</v>
      </c>
      <c r="AA200" s="99" t="s">
        <v>779</v>
      </c>
      <c r="AB200" s="98" t="s">
        <v>779</v>
      </c>
      <c r="AC200" s="98" t="s">
        <v>778</v>
      </c>
      <c r="AD200" s="99" t="s">
        <v>779</v>
      </c>
      <c r="AE200" s="98" t="s">
        <v>779</v>
      </c>
      <c r="AF200" s="99" t="s">
        <v>779</v>
      </c>
      <c r="AG200" s="99" t="s">
        <v>778</v>
      </c>
    </row>
    <row r="201" spans="1:33" s="90" customFormat="1" x14ac:dyDescent="0.25">
      <c r="A201" s="89" t="s">
        <v>995</v>
      </c>
      <c r="B201" s="89" t="s">
        <v>488</v>
      </c>
      <c r="C201" s="91" t="s">
        <v>491</v>
      </c>
      <c r="D201" s="89" t="s">
        <v>489</v>
      </c>
      <c r="E201" s="89" t="s">
        <v>774</v>
      </c>
      <c r="F201" s="89" t="s">
        <v>872</v>
      </c>
      <c r="G201" s="89" t="s">
        <v>849</v>
      </c>
      <c r="H201" s="89" t="s">
        <v>77</v>
      </c>
      <c r="I201" s="98" t="s">
        <v>777</v>
      </c>
      <c r="J201" s="98" t="s">
        <v>777</v>
      </c>
      <c r="K201" s="99" t="s">
        <v>777</v>
      </c>
      <c r="L201" s="98" t="s">
        <v>775</v>
      </c>
      <c r="M201" s="99" t="s">
        <v>778</v>
      </c>
      <c r="N201" s="98" t="s">
        <v>775</v>
      </c>
      <c r="O201" s="99" t="s">
        <v>778</v>
      </c>
      <c r="P201" s="99" t="s">
        <v>775</v>
      </c>
      <c r="Q201" s="99" t="s">
        <v>777</v>
      </c>
      <c r="R201" s="99" t="s">
        <v>775</v>
      </c>
      <c r="S201" s="99" t="s">
        <v>778</v>
      </c>
      <c r="T201" s="99" t="s">
        <v>775</v>
      </c>
      <c r="U201" s="99" t="s">
        <v>777</v>
      </c>
      <c r="V201" s="98" t="s">
        <v>778</v>
      </c>
      <c r="W201" s="98" t="s">
        <v>775</v>
      </c>
      <c r="X201" s="98" t="s">
        <v>778</v>
      </c>
      <c r="Y201" s="99" t="s">
        <v>778</v>
      </c>
      <c r="Z201" s="99" t="s">
        <v>778</v>
      </c>
      <c r="AA201" s="99" t="s">
        <v>779</v>
      </c>
      <c r="AB201" s="98" t="s">
        <v>779</v>
      </c>
      <c r="AC201" s="99" t="s">
        <v>776</v>
      </c>
      <c r="AD201" s="99" t="s">
        <v>779</v>
      </c>
      <c r="AE201" s="99" t="s">
        <v>775</v>
      </c>
      <c r="AF201" s="99" t="s">
        <v>779</v>
      </c>
      <c r="AG201" s="99" t="s">
        <v>778</v>
      </c>
    </row>
    <row r="202" spans="1:33" s="90" customFormat="1" x14ac:dyDescent="0.25">
      <c r="A202" s="89" t="s">
        <v>996</v>
      </c>
      <c r="B202" s="89" t="s">
        <v>488</v>
      </c>
      <c r="C202" s="91" t="s">
        <v>493</v>
      </c>
      <c r="D202" s="89" t="s">
        <v>490</v>
      </c>
      <c r="E202" s="89" t="s">
        <v>774</v>
      </c>
      <c r="F202" s="89" t="s">
        <v>876</v>
      </c>
      <c r="G202" s="89" t="s">
        <v>840</v>
      </c>
      <c r="H202" s="89" t="s">
        <v>77</v>
      </c>
      <c r="I202" s="98" t="s">
        <v>778</v>
      </c>
      <c r="J202" s="98" t="s">
        <v>777</v>
      </c>
      <c r="K202" s="98" t="s">
        <v>776</v>
      </c>
      <c r="L202" s="98" t="s">
        <v>775</v>
      </c>
      <c r="M202" s="99" t="s">
        <v>778</v>
      </c>
      <c r="N202" s="98" t="s">
        <v>777</v>
      </c>
      <c r="O202" s="99" t="s">
        <v>778</v>
      </c>
      <c r="P202" s="99" t="s">
        <v>775</v>
      </c>
      <c r="Q202" s="98" t="s">
        <v>778</v>
      </c>
      <c r="R202" s="98" t="s">
        <v>779</v>
      </c>
      <c r="S202" s="99" t="s">
        <v>778</v>
      </c>
      <c r="T202" s="98" t="s">
        <v>777</v>
      </c>
      <c r="U202" s="99" t="s">
        <v>777</v>
      </c>
      <c r="V202" s="98" t="s">
        <v>778</v>
      </c>
      <c r="W202" s="99" t="s">
        <v>778</v>
      </c>
      <c r="X202" s="99" t="s">
        <v>775</v>
      </c>
      <c r="Y202" s="99" t="s">
        <v>778</v>
      </c>
      <c r="Z202" s="99" t="s">
        <v>778</v>
      </c>
      <c r="AA202" s="99" t="s">
        <v>779</v>
      </c>
      <c r="AB202" s="98" t="s">
        <v>778</v>
      </c>
      <c r="AC202" s="99" t="s">
        <v>776</v>
      </c>
      <c r="AD202" s="99" t="s">
        <v>779</v>
      </c>
      <c r="AE202" s="99" t="s">
        <v>775</v>
      </c>
      <c r="AF202" s="99" t="s">
        <v>779</v>
      </c>
      <c r="AG202" s="99" t="s">
        <v>778</v>
      </c>
    </row>
    <row r="203" spans="1:33" s="90" customFormat="1" x14ac:dyDescent="0.25">
      <c r="A203" s="89" t="s">
        <v>997</v>
      </c>
      <c r="B203" s="89" t="s">
        <v>488</v>
      </c>
      <c r="C203" s="91" t="s">
        <v>495</v>
      </c>
      <c r="D203" s="89" t="s">
        <v>492</v>
      </c>
      <c r="E203" s="89" t="s">
        <v>774</v>
      </c>
      <c r="F203" s="89" t="s">
        <v>871</v>
      </c>
      <c r="G203" s="89" t="s">
        <v>857</v>
      </c>
      <c r="H203" s="89" t="s">
        <v>77</v>
      </c>
      <c r="I203" s="98" t="s">
        <v>778</v>
      </c>
      <c r="J203" s="98" t="s">
        <v>777</v>
      </c>
      <c r="K203" s="99" t="s">
        <v>777</v>
      </c>
      <c r="L203" s="98" t="s">
        <v>775</v>
      </c>
      <c r="M203" s="99" t="s">
        <v>778</v>
      </c>
      <c r="N203" s="99" t="s">
        <v>779</v>
      </c>
      <c r="O203" s="99" t="s">
        <v>778</v>
      </c>
      <c r="P203" s="99" t="s">
        <v>775</v>
      </c>
      <c r="Q203" s="99" t="s">
        <v>777</v>
      </c>
      <c r="R203" s="99" t="s">
        <v>775</v>
      </c>
      <c r="S203" s="99" t="s">
        <v>778</v>
      </c>
      <c r="T203" s="98" t="s">
        <v>779</v>
      </c>
      <c r="U203" s="99" t="s">
        <v>777</v>
      </c>
      <c r="V203" s="98" t="s">
        <v>778</v>
      </c>
      <c r="W203" s="99" t="s">
        <v>778</v>
      </c>
      <c r="X203" s="99" t="s">
        <v>775</v>
      </c>
      <c r="Y203" s="99" t="s">
        <v>778</v>
      </c>
      <c r="Z203" s="99" t="s">
        <v>778</v>
      </c>
      <c r="AA203" s="99" t="s">
        <v>779</v>
      </c>
      <c r="AB203" s="98" t="s">
        <v>779</v>
      </c>
      <c r="AC203" s="99" t="s">
        <v>776</v>
      </c>
      <c r="AD203" s="99" t="s">
        <v>779</v>
      </c>
      <c r="AE203" s="99" t="s">
        <v>775</v>
      </c>
      <c r="AF203" s="99" t="s">
        <v>779</v>
      </c>
      <c r="AG203" s="99" t="s">
        <v>778</v>
      </c>
    </row>
    <row r="204" spans="1:33" s="90" customFormat="1" x14ac:dyDescent="0.25">
      <c r="A204" s="89" t="s">
        <v>998</v>
      </c>
      <c r="B204" s="89" t="s">
        <v>488</v>
      </c>
      <c r="C204" s="91" t="s">
        <v>496</v>
      </c>
      <c r="D204" s="89" t="s">
        <v>494</v>
      </c>
      <c r="E204" s="89" t="s">
        <v>774</v>
      </c>
      <c r="F204" s="89" t="s">
        <v>870</v>
      </c>
      <c r="G204" s="89" t="s">
        <v>845</v>
      </c>
      <c r="H204" s="89" t="s">
        <v>77</v>
      </c>
      <c r="I204" s="98" t="s">
        <v>776</v>
      </c>
      <c r="J204" s="98" t="s">
        <v>778</v>
      </c>
      <c r="K204" s="98" t="s">
        <v>775</v>
      </c>
      <c r="L204" s="98" t="s">
        <v>779</v>
      </c>
      <c r="M204" s="98" t="s">
        <v>776</v>
      </c>
      <c r="N204" s="98" t="s">
        <v>776</v>
      </c>
      <c r="O204" s="99" t="s">
        <v>778</v>
      </c>
      <c r="P204" s="99" t="s">
        <v>775</v>
      </c>
      <c r="Q204" s="98" t="s">
        <v>775</v>
      </c>
      <c r="R204" s="99" t="s">
        <v>775</v>
      </c>
      <c r="S204" s="99" t="s">
        <v>778</v>
      </c>
      <c r="T204" s="99" t="s">
        <v>775</v>
      </c>
      <c r="U204" s="99" t="s">
        <v>777</v>
      </c>
      <c r="V204" s="98" t="s">
        <v>778</v>
      </c>
      <c r="W204" s="99" t="s">
        <v>778</v>
      </c>
      <c r="X204" s="99" t="s">
        <v>775</v>
      </c>
      <c r="Y204" s="99" t="s">
        <v>778</v>
      </c>
      <c r="Z204" s="99" t="s">
        <v>778</v>
      </c>
      <c r="AA204" s="99" t="s">
        <v>779</v>
      </c>
      <c r="AB204" s="98" t="s">
        <v>779</v>
      </c>
      <c r="AC204" s="99" t="s">
        <v>776</v>
      </c>
      <c r="AD204" s="99" t="s">
        <v>779</v>
      </c>
      <c r="AE204" s="99" t="s">
        <v>775</v>
      </c>
      <c r="AF204" s="99" t="s">
        <v>779</v>
      </c>
      <c r="AG204" s="99" t="s">
        <v>778</v>
      </c>
    </row>
    <row r="205" spans="1:33" s="90" customFormat="1" x14ac:dyDescent="0.25">
      <c r="A205" s="89" t="s">
        <v>1000</v>
      </c>
      <c r="B205" s="89" t="s">
        <v>488</v>
      </c>
      <c r="C205" s="91" t="s">
        <v>500</v>
      </c>
      <c r="D205" s="89" t="s">
        <v>497</v>
      </c>
      <c r="E205" s="89" t="s">
        <v>774</v>
      </c>
      <c r="F205" s="89" t="s">
        <v>869</v>
      </c>
      <c r="G205" s="89" t="s">
        <v>853</v>
      </c>
      <c r="H205" s="89" t="s">
        <v>77</v>
      </c>
      <c r="I205" s="98" t="s">
        <v>777</v>
      </c>
      <c r="J205" s="98" t="s">
        <v>777</v>
      </c>
      <c r="K205" s="99" t="s">
        <v>777</v>
      </c>
      <c r="L205" s="98" t="s">
        <v>775</v>
      </c>
      <c r="M205" s="99" t="s">
        <v>778</v>
      </c>
      <c r="N205" s="98" t="s">
        <v>775</v>
      </c>
      <c r="O205" s="99" t="s">
        <v>778</v>
      </c>
      <c r="P205" s="99" t="s">
        <v>775</v>
      </c>
      <c r="Q205" s="99" t="s">
        <v>777</v>
      </c>
      <c r="R205" s="99" t="s">
        <v>775</v>
      </c>
      <c r="S205" s="99" t="s">
        <v>778</v>
      </c>
      <c r="T205" s="99" t="s">
        <v>775</v>
      </c>
      <c r="U205" s="99" t="s">
        <v>777</v>
      </c>
      <c r="V205" s="98" t="s">
        <v>778</v>
      </c>
      <c r="W205" s="99" t="s">
        <v>778</v>
      </c>
      <c r="X205" s="98" t="s">
        <v>777</v>
      </c>
      <c r="Y205" s="99" t="s">
        <v>778</v>
      </c>
      <c r="Z205" s="99" t="s">
        <v>778</v>
      </c>
      <c r="AA205" s="99" t="s">
        <v>779</v>
      </c>
      <c r="AB205" s="98" t="s">
        <v>778</v>
      </c>
      <c r="AC205" s="99" t="s">
        <v>776</v>
      </c>
      <c r="AD205" s="99" t="s">
        <v>779</v>
      </c>
      <c r="AE205" s="99" t="s">
        <v>775</v>
      </c>
      <c r="AF205" s="99" t="s">
        <v>779</v>
      </c>
      <c r="AG205" s="99" t="s">
        <v>778</v>
      </c>
    </row>
    <row r="206" spans="1:33" s="90" customFormat="1" x14ac:dyDescent="0.25">
      <c r="A206" s="89" t="s">
        <v>1002</v>
      </c>
      <c r="B206" s="89" t="s">
        <v>488</v>
      </c>
      <c r="C206" s="91" t="s">
        <v>502</v>
      </c>
      <c r="D206" s="89" t="s">
        <v>499</v>
      </c>
      <c r="E206" s="89" t="s">
        <v>774</v>
      </c>
      <c r="F206" s="89" t="s">
        <v>872</v>
      </c>
      <c r="G206" s="89" t="s">
        <v>849</v>
      </c>
      <c r="H206" s="89" t="s">
        <v>77</v>
      </c>
      <c r="I206" s="98" t="s">
        <v>778</v>
      </c>
      <c r="J206" s="98" t="s">
        <v>779</v>
      </c>
      <c r="K206" s="98" t="s">
        <v>776</v>
      </c>
      <c r="L206" s="99" t="s">
        <v>776</v>
      </c>
      <c r="M206" s="99" t="s">
        <v>778</v>
      </c>
      <c r="N206" s="98" t="s">
        <v>776</v>
      </c>
      <c r="O206" s="99" t="s">
        <v>778</v>
      </c>
      <c r="P206" s="98" t="s">
        <v>777</v>
      </c>
      <c r="Q206" s="99" t="s">
        <v>777</v>
      </c>
      <c r="R206" s="98" t="s">
        <v>776</v>
      </c>
      <c r="S206" s="99" t="s">
        <v>778</v>
      </c>
      <c r="T206" s="99" t="s">
        <v>775</v>
      </c>
      <c r="U206" s="98" t="s">
        <v>776</v>
      </c>
      <c r="V206" s="98" t="s">
        <v>778</v>
      </c>
      <c r="W206" s="99" t="s">
        <v>778</v>
      </c>
      <c r="X206" s="99" t="s">
        <v>775</v>
      </c>
      <c r="Y206" s="99" t="s">
        <v>778</v>
      </c>
      <c r="Z206" s="99" t="s">
        <v>778</v>
      </c>
      <c r="AA206" s="99" t="s">
        <v>779</v>
      </c>
      <c r="AB206" s="99" t="s">
        <v>777</v>
      </c>
      <c r="AC206" s="99" t="s">
        <v>776</v>
      </c>
      <c r="AD206" s="99" t="s">
        <v>779</v>
      </c>
      <c r="AE206" s="99" t="s">
        <v>775</v>
      </c>
      <c r="AF206" s="99" t="s">
        <v>779</v>
      </c>
      <c r="AG206" s="99" t="s">
        <v>778</v>
      </c>
    </row>
    <row r="207" spans="1:33" s="90" customFormat="1" x14ac:dyDescent="0.25">
      <c r="A207" s="89" t="s">
        <v>1003</v>
      </c>
      <c r="B207" s="89" t="s">
        <v>488</v>
      </c>
      <c r="C207" s="91" t="s">
        <v>504</v>
      </c>
      <c r="D207" s="89" t="s">
        <v>501</v>
      </c>
      <c r="E207" s="89" t="s">
        <v>774</v>
      </c>
      <c r="F207" s="89" t="s">
        <v>873</v>
      </c>
      <c r="G207" s="89" t="s">
        <v>861</v>
      </c>
      <c r="H207" s="89" t="s">
        <v>77</v>
      </c>
      <c r="I207" s="99" t="s">
        <v>775</v>
      </c>
      <c r="J207" s="98" t="s">
        <v>775</v>
      </c>
      <c r="K207" s="99" t="s">
        <v>777</v>
      </c>
      <c r="L207" s="98" t="s">
        <v>778</v>
      </c>
      <c r="M207" s="99" t="s">
        <v>778</v>
      </c>
      <c r="N207" s="99" t="s">
        <v>779</v>
      </c>
      <c r="O207" s="99" t="s">
        <v>778</v>
      </c>
      <c r="P207" s="99" t="s">
        <v>775</v>
      </c>
      <c r="Q207" s="99" t="s">
        <v>777</v>
      </c>
      <c r="R207" s="99" t="s">
        <v>775</v>
      </c>
      <c r="S207" s="99" t="s">
        <v>778</v>
      </c>
      <c r="T207" s="98" t="s">
        <v>777</v>
      </c>
      <c r="U207" s="99" t="s">
        <v>777</v>
      </c>
      <c r="V207" s="98" t="s">
        <v>778</v>
      </c>
      <c r="W207" s="99" t="s">
        <v>778</v>
      </c>
      <c r="X207" s="99" t="s">
        <v>775</v>
      </c>
      <c r="Y207" s="99" t="s">
        <v>778</v>
      </c>
      <c r="Z207" s="99" t="s">
        <v>778</v>
      </c>
      <c r="AA207" s="99" t="s">
        <v>779</v>
      </c>
      <c r="AB207" s="98" t="s">
        <v>779</v>
      </c>
      <c r="AC207" s="99" t="s">
        <v>776</v>
      </c>
      <c r="AD207" s="99" t="s">
        <v>779</v>
      </c>
      <c r="AE207" s="99" t="s">
        <v>775</v>
      </c>
      <c r="AF207" s="99" t="s">
        <v>779</v>
      </c>
      <c r="AG207" s="99" t="s">
        <v>778</v>
      </c>
    </row>
    <row r="208" spans="1:33" s="90" customFormat="1" x14ac:dyDescent="0.25">
      <c r="A208" s="89" t="s">
        <v>1004</v>
      </c>
      <c r="B208" s="89" t="s">
        <v>488</v>
      </c>
      <c r="C208" s="91" t="s">
        <v>506</v>
      </c>
      <c r="D208" s="89" t="s">
        <v>503</v>
      </c>
      <c r="E208" s="89" t="s">
        <v>774</v>
      </c>
      <c r="F208" s="89" t="s">
        <v>871</v>
      </c>
      <c r="G208" s="89" t="s">
        <v>857</v>
      </c>
      <c r="H208" s="89" t="s">
        <v>77</v>
      </c>
      <c r="I208" s="99" t="s">
        <v>775</v>
      </c>
      <c r="J208" s="98" t="s">
        <v>779</v>
      </c>
      <c r="K208" s="99" t="s">
        <v>777</v>
      </c>
      <c r="L208" s="98" t="s">
        <v>777</v>
      </c>
      <c r="M208" s="99" t="s">
        <v>778</v>
      </c>
      <c r="N208" s="99" t="s">
        <v>779</v>
      </c>
      <c r="O208" s="99" t="s">
        <v>778</v>
      </c>
      <c r="P208" s="99" t="s">
        <v>775</v>
      </c>
      <c r="Q208" s="99" t="s">
        <v>777</v>
      </c>
      <c r="R208" s="99" t="s">
        <v>775</v>
      </c>
      <c r="S208" s="99" t="s">
        <v>778</v>
      </c>
      <c r="T208" s="98" t="s">
        <v>776</v>
      </c>
      <c r="U208" s="99" t="s">
        <v>777</v>
      </c>
      <c r="V208" s="98" t="s">
        <v>778</v>
      </c>
      <c r="W208" s="98" t="s">
        <v>775</v>
      </c>
      <c r="X208" s="99" t="s">
        <v>775</v>
      </c>
      <c r="Y208" s="99" t="s">
        <v>778</v>
      </c>
      <c r="Z208" s="99" t="s">
        <v>778</v>
      </c>
      <c r="AA208" s="99" t="s">
        <v>779</v>
      </c>
      <c r="AB208" s="98" t="s">
        <v>779</v>
      </c>
      <c r="AC208" s="99" t="s">
        <v>776</v>
      </c>
      <c r="AD208" s="99" t="s">
        <v>779</v>
      </c>
      <c r="AE208" s="99" t="s">
        <v>775</v>
      </c>
      <c r="AF208" s="99" t="s">
        <v>779</v>
      </c>
      <c r="AG208" s="99" t="s">
        <v>778</v>
      </c>
    </row>
    <row r="209" spans="1:33" s="90" customFormat="1" x14ac:dyDescent="0.25">
      <c r="A209" s="89" t="s">
        <v>1006</v>
      </c>
      <c r="B209" s="89" t="s">
        <v>488</v>
      </c>
      <c r="C209" s="91" t="s">
        <v>508</v>
      </c>
      <c r="D209" s="89" t="s">
        <v>505</v>
      </c>
      <c r="E209" s="89" t="s">
        <v>774</v>
      </c>
      <c r="F209" s="89" t="s">
        <v>873</v>
      </c>
      <c r="G209" s="89" t="s">
        <v>861</v>
      </c>
      <c r="H209" s="89" t="s">
        <v>77</v>
      </c>
      <c r="I209" s="98" t="s">
        <v>778</v>
      </c>
      <c r="J209" s="98" t="s">
        <v>777</v>
      </c>
      <c r="K209" s="98" t="s">
        <v>776</v>
      </c>
      <c r="L209" s="98" t="s">
        <v>777</v>
      </c>
      <c r="M209" s="99" t="s">
        <v>778</v>
      </c>
      <c r="N209" s="99" t="s">
        <v>779</v>
      </c>
      <c r="O209" s="99" t="s">
        <v>778</v>
      </c>
      <c r="P209" s="99" t="s">
        <v>775</v>
      </c>
      <c r="Q209" s="99" t="s">
        <v>777</v>
      </c>
      <c r="R209" s="99" t="s">
        <v>775</v>
      </c>
      <c r="S209" s="99" t="s">
        <v>778</v>
      </c>
      <c r="T209" s="99" t="s">
        <v>775</v>
      </c>
      <c r="U209" s="99" t="s">
        <v>777</v>
      </c>
      <c r="V209" s="98" t="s">
        <v>778</v>
      </c>
      <c r="W209" s="99" t="s">
        <v>778</v>
      </c>
      <c r="X209" s="99" t="s">
        <v>775</v>
      </c>
      <c r="Y209" s="99" t="s">
        <v>778</v>
      </c>
      <c r="Z209" s="99" t="s">
        <v>778</v>
      </c>
      <c r="AA209" s="99" t="s">
        <v>779</v>
      </c>
      <c r="AB209" s="99" t="s">
        <v>777</v>
      </c>
      <c r="AC209" s="99" t="s">
        <v>776</v>
      </c>
      <c r="AD209" s="99" t="s">
        <v>779</v>
      </c>
      <c r="AE209" s="99" t="s">
        <v>775</v>
      </c>
      <c r="AF209" s="99" t="s">
        <v>779</v>
      </c>
      <c r="AG209" s="99" t="s">
        <v>778</v>
      </c>
    </row>
    <row r="210" spans="1:33" s="90" customFormat="1" x14ac:dyDescent="0.25">
      <c r="A210" s="89" t="s">
        <v>1008</v>
      </c>
      <c r="B210" s="89" t="s">
        <v>488</v>
      </c>
      <c r="C210" s="91" t="s">
        <v>510</v>
      </c>
      <c r="D210" s="89" t="s">
        <v>507</v>
      </c>
      <c r="E210" s="89" t="s">
        <v>774</v>
      </c>
      <c r="F210" s="89" t="s">
        <v>870</v>
      </c>
      <c r="G210" s="89" t="s">
        <v>845</v>
      </c>
      <c r="H210" s="89" t="s">
        <v>77</v>
      </c>
      <c r="I210" s="98" t="s">
        <v>778</v>
      </c>
      <c r="J210" s="99" t="s">
        <v>776</v>
      </c>
      <c r="K210" s="99" t="s">
        <v>777</v>
      </c>
      <c r="L210" s="98" t="s">
        <v>778</v>
      </c>
      <c r="M210" s="99" t="s">
        <v>778</v>
      </c>
      <c r="N210" s="98" t="s">
        <v>775</v>
      </c>
      <c r="O210" s="99" t="s">
        <v>778</v>
      </c>
      <c r="P210" s="99" t="s">
        <v>775</v>
      </c>
      <c r="Q210" s="98" t="s">
        <v>778</v>
      </c>
      <c r="R210" s="98" t="s">
        <v>779</v>
      </c>
      <c r="S210" s="99" t="s">
        <v>778</v>
      </c>
      <c r="T210" s="98" t="s">
        <v>776</v>
      </c>
      <c r="U210" s="98" t="s">
        <v>775</v>
      </c>
      <c r="V210" s="98" t="s">
        <v>778</v>
      </c>
      <c r="W210" s="99" t="s">
        <v>778</v>
      </c>
      <c r="X210" s="99" t="s">
        <v>775</v>
      </c>
      <c r="Y210" s="99" t="s">
        <v>778</v>
      </c>
      <c r="Z210" s="99" t="s">
        <v>778</v>
      </c>
      <c r="AA210" s="99" t="s">
        <v>779</v>
      </c>
      <c r="AB210" s="98" t="s">
        <v>779</v>
      </c>
      <c r="AC210" s="99" t="s">
        <v>776</v>
      </c>
      <c r="AD210" s="99" t="s">
        <v>779</v>
      </c>
      <c r="AE210" s="99" t="s">
        <v>775</v>
      </c>
      <c r="AF210" s="99" t="s">
        <v>779</v>
      </c>
      <c r="AG210" s="99" t="s">
        <v>778</v>
      </c>
    </row>
    <row r="211" spans="1:33" s="90" customFormat="1" x14ac:dyDescent="0.25">
      <c r="A211" s="89" t="s">
        <v>1009</v>
      </c>
      <c r="B211" s="89" t="s">
        <v>488</v>
      </c>
      <c r="C211" s="91" t="s">
        <v>512</v>
      </c>
      <c r="D211" s="89" t="s">
        <v>509</v>
      </c>
      <c r="E211" s="89" t="s">
        <v>774</v>
      </c>
      <c r="F211" s="89" t="s">
        <v>873</v>
      </c>
      <c r="G211" s="89" t="s">
        <v>861</v>
      </c>
      <c r="H211" s="89" t="s">
        <v>77</v>
      </c>
      <c r="I211" s="99" t="s">
        <v>775</v>
      </c>
      <c r="J211" s="98" t="s">
        <v>777</v>
      </c>
      <c r="K211" s="99" t="s">
        <v>777</v>
      </c>
      <c r="L211" s="98" t="s">
        <v>777</v>
      </c>
      <c r="M211" s="99" t="s">
        <v>778</v>
      </c>
      <c r="N211" s="99" t="s">
        <v>779</v>
      </c>
      <c r="O211" s="99" t="s">
        <v>778</v>
      </c>
      <c r="P211" s="99" t="s">
        <v>775</v>
      </c>
      <c r="Q211" s="98" t="s">
        <v>778</v>
      </c>
      <c r="R211" s="99" t="s">
        <v>775</v>
      </c>
      <c r="S211" s="99" t="s">
        <v>778</v>
      </c>
      <c r="T211" s="98" t="s">
        <v>777</v>
      </c>
      <c r="U211" s="99" t="s">
        <v>777</v>
      </c>
      <c r="V211" s="99" t="s">
        <v>779</v>
      </c>
      <c r="W211" s="99" t="s">
        <v>778</v>
      </c>
      <c r="X211" s="99" t="s">
        <v>775</v>
      </c>
      <c r="Y211" s="99" t="s">
        <v>778</v>
      </c>
      <c r="Z211" s="99" t="s">
        <v>778</v>
      </c>
      <c r="AA211" s="99" t="s">
        <v>779</v>
      </c>
      <c r="AB211" s="98" t="s">
        <v>779</v>
      </c>
      <c r="AC211" s="99" t="s">
        <v>776</v>
      </c>
      <c r="AD211" s="99" t="s">
        <v>779</v>
      </c>
      <c r="AE211" s="99" t="s">
        <v>775</v>
      </c>
      <c r="AF211" s="99" t="s">
        <v>779</v>
      </c>
      <c r="AG211" s="99" t="s">
        <v>778</v>
      </c>
    </row>
    <row r="212" spans="1:33" s="90" customFormat="1" x14ac:dyDescent="0.25">
      <c r="A212" s="89" t="s">
        <v>1027</v>
      </c>
      <c r="B212" s="89" t="s">
        <v>488</v>
      </c>
      <c r="C212" s="91" t="s">
        <v>514</v>
      </c>
      <c r="D212" s="89" t="s">
        <v>511</v>
      </c>
      <c r="E212" s="89" t="s">
        <v>774</v>
      </c>
      <c r="F212" s="89" t="s">
        <v>876</v>
      </c>
      <c r="G212" s="89" t="s">
        <v>840</v>
      </c>
      <c r="H212" s="89" t="s">
        <v>77</v>
      </c>
      <c r="I212" s="98" t="s">
        <v>777</v>
      </c>
      <c r="J212" s="98" t="s">
        <v>778</v>
      </c>
      <c r="K212" s="98" t="s">
        <v>778</v>
      </c>
      <c r="L212" s="98" t="s">
        <v>775</v>
      </c>
      <c r="M212" s="98" t="s">
        <v>776</v>
      </c>
      <c r="N212" s="98" t="s">
        <v>776</v>
      </c>
      <c r="O212" s="99" t="s">
        <v>778</v>
      </c>
      <c r="P212" s="99" t="s">
        <v>775</v>
      </c>
      <c r="Q212" s="98" t="s">
        <v>778</v>
      </c>
      <c r="R212" s="99" t="s">
        <v>775</v>
      </c>
      <c r="S212" s="99" t="s">
        <v>778</v>
      </c>
      <c r="T212" s="98" t="s">
        <v>777</v>
      </c>
      <c r="U212" s="99" t="s">
        <v>777</v>
      </c>
      <c r="V212" s="98" t="s">
        <v>778</v>
      </c>
      <c r="W212" s="99" t="s">
        <v>778</v>
      </c>
      <c r="X212" s="99" t="s">
        <v>775</v>
      </c>
      <c r="Y212" s="99" t="s">
        <v>778</v>
      </c>
      <c r="Z212" s="99" t="s">
        <v>778</v>
      </c>
      <c r="AA212" s="99" t="s">
        <v>779</v>
      </c>
      <c r="AB212" s="98" t="s">
        <v>779</v>
      </c>
      <c r="AC212" s="99" t="s">
        <v>776</v>
      </c>
      <c r="AD212" s="99" t="s">
        <v>779</v>
      </c>
      <c r="AE212" s="99" t="s">
        <v>775</v>
      </c>
      <c r="AF212" s="99" t="s">
        <v>779</v>
      </c>
      <c r="AG212" s="99" t="s">
        <v>778</v>
      </c>
    </row>
    <row r="213" spans="1:33" s="90" customFormat="1" x14ac:dyDescent="0.25">
      <c r="A213" s="89" t="s">
        <v>1010</v>
      </c>
      <c r="B213" s="89" t="s">
        <v>488</v>
      </c>
      <c r="C213" s="91" t="s">
        <v>516</v>
      </c>
      <c r="D213" s="89" t="s">
        <v>513</v>
      </c>
      <c r="E213" s="89" t="s">
        <v>774</v>
      </c>
      <c r="F213" s="89" t="s">
        <v>869</v>
      </c>
      <c r="G213" s="89" t="s">
        <v>853</v>
      </c>
      <c r="H213" s="89" t="s">
        <v>77</v>
      </c>
      <c r="I213" s="98" t="s">
        <v>779</v>
      </c>
      <c r="J213" s="99" t="s">
        <v>776</v>
      </c>
      <c r="K213" s="99" t="s">
        <v>777</v>
      </c>
      <c r="L213" s="98" t="s">
        <v>778</v>
      </c>
      <c r="M213" s="99" t="s">
        <v>778</v>
      </c>
      <c r="N213" s="98" t="s">
        <v>776</v>
      </c>
      <c r="O213" s="99" t="s">
        <v>778</v>
      </c>
      <c r="P213" s="99" t="s">
        <v>775</v>
      </c>
      <c r="Q213" s="99" t="s">
        <v>777</v>
      </c>
      <c r="R213" s="99" t="s">
        <v>775</v>
      </c>
      <c r="S213" s="99" t="s">
        <v>778</v>
      </c>
      <c r="T213" s="98" t="s">
        <v>776</v>
      </c>
      <c r="U213" s="99" t="s">
        <v>777</v>
      </c>
      <c r="V213" s="98" t="s">
        <v>778</v>
      </c>
      <c r="W213" s="98" t="s">
        <v>779</v>
      </c>
      <c r="X213" s="99" t="s">
        <v>775</v>
      </c>
      <c r="Y213" s="99" t="s">
        <v>778</v>
      </c>
      <c r="Z213" s="99" t="s">
        <v>778</v>
      </c>
      <c r="AA213" s="99" t="s">
        <v>779</v>
      </c>
      <c r="AB213" s="98" t="s">
        <v>779</v>
      </c>
      <c r="AC213" s="99" t="s">
        <v>776</v>
      </c>
      <c r="AD213" s="99" t="s">
        <v>779</v>
      </c>
      <c r="AE213" s="99" t="s">
        <v>775</v>
      </c>
      <c r="AF213" s="99" t="s">
        <v>779</v>
      </c>
      <c r="AG213" s="99" t="s">
        <v>778</v>
      </c>
    </row>
    <row r="214" spans="1:33" s="90" customFormat="1" x14ac:dyDescent="0.25">
      <c r="A214" s="89" t="s">
        <v>1011</v>
      </c>
      <c r="B214" s="89" t="s">
        <v>488</v>
      </c>
      <c r="C214" s="91" t="s">
        <v>518</v>
      </c>
      <c r="D214" s="89" t="s">
        <v>515</v>
      </c>
      <c r="E214" s="89" t="s">
        <v>774</v>
      </c>
      <c r="F214" s="89" t="s">
        <v>875</v>
      </c>
      <c r="G214" s="89" t="s">
        <v>836</v>
      </c>
      <c r="H214" s="89" t="s">
        <v>77</v>
      </c>
      <c r="I214" s="98" t="s">
        <v>777</v>
      </c>
      <c r="J214" s="98" t="s">
        <v>775</v>
      </c>
      <c r="K214" s="99" t="s">
        <v>777</v>
      </c>
      <c r="L214" s="98" t="s">
        <v>775</v>
      </c>
      <c r="M214" s="98" t="s">
        <v>777</v>
      </c>
      <c r="N214" s="98" t="s">
        <v>775</v>
      </c>
      <c r="O214" s="99" t="s">
        <v>778</v>
      </c>
      <c r="P214" s="99" t="s">
        <v>775</v>
      </c>
      <c r="Q214" s="98" t="s">
        <v>778</v>
      </c>
      <c r="R214" s="98" t="s">
        <v>779</v>
      </c>
      <c r="S214" s="99" t="s">
        <v>778</v>
      </c>
      <c r="T214" s="98" t="s">
        <v>777</v>
      </c>
      <c r="U214" s="99" t="s">
        <v>777</v>
      </c>
      <c r="V214" s="98" t="s">
        <v>778</v>
      </c>
      <c r="W214" s="99" t="s">
        <v>778</v>
      </c>
      <c r="X214" s="99" t="s">
        <v>775</v>
      </c>
      <c r="Y214" s="99" t="s">
        <v>778</v>
      </c>
      <c r="Z214" s="98" t="s">
        <v>777</v>
      </c>
      <c r="AA214" s="99" t="s">
        <v>779</v>
      </c>
      <c r="AB214" s="98" t="s">
        <v>778</v>
      </c>
      <c r="AC214" s="99" t="s">
        <v>776</v>
      </c>
      <c r="AD214" s="99" t="s">
        <v>779</v>
      </c>
      <c r="AE214" s="99" t="s">
        <v>775</v>
      </c>
      <c r="AF214" s="99" t="s">
        <v>779</v>
      </c>
      <c r="AG214" s="99" t="s">
        <v>778</v>
      </c>
    </row>
    <row r="215" spans="1:33" s="90" customFormat="1" x14ac:dyDescent="0.25">
      <c r="A215" s="89" t="s">
        <v>1012</v>
      </c>
      <c r="B215" s="89" t="s">
        <v>488</v>
      </c>
      <c r="C215" s="91" t="s">
        <v>520</v>
      </c>
      <c r="D215" s="89" t="s">
        <v>517</v>
      </c>
      <c r="E215" s="89" t="s">
        <v>774</v>
      </c>
      <c r="F215" s="89" t="s">
        <v>869</v>
      </c>
      <c r="G215" s="89" t="s">
        <v>853</v>
      </c>
      <c r="H215" s="89" t="s">
        <v>77</v>
      </c>
      <c r="I215" s="99" t="s">
        <v>775</v>
      </c>
      <c r="J215" s="98" t="s">
        <v>779</v>
      </c>
      <c r="K215" s="99" t="s">
        <v>777</v>
      </c>
      <c r="L215" s="98" t="s">
        <v>775</v>
      </c>
      <c r="M215" s="98" t="s">
        <v>777</v>
      </c>
      <c r="N215" s="99" t="s">
        <v>779</v>
      </c>
      <c r="O215" s="99" t="s">
        <v>778</v>
      </c>
      <c r="P215" s="99" t="s">
        <v>775</v>
      </c>
      <c r="Q215" s="98" t="s">
        <v>778</v>
      </c>
      <c r="R215" s="99" t="s">
        <v>775</v>
      </c>
      <c r="S215" s="99" t="s">
        <v>778</v>
      </c>
      <c r="T215" s="98" t="s">
        <v>777</v>
      </c>
      <c r="U215" s="99" t="s">
        <v>777</v>
      </c>
      <c r="V215" s="98" t="s">
        <v>778</v>
      </c>
      <c r="W215" s="99" t="s">
        <v>778</v>
      </c>
      <c r="X215" s="99" t="s">
        <v>775</v>
      </c>
      <c r="Y215" s="99" t="s">
        <v>778</v>
      </c>
      <c r="Z215" s="99" t="s">
        <v>778</v>
      </c>
      <c r="AA215" s="99" t="s">
        <v>779</v>
      </c>
      <c r="AB215" s="98" t="s">
        <v>779</v>
      </c>
      <c r="AC215" s="99" t="s">
        <v>776</v>
      </c>
      <c r="AD215" s="99" t="s">
        <v>779</v>
      </c>
      <c r="AE215" s="99" t="s">
        <v>775</v>
      </c>
      <c r="AF215" s="99" t="s">
        <v>779</v>
      </c>
      <c r="AG215" s="99" t="s">
        <v>778</v>
      </c>
    </row>
    <row r="216" spans="1:33" s="90" customFormat="1" x14ac:dyDescent="0.25">
      <c r="A216" s="89" t="s">
        <v>1014</v>
      </c>
      <c r="B216" s="89" t="s">
        <v>488</v>
      </c>
      <c r="C216" s="91" t="s">
        <v>989</v>
      </c>
      <c r="D216" s="89" t="s">
        <v>519</v>
      </c>
      <c r="E216" s="89" t="s">
        <v>774</v>
      </c>
      <c r="F216" s="89" t="s">
        <v>872</v>
      </c>
      <c r="G216" s="89" t="s">
        <v>849</v>
      </c>
      <c r="H216" s="89" t="s">
        <v>77</v>
      </c>
      <c r="I216" s="98" t="s">
        <v>778</v>
      </c>
      <c r="J216" s="98" t="s">
        <v>777</v>
      </c>
      <c r="K216" s="99" t="s">
        <v>777</v>
      </c>
      <c r="L216" s="98" t="s">
        <v>775</v>
      </c>
      <c r="M216" s="99" t="s">
        <v>778</v>
      </c>
      <c r="N216" s="99" t="s">
        <v>779</v>
      </c>
      <c r="O216" s="99" t="s">
        <v>778</v>
      </c>
      <c r="P216" s="99" t="s">
        <v>775</v>
      </c>
      <c r="Q216" s="98" t="s">
        <v>778</v>
      </c>
      <c r="R216" s="98" t="s">
        <v>779</v>
      </c>
      <c r="S216" s="99" t="s">
        <v>778</v>
      </c>
      <c r="T216" s="98" t="s">
        <v>777</v>
      </c>
      <c r="U216" s="99" t="s">
        <v>777</v>
      </c>
      <c r="V216" s="98" t="s">
        <v>778</v>
      </c>
      <c r="W216" s="99" t="s">
        <v>778</v>
      </c>
      <c r="X216" s="99" t="s">
        <v>775</v>
      </c>
      <c r="Y216" s="99" t="s">
        <v>778</v>
      </c>
      <c r="Z216" s="99" t="s">
        <v>778</v>
      </c>
      <c r="AA216" s="99" t="s">
        <v>779</v>
      </c>
      <c r="AB216" s="98" t="s">
        <v>779</v>
      </c>
      <c r="AC216" s="99" t="s">
        <v>776</v>
      </c>
      <c r="AD216" s="99" t="s">
        <v>779</v>
      </c>
      <c r="AE216" s="99" t="s">
        <v>775</v>
      </c>
      <c r="AF216" s="99" t="s">
        <v>779</v>
      </c>
      <c r="AG216" s="99" t="s">
        <v>778</v>
      </c>
    </row>
    <row r="217" spans="1:33" s="90" customFormat="1" x14ac:dyDescent="0.25">
      <c r="A217" s="89" t="s">
        <v>1015</v>
      </c>
      <c r="B217" s="89" t="s">
        <v>488</v>
      </c>
      <c r="C217" s="91" t="s">
        <v>524</v>
      </c>
      <c r="D217" s="89" t="s">
        <v>521</v>
      </c>
      <c r="E217" s="89" t="s">
        <v>774</v>
      </c>
      <c r="F217" s="89" t="s">
        <v>870</v>
      </c>
      <c r="G217" s="89" t="s">
        <v>845</v>
      </c>
      <c r="H217" s="89" t="s">
        <v>77</v>
      </c>
      <c r="I217" s="99" t="s">
        <v>775</v>
      </c>
      <c r="J217" s="98" t="s">
        <v>775</v>
      </c>
      <c r="K217" s="99" t="s">
        <v>777</v>
      </c>
      <c r="L217" s="99" t="s">
        <v>776</v>
      </c>
      <c r="M217" s="99" t="s">
        <v>778</v>
      </c>
      <c r="N217" s="98" t="s">
        <v>775</v>
      </c>
      <c r="O217" s="98" t="s">
        <v>775</v>
      </c>
      <c r="P217" s="99" t="s">
        <v>775</v>
      </c>
      <c r="Q217" s="99" t="s">
        <v>777</v>
      </c>
      <c r="R217" s="98" t="s">
        <v>779</v>
      </c>
      <c r="S217" s="99" t="s">
        <v>778</v>
      </c>
      <c r="T217" s="99" t="s">
        <v>775</v>
      </c>
      <c r="U217" s="99" t="s">
        <v>777</v>
      </c>
      <c r="V217" s="98" t="s">
        <v>778</v>
      </c>
      <c r="W217" s="98" t="s">
        <v>775</v>
      </c>
      <c r="X217" s="99" t="s">
        <v>775</v>
      </c>
      <c r="Y217" s="98" t="s">
        <v>775</v>
      </c>
      <c r="Z217" s="99" t="s">
        <v>778</v>
      </c>
      <c r="AA217" s="99" t="s">
        <v>779</v>
      </c>
      <c r="AB217" s="98" t="s">
        <v>779</v>
      </c>
      <c r="AC217" s="99" t="s">
        <v>776</v>
      </c>
      <c r="AD217" s="99" t="s">
        <v>779</v>
      </c>
      <c r="AE217" s="99" t="s">
        <v>775</v>
      </c>
      <c r="AF217" s="98" t="s">
        <v>775</v>
      </c>
      <c r="AG217" s="99" t="s">
        <v>778</v>
      </c>
    </row>
    <row r="218" spans="1:33" s="90" customFormat="1" x14ac:dyDescent="0.25">
      <c r="A218" s="89" t="s">
        <v>1016</v>
      </c>
      <c r="B218" s="89" t="s">
        <v>488</v>
      </c>
      <c r="C218" s="91" t="s">
        <v>526</v>
      </c>
      <c r="D218" s="89" t="s">
        <v>523</v>
      </c>
      <c r="E218" s="89" t="s">
        <v>774</v>
      </c>
      <c r="F218" s="89" t="s">
        <v>870</v>
      </c>
      <c r="G218" s="89" t="s">
        <v>845</v>
      </c>
      <c r="H218" s="89" t="s">
        <v>77</v>
      </c>
      <c r="I218" s="98" t="s">
        <v>778</v>
      </c>
      <c r="J218" s="98" t="s">
        <v>778</v>
      </c>
      <c r="K218" s="99" t="s">
        <v>777</v>
      </c>
      <c r="L218" s="99" t="s">
        <v>776</v>
      </c>
      <c r="M218" s="99" t="s">
        <v>778</v>
      </c>
      <c r="N218" s="99" t="s">
        <v>779</v>
      </c>
      <c r="O218" s="99" t="s">
        <v>778</v>
      </c>
      <c r="P218" s="99" t="s">
        <v>775</v>
      </c>
      <c r="Q218" s="98" t="s">
        <v>775</v>
      </c>
      <c r="R218" s="99" t="s">
        <v>775</v>
      </c>
      <c r="S218" s="99" t="s">
        <v>778</v>
      </c>
      <c r="T218" s="98" t="s">
        <v>777</v>
      </c>
      <c r="U218" s="98" t="s">
        <v>776</v>
      </c>
      <c r="V218" s="98" t="s">
        <v>778</v>
      </c>
      <c r="W218" s="99" t="s">
        <v>778</v>
      </c>
      <c r="X218" s="99" t="s">
        <v>775</v>
      </c>
      <c r="Y218" s="99" t="s">
        <v>778</v>
      </c>
      <c r="Z218" s="98" t="s">
        <v>779</v>
      </c>
      <c r="AA218" s="99" t="s">
        <v>779</v>
      </c>
      <c r="AB218" s="98" t="s">
        <v>776</v>
      </c>
      <c r="AC218" s="99" t="s">
        <v>776</v>
      </c>
      <c r="AD218" s="99" t="s">
        <v>779</v>
      </c>
      <c r="AE218" s="99" t="s">
        <v>775</v>
      </c>
      <c r="AF218" s="99" t="s">
        <v>779</v>
      </c>
      <c r="AG218" s="98" t="s">
        <v>777</v>
      </c>
    </row>
    <row r="219" spans="1:33" s="90" customFormat="1" x14ac:dyDescent="0.25">
      <c r="A219" s="89" t="s">
        <v>1017</v>
      </c>
      <c r="B219" s="89" t="s">
        <v>488</v>
      </c>
      <c r="C219" s="91" t="s">
        <v>528</v>
      </c>
      <c r="D219" s="89" t="s">
        <v>525</v>
      </c>
      <c r="E219" s="89" t="s">
        <v>774</v>
      </c>
      <c r="F219" s="89" t="s">
        <v>872</v>
      </c>
      <c r="G219" s="89" t="s">
        <v>849</v>
      </c>
      <c r="H219" s="89" t="s">
        <v>77</v>
      </c>
      <c r="I219" s="99" t="s">
        <v>775</v>
      </c>
      <c r="J219" s="98" t="s">
        <v>777</v>
      </c>
      <c r="K219" s="98" t="s">
        <v>776</v>
      </c>
      <c r="L219" s="98" t="s">
        <v>778</v>
      </c>
      <c r="M219" s="99" t="s">
        <v>778</v>
      </c>
      <c r="N219" s="99" t="s">
        <v>779</v>
      </c>
      <c r="O219" s="98" t="s">
        <v>775</v>
      </c>
      <c r="P219" s="99" t="s">
        <v>775</v>
      </c>
      <c r="Q219" s="98" t="s">
        <v>778</v>
      </c>
      <c r="R219" s="99" t="s">
        <v>775</v>
      </c>
      <c r="S219" s="99" t="s">
        <v>778</v>
      </c>
      <c r="T219" s="99" t="s">
        <v>775</v>
      </c>
      <c r="U219" s="98" t="s">
        <v>775</v>
      </c>
      <c r="V219" s="98" t="s">
        <v>778</v>
      </c>
      <c r="W219" s="99" t="s">
        <v>778</v>
      </c>
      <c r="X219" s="99" t="s">
        <v>775</v>
      </c>
      <c r="Y219" s="99" t="s">
        <v>778</v>
      </c>
      <c r="Z219" s="99" t="s">
        <v>778</v>
      </c>
      <c r="AA219" s="99" t="s">
        <v>779</v>
      </c>
      <c r="AB219" s="98" t="s">
        <v>779</v>
      </c>
      <c r="AC219" s="99" t="s">
        <v>776</v>
      </c>
      <c r="AD219" s="99" t="s">
        <v>779</v>
      </c>
      <c r="AE219" s="99" t="s">
        <v>775</v>
      </c>
      <c r="AF219" s="99" t="s">
        <v>779</v>
      </c>
      <c r="AG219" s="99" t="s">
        <v>778</v>
      </c>
    </row>
    <row r="220" spans="1:33" s="90" customFormat="1" x14ac:dyDescent="0.25">
      <c r="A220" s="89" t="s">
        <v>1018</v>
      </c>
      <c r="B220" s="89" t="s">
        <v>488</v>
      </c>
      <c r="C220" s="91" t="s">
        <v>530</v>
      </c>
      <c r="D220" s="89" t="s">
        <v>527</v>
      </c>
      <c r="E220" s="89" t="s">
        <v>774</v>
      </c>
      <c r="F220" s="89" t="s">
        <v>1007</v>
      </c>
      <c r="G220" s="89" t="s">
        <v>820</v>
      </c>
      <c r="H220" s="89" t="s">
        <v>77</v>
      </c>
      <c r="I220" s="98" t="s">
        <v>776</v>
      </c>
      <c r="J220" s="98" t="s">
        <v>779</v>
      </c>
      <c r="K220" s="99" t="s">
        <v>777</v>
      </c>
      <c r="L220" s="98" t="s">
        <v>778</v>
      </c>
      <c r="M220" s="98" t="s">
        <v>776</v>
      </c>
      <c r="N220" s="98" t="s">
        <v>775</v>
      </c>
      <c r="O220" s="99" t="s">
        <v>778</v>
      </c>
      <c r="P220" s="98" t="s">
        <v>777</v>
      </c>
      <c r="Q220" s="98" t="s">
        <v>779</v>
      </c>
      <c r="R220" s="99" t="s">
        <v>775</v>
      </c>
      <c r="S220" s="99" t="s">
        <v>778</v>
      </c>
      <c r="T220" s="98" t="s">
        <v>779</v>
      </c>
      <c r="U220" s="98" t="s">
        <v>776</v>
      </c>
      <c r="V220" s="98" t="s">
        <v>778</v>
      </c>
      <c r="W220" s="99" t="s">
        <v>778</v>
      </c>
      <c r="X220" s="99" t="s">
        <v>775</v>
      </c>
      <c r="Y220" s="98" t="s">
        <v>779</v>
      </c>
      <c r="Z220" s="98" t="s">
        <v>777</v>
      </c>
      <c r="AA220" s="99" t="s">
        <v>779</v>
      </c>
      <c r="AB220" s="98" t="s">
        <v>779</v>
      </c>
      <c r="AC220" s="98" t="s">
        <v>775</v>
      </c>
      <c r="AD220" s="99" t="s">
        <v>779</v>
      </c>
      <c r="AE220" s="98" t="s">
        <v>778</v>
      </c>
      <c r="AF220" s="99" t="s">
        <v>779</v>
      </c>
      <c r="AG220" s="99" t="s">
        <v>778</v>
      </c>
    </row>
    <row r="221" spans="1:33" s="90" customFormat="1" x14ac:dyDescent="0.25">
      <c r="A221" s="89" t="s">
        <v>1019</v>
      </c>
      <c r="B221" s="89" t="s">
        <v>488</v>
      </c>
      <c r="C221" s="91" t="s">
        <v>532</v>
      </c>
      <c r="D221" s="89" t="s">
        <v>529</v>
      </c>
      <c r="E221" s="89" t="s">
        <v>774</v>
      </c>
      <c r="F221" s="89" t="s">
        <v>1028</v>
      </c>
      <c r="G221" s="89" t="s">
        <v>794</v>
      </c>
      <c r="H221" s="89" t="s">
        <v>77</v>
      </c>
      <c r="I221" s="99" t="s">
        <v>775</v>
      </c>
      <c r="J221" s="98" t="s">
        <v>778</v>
      </c>
      <c r="K221" s="98" t="s">
        <v>778</v>
      </c>
      <c r="L221" s="98" t="s">
        <v>775</v>
      </c>
      <c r="M221" s="98" t="s">
        <v>779</v>
      </c>
      <c r="N221" s="98" t="s">
        <v>778</v>
      </c>
      <c r="O221" s="98" t="s">
        <v>776</v>
      </c>
      <c r="P221" s="98" t="s">
        <v>778</v>
      </c>
      <c r="Q221" s="98" t="s">
        <v>779</v>
      </c>
      <c r="R221" s="99" t="s">
        <v>775</v>
      </c>
      <c r="S221" s="98" t="s">
        <v>776</v>
      </c>
      <c r="T221" s="98" t="s">
        <v>779</v>
      </c>
      <c r="U221" s="98" t="s">
        <v>779</v>
      </c>
      <c r="V221" s="98" t="s">
        <v>775</v>
      </c>
      <c r="W221" s="98" t="s">
        <v>779</v>
      </c>
      <c r="X221" s="98" t="s">
        <v>779</v>
      </c>
      <c r="Y221" s="98" t="s">
        <v>779</v>
      </c>
      <c r="Z221" s="99" t="s">
        <v>778</v>
      </c>
      <c r="AA221" s="98" t="s">
        <v>776</v>
      </c>
      <c r="AB221" s="98" t="s">
        <v>775</v>
      </c>
      <c r="AC221" s="98" t="s">
        <v>775</v>
      </c>
      <c r="AD221" s="98" t="s">
        <v>778</v>
      </c>
      <c r="AE221" s="99" t="s">
        <v>775</v>
      </c>
      <c r="AF221" s="98" t="s">
        <v>777</v>
      </c>
      <c r="AG221" s="98" t="s">
        <v>777</v>
      </c>
    </row>
    <row r="222" spans="1:33" s="90" customFormat="1" x14ac:dyDescent="0.25">
      <c r="A222" s="89" t="s">
        <v>1020</v>
      </c>
      <c r="B222" s="89" t="s">
        <v>488</v>
      </c>
      <c r="C222" s="91" t="s">
        <v>534</v>
      </c>
      <c r="D222" s="89" t="s">
        <v>531</v>
      </c>
      <c r="E222" s="89" t="s">
        <v>774</v>
      </c>
      <c r="F222" s="89" t="s">
        <v>873</v>
      </c>
      <c r="G222" s="89" t="s">
        <v>861</v>
      </c>
      <c r="H222" s="89" t="s">
        <v>77</v>
      </c>
      <c r="I222" s="99" t="s">
        <v>775</v>
      </c>
      <c r="J222" s="98" t="s">
        <v>778</v>
      </c>
      <c r="K222" s="99" t="s">
        <v>777</v>
      </c>
      <c r="L222" s="98" t="s">
        <v>777</v>
      </c>
      <c r="M222" s="99" t="s">
        <v>778</v>
      </c>
      <c r="N222" s="99" t="s">
        <v>779</v>
      </c>
      <c r="O222" s="99" t="s">
        <v>778</v>
      </c>
      <c r="P222" s="98" t="s">
        <v>777</v>
      </c>
      <c r="Q222" s="99" t="s">
        <v>777</v>
      </c>
      <c r="R222" s="99" t="s">
        <v>775</v>
      </c>
      <c r="S222" s="99" t="s">
        <v>778</v>
      </c>
      <c r="T222" s="99" t="s">
        <v>775</v>
      </c>
      <c r="U222" s="99" t="s">
        <v>777</v>
      </c>
      <c r="V222" s="98" t="s">
        <v>778</v>
      </c>
      <c r="W222" s="99" t="s">
        <v>778</v>
      </c>
      <c r="X222" s="99" t="s">
        <v>775</v>
      </c>
      <c r="Y222" s="99" t="s">
        <v>778</v>
      </c>
      <c r="Z222" s="99" t="s">
        <v>778</v>
      </c>
      <c r="AA222" s="99" t="s">
        <v>779</v>
      </c>
      <c r="AB222" s="98" t="s">
        <v>779</v>
      </c>
      <c r="AC222" s="99" t="s">
        <v>776</v>
      </c>
      <c r="AD222" s="99" t="s">
        <v>779</v>
      </c>
      <c r="AE222" s="99" t="s">
        <v>775</v>
      </c>
      <c r="AF222" s="99" t="s">
        <v>779</v>
      </c>
      <c r="AG222" s="99" t="s">
        <v>778</v>
      </c>
    </row>
    <row r="223" spans="1:33" s="90" customFormat="1" x14ac:dyDescent="0.25">
      <c r="A223" s="89" t="s">
        <v>1021</v>
      </c>
      <c r="B223" s="89" t="s">
        <v>488</v>
      </c>
      <c r="C223" s="91" t="s">
        <v>536</v>
      </c>
      <c r="D223" s="89" t="s">
        <v>533</v>
      </c>
      <c r="E223" s="89" t="s">
        <v>774</v>
      </c>
      <c r="F223" s="89" t="s">
        <v>873</v>
      </c>
      <c r="G223" s="89" t="s">
        <v>861</v>
      </c>
      <c r="H223" s="89" t="s">
        <v>77</v>
      </c>
      <c r="I223" s="98" t="s">
        <v>778</v>
      </c>
      <c r="J223" s="99" t="s">
        <v>776</v>
      </c>
      <c r="K223" s="99" t="s">
        <v>777</v>
      </c>
      <c r="L223" s="98" t="s">
        <v>778</v>
      </c>
      <c r="M223" s="99" t="s">
        <v>778</v>
      </c>
      <c r="N223" s="98" t="s">
        <v>775</v>
      </c>
      <c r="O223" s="99" t="s">
        <v>778</v>
      </c>
      <c r="P223" s="99" t="s">
        <v>775</v>
      </c>
      <c r="Q223" s="99" t="s">
        <v>777</v>
      </c>
      <c r="R223" s="99" t="s">
        <v>775</v>
      </c>
      <c r="S223" s="99" t="s">
        <v>778</v>
      </c>
      <c r="T223" s="98" t="s">
        <v>779</v>
      </c>
      <c r="U223" s="99" t="s">
        <v>777</v>
      </c>
      <c r="V223" s="99" t="s">
        <v>779</v>
      </c>
      <c r="W223" s="99" t="s">
        <v>778</v>
      </c>
      <c r="X223" s="99" t="s">
        <v>775</v>
      </c>
      <c r="Y223" s="99" t="s">
        <v>778</v>
      </c>
      <c r="Z223" s="99" t="s">
        <v>778</v>
      </c>
      <c r="AA223" s="99" t="s">
        <v>779</v>
      </c>
      <c r="AB223" s="98" t="s">
        <v>779</v>
      </c>
      <c r="AC223" s="99" t="s">
        <v>776</v>
      </c>
      <c r="AD223" s="99" t="s">
        <v>779</v>
      </c>
      <c r="AE223" s="99" t="s">
        <v>775</v>
      </c>
      <c r="AF223" s="99" t="s">
        <v>779</v>
      </c>
      <c r="AG223" s="99" t="s">
        <v>778</v>
      </c>
    </row>
    <row r="224" spans="1:33" s="90" customFormat="1" x14ac:dyDescent="0.25">
      <c r="A224" s="89" t="s">
        <v>1022</v>
      </c>
      <c r="B224" s="89" t="s">
        <v>488</v>
      </c>
      <c r="C224" s="91" t="s">
        <v>538</v>
      </c>
      <c r="D224" s="89" t="s">
        <v>535</v>
      </c>
      <c r="E224" s="89" t="s">
        <v>774</v>
      </c>
      <c r="F224" s="89" t="s">
        <v>869</v>
      </c>
      <c r="G224" s="89" t="s">
        <v>853</v>
      </c>
      <c r="H224" s="89" t="s">
        <v>77</v>
      </c>
      <c r="I224" s="99" t="s">
        <v>775</v>
      </c>
      <c r="J224" s="98" t="s">
        <v>778</v>
      </c>
      <c r="K224" s="99" t="s">
        <v>777</v>
      </c>
      <c r="L224" s="98" t="s">
        <v>777</v>
      </c>
      <c r="M224" s="99" t="s">
        <v>778</v>
      </c>
      <c r="N224" s="99" t="s">
        <v>779</v>
      </c>
      <c r="O224" s="99" t="s">
        <v>778</v>
      </c>
      <c r="P224" s="99" t="s">
        <v>775</v>
      </c>
      <c r="Q224" s="98" t="s">
        <v>778</v>
      </c>
      <c r="R224" s="99" t="s">
        <v>775</v>
      </c>
      <c r="S224" s="99" t="s">
        <v>778</v>
      </c>
      <c r="T224" s="98" t="s">
        <v>777</v>
      </c>
      <c r="U224" s="98" t="s">
        <v>775</v>
      </c>
      <c r="V224" s="98" t="s">
        <v>778</v>
      </c>
      <c r="W224" s="99" t="s">
        <v>778</v>
      </c>
      <c r="X224" s="99" t="s">
        <v>775</v>
      </c>
      <c r="Y224" s="99" t="s">
        <v>778</v>
      </c>
      <c r="Z224" s="99" t="s">
        <v>778</v>
      </c>
      <c r="AA224" s="99" t="s">
        <v>779</v>
      </c>
      <c r="AB224" s="98" t="s">
        <v>779</v>
      </c>
      <c r="AC224" s="99" t="s">
        <v>776</v>
      </c>
      <c r="AD224" s="99" t="s">
        <v>779</v>
      </c>
      <c r="AE224" s="99" t="s">
        <v>775</v>
      </c>
      <c r="AF224" s="99" t="s">
        <v>779</v>
      </c>
      <c r="AG224" s="99" t="s">
        <v>778</v>
      </c>
    </row>
    <row r="225" spans="1:33" s="90" customFormat="1" x14ac:dyDescent="0.25">
      <c r="A225" s="89" t="s">
        <v>1023</v>
      </c>
      <c r="B225" s="89" t="s">
        <v>488</v>
      </c>
      <c r="C225" s="91" t="s">
        <v>540</v>
      </c>
      <c r="D225" s="89" t="s">
        <v>537</v>
      </c>
      <c r="E225" s="89" t="s">
        <v>774</v>
      </c>
      <c r="F225" s="89" t="s">
        <v>1005</v>
      </c>
      <c r="G225" s="89" t="s">
        <v>812</v>
      </c>
      <c r="H225" s="89" t="s">
        <v>77</v>
      </c>
      <c r="I225" s="98" t="s">
        <v>778</v>
      </c>
      <c r="J225" s="98" t="s">
        <v>777</v>
      </c>
      <c r="K225" s="98" t="s">
        <v>776</v>
      </c>
      <c r="L225" s="98" t="s">
        <v>778</v>
      </c>
      <c r="M225" s="99" t="s">
        <v>778</v>
      </c>
      <c r="N225" s="98" t="s">
        <v>778</v>
      </c>
      <c r="O225" s="99" t="s">
        <v>778</v>
      </c>
      <c r="P225" s="99" t="s">
        <v>775</v>
      </c>
      <c r="Q225" s="98" t="s">
        <v>776</v>
      </c>
      <c r="R225" s="99" t="s">
        <v>775</v>
      </c>
      <c r="S225" s="99" t="s">
        <v>778</v>
      </c>
      <c r="T225" s="98" t="s">
        <v>779</v>
      </c>
      <c r="U225" s="98" t="s">
        <v>776</v>
      </c>
      <c r="V225" s="98" t="s">
        <v>778</v>
      </c>
      <c r="W225" s="99" t="s">
        <v>778</v>
      </c>
      <c r="X225" s="98" t="s">
        <v>777</v>
      </c>
      <c r="Y225" s="98" t="s">
        <v>775</v>
      </c>
      <c r="Z225" s="99" t="s">
        <v>778</v>
      </c>
      <c r="AA225" s="98" t="s">
        <v>776</v>
      </c>
      <c r="AB225" s="98" t="s">
        <v>779</v>
      </c>
      <c r="AC225" s="98" t="s">
        <v>775</v>
      </c>
      <c r="AD225" s="98" t="s">
        <v>778</v>
      </c>
      <c r="AE225" s="98" t="s">
        <v>778</v>
      </c>
      <c r="AF225" s="98" t="s">
        <v>777</v>
      </c>
      <c r="AG225" s="99" t="s">
        <v>778</v>
      </c>
    </row>
    <row r="226" spans="1:33" s="90" customFormat="1" x14ac:dyDescent="0.25">
      <c r="A226" s="89" t="s">
        <v>1024</v>
      </c>
      <c r="B226" s="89" t="s">
        <v>488</v>
      </c>
      <c r="C226" s="91" t="s">
        <v>542</v>
      </c>
      <c r="D226" s="89" t="s">
        <v>539</v>
      </c>
      <c r="E226" s="89" t="s">
        <v>774</v>
      </c>
      <c r="F226" s="89" t="s">
        <v>1001</v>
      </c>
      <c r="G226" s="89" t="s">
        <v>803</v>
      </c>
      <c r="H226" s="89" t="s">
        <v>77</v>
      </c>
      <c r="I226" s="98" t="s">
        <v>776</v>
      </c>
      <c r="J226" s="99" t="s">
        <v>776</v>
      </c>
      <c r="K226" s="98" t="s">
        <v>779</v>
      </c>
      <c r="L226" s="98" t="s">
        <v>779</v>
      </c>
      <c r="M226" s="98" t="s">
        <v>777</v>
      </c>
      <c r="N226" s="98" t="s">
        <v>775</v>
      </c>
      <c r="O226" s="98" t="s">
        <v>775</v>
      </c>
      <c r="P226" s="99" t="s">
        <v>775</v>
      </c>
      <c r="Q226" s="98" t="s">
        <v>779</v>
      </c>
      <c r="R226" s="98" t="s">
        <v>777</v>
      </c>
      <c r="S226" s="99" t="s">
        <v>778</v>
      </c>
      <c r="T226" s="98" t="s">
        <v>777</v>
      </c>
      <c r="U226" s="98" t="s">
        <v>778</v>
      </c>
      <c r="V226" s="98" t="s">
        <v>776</v>
      </c>
      <c r="W226" s="99" t="s">
        <v>778</v>
      </c>
      <c r="X226" s="98" t="s">
        <v>778</v>
      </c>
      <c r="Y226" s="99" t="s">
        <v>778</v>
      </c>
      <c r="Z226" s="98" t="s">
        <v>777</v>
      </c>
      <c r="AA226" s="98" t="s">
        <v>776</v>
      </c>
      <c r="AB226" s="99" t="s">
        <v>777</v>
      </c>
      <c r="AC226" s="98" t="s">
        <v>778</v>
      </c>
      <c r="AD226" s="98" t="s">
        <v>777</v>
      </c>
      <c r="AE226" s="98" t="s">
        <v>778</v>
      </c>
      <c r="AF226" s="98" t="s">
        <v>775</v>
      </c>
      <c r="AG226" s="98" t="s">
        <v>776</v>
      </c>
    </row>
    <row r="227" spans="1:33" s="90" customFormat="1" x14ac:dyDescent="0.25">
      <c r="A227" s="89" t="s">
        <v>1031</v>
      </c>
      <c r="B227" s="89" t="s">
        <v>488</v>
      </c>
      <c r="C227" s="91" t="s">
        <v>543</v>
      </c>
      <c r="D227" s="89" t="s">
        <v>541</v>
      </c>
      <c r="E227" s="89" t="s">
        <v>774</v>
      </c>
      <c r="F227" s="89" t="s">
        <v>999</v>
      </c>
      <c r="G227" s="89" t="s">
        <v>13</v>
      </c>
      <c r="H227" s="89" t="s">
        <v>77</v>
      </c>
      <c r="I227" s="98" t="s">
        <v>777</v>
      </c>
      <c r="J227" s="98" t="s">
        <v>777</v>
      </c>
      <c r="K227" s="98" t="s">
        <v>779</v>
      </c>
      <c r="L227" s="98" t="s">
        <v>777</v>
      </c>
      <c r="M227" s="98" t="s">
        <v>777</v>
      </c>
      <c r="N227" s="98" t="s">
        <v>775</v>
      </c>
      <c r="O227" s="98" t="s">
        <v>779</v>
      </c>
      <c r="P227" s="98" t="s">
        <v>778</v>
      </c>
      <c r="Q227" s="99" t="s">
        <v>777</v>
      </c>
      <c r="R227" s="99" t="s">
        <v>775</v>
      </c>
      <c r="S227" s="99" t="s">
        <v>778</v>
      </c>
      <c r="T227" s="98" t="s">
        <v>776</v>
      </c>
      <c r="U227" s="98" t="s">
        <v>779</v>
      </c>
      <c r="V227" s="98" t="s">
        <v>776</v>
      </c>
      <c r="W227" s="98" t="s">
        <v>776</v>
      </c>
      <c r="X227" s="98" t="s">
        <v>778</v>
      </c>
      <c r="Y227" s="98" t="s">
        <v>775</v>
      </c>
      <c r="Z227" s="98" t="s">
        <v>777</v>
      </c>
      <c r="AA227" s="98" t="s">
        <v>775</v>
      </c>
      <c r="AB227" s="98" t="s">
        <v>778</v>
      </c>
      <c r="AC227" s="98" t="s">
        <v>777</v>
      </c>
      <c r="AD227" s="98" t="s">
        <v>777</v>
      </c>
      <c r="AE227" s="98" t="s">
        <v>777</v>
      </c>
      <c r="AF227" s="98" t="s">
        <v>775</v>
      </c>
      <c r="AG227" s="98" t="s">
        <v>775</v>
      </c>
    </row>
    <row r="228" spans="1:33" s="90" customFormat="1" x14ac:dyDescent="0.25">
      <c r="C228" s="92"/>
    </row>
    <row r="229" spans="1:33" s="90" customFormat="1" x14ac:dyDescent="0.25">
      <c r="C229" s="92"/>
    </row>
    <row r="230" spans="1:33" s="90" customFormat="1" x14ac:dyDescent="0.25">
      <c r="C230" s="92"/>
    </row>
    <row r="231" spans="1:33" s="90" customFormat="1" x14ac:dyDescent="0.25">
      <c r="C231" s="92"/>
    </row>
    <row r="232" spans="1:33" s="90" customFormat="1" x14ac:dyDescent="0.25">
      <c r="C232" s="92"/>
    </row>
    <row r="233" spans="1:33" s="90" customFormat="1" x14ac:dyDescent="0.25">
      <c r="C233" s="92"/>
    </row>
    <row r="234" spans="1:33" s="90" customFormat="1" x14ac:dyDescent="0.25">
      <c r="C234" s="92"/>
    </row>
    <row r="235" spans="1:33" s="90" customFormat="1" x14ac:dyDescent="0.25">
      <c r="C235" s="92"/>
    </row>
    <row r="236" spans="1:33" s="90" customFormat="1" x14ac:dyDescent="0.25">
      <c r="C236" s="92"/>
    </row>
    <row r="237" spans="1:33" s="90" customFormat="1" x14ac:dyDescent="0.25">
      <c r="C237" s="92"/>
    </row>
    <row r="238" spans="1:33" s="90" customFormat="1" x14ac:dyDescent="0.25">
      <c r="C238" s="92"/>
    </row>
    <row r="239" spans="1:33" s="90" customFormat="1" x14ac:dyDescent="0.25">
      <c r="C239" s="92"/>
    </row>
    <row r="240" spans="1:33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algorithmName="SHA-512" hashValue="ESH+0liLN6h5LY0mZTq3CQGHSkxQND0AvoPeUfsrP7bEzMPoTEyB5k+94h42Y9Wt2p/7x0J2bAfgpWqMQH8GMw==" saltValue="uc1WPQ/UOU1mRp0TqkHSYQ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1" t="s">
        <v>71</v>
      </c>
      <c r="B1" s="161" t="s">
        <v>72</v>
      </c>
      <c r="C1" s="161" t="s">
        <v>73</v>
      </c>
      <c r="D1" s="161" t="s">
        <v>74</v>
      </c>
      <c r="E1" s="161" t="s">
        <v>75</v>
      </c>
      <c r="F1" s="161" t="s">
        <v>76</v>
      </c>
      <c r="G1" s="161" t="s">
        <v>69</v>
      </c>
      <c r="H1" s="161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0</v>
      </c>
      <c r="AI1" s="20">
        <f>INDEX(SOAL!$J:$J,COLUMN()-5)</f>
        <v>0</v>
      </c>
      <c r="AJ1" s="20">
        <f>INDEX(SOAL!$J:$J,COLUMN()-5)</f>
        <v>0</v>
      </c>
      <c r="AK1" s="20">
        <f>INDEX(SOAL!$J:$J,COLUMN()-5)</f>
        <v>0</v>
      </c>
      <c r="AL1" s="20">
        <f>INDEX(SOAL!$J:$J,COLUMN()-5)</f>
        <v>0</v>
      </c>
      <c r="AM1" s="20">
        <f>INDEX(SOAL!$J:$J,COLUMN()-5)</f>
        <v>0</v>
      </c>
      <c r="AN1" s="20">
        <f>INDEX(SOAL!$J:$J,COLUMN()-5)</f>
        <v>0</v>
      </c>
      <c r="AO1" s="20">
        <f>INDEX(SOAL!$J:$J,COLUMN()-5)</f>
        <v>0</v>
      </c>
      <c r="AP1" s="20">
        <f>INDEX(SOAL!$J:$J,COLUMN()-5)</f>
        <v>0</v>
      </c>
      <c r="AQ1" s="20">
        <f>INDEX(SOAL!$J:$J,COLUMN()-5)</f>
        <v>0</v>
      </c>
      <c r="AR1" s="20">
        <f>INDEX(SOAL!$J:$J,COLUMN()-5)</f>
        <v>0</v>
      </c>
      <c r="AS1" s="20">
        <f>INDEX(SOAL!$J:$J,COLUMN()-5)</f>
        <v>0</v>
      </c>
      <c r="AT1" s="20">
        <f>INDEX(SOAL!$J:$J,COLUMN()-5)</f>
        <v>0</v>
      </c>
      <c r="AU1" s="20">
        <f>INDEX(SOAL!$J:$J,COLUMN()-5)</f>
        <v>0</v>
      </c>
      <c r="AV1" s="20">
        <f>INDEX(SOAL!$J:$J,COLUMN()-5)</f>
        <v>0</v>
      </c>
      <c r="AW1" s="20">
        <f>INDEX(SOAL!$J:$J,COLUMN()-5)</f>
        <v>0</v>
      </c>
      <c r="AX1" s="20">
        <f>INDEX(SOAL!$J:$J,COLUMN()-5)</f>
        <v>0</v>
      </c>
      <c r="AY1" s="20">
        <f>INDEX(SOAL!$J:$J,COLUMN()-5)</f>
        <v>0</v>
      </c>
      <c r="AZ1" s="20">
        <f>INDEX(SOAL!$J:$J,COLUMN()-5)</f>
        <v>0</v>
      </c>
      <c r="BA1" s="20">
        <f>INDEX(SOAL!$J:$J,COLUMN()-5)</f>
        <v>0</v>
      </c>
      <c r="BB1" s="20">
        <f>INDEX(SOAL!$J:$J,COLUMN()-5)</f>
        <v>0</v>
      </c>
      <c r="BC1" s="20">
        <f>INDEX(SOAL!$J:$J,COLUMN()-5)</f>
        <v>0</v>
      </c>
      <c r="BD1" s="20">
        <f>INDEX(SOAL!$J:$J,COLUMN()-5)</f>
        <v>0</v>
      </c>
      <c r="BE1" s="20">
        <f>INDEX(SOAL!$J:$J,COLUMN()-5)</f>
        <v>0</v>
      </c>
      <c r="BF1" s="20">
        <f>INDEX(SOAL!$J:$J,COLUMN()-5)</f>
        <v>0</v>
      </c>
      <c r="BG1" s="20">
        <f>INDEX(SOAL!$J:$J,COLUMN()-5)</f>
        <v>0</v>
      </c>
      <c r="BH1" s="20">
        <f>INDEX(SOAL!$J:$J,COLUMN()-5)</f>
        <v>0</v>
      </c>
      <c r="BI1" s="20">
        <f>INDEX(SOAL!$J:$J,COLUMN()-5)</f>
        <v>0</v>
      </c>
      <c r="BJ1" s="20">
        <f>INDEX(SOAL!$J:$J,COLUMN()-5)</f>
        <v>0</v>
      </c>
      <c r="BK1" s="20">
        <f>INDEX(SOAL!$J:$J,COLUMN()-5)</f>
        <v>0</v>
      </c>
      <c r="BL1" s="20">
        <f>INDEX(SOAL!$J:$J,COLUMN()-5)</f>
        <v>0</v>
      </c>
      <c r="BM1" s="20">
        <f>INDEX(SOAL!$J:$J,COLUMN()-5)</f>
        <v>0</v>
      </c>
      <c r="BN1" s="20">
        <f>INDEX(SOAL!$J:$J,COLUMN()-5)</f>
        <v>0</v>
      </c>
      <c r="BO1" s="20">
        <f>INDEX(SOAL!$J:$J,COLUMN()-5)</f>
        <v>0</v>
      </c>
      <c r="BP1" s="20">
        <f>INDEX(SOAL!$J:$J,COLUMN()-5)</f>
        <v>0</v>
      </c>
      <c r="BQ1" s="20">
        <f>INDEX(SOAL!$J:$J,COLUMN()-5)</f>
        <v>0</v>
      </c>
      <c r="BR1" s="20">
        <f>INDEX(SOAL!$J:$J,COLUMN()-5)</f>
        <v>0</v>
      </c>
      <c r="BS1" s="20">
        <f>INDEX(SOAL!$J:$J,COLUMN()-5)</f>
        <v>0</v>
      </c>
      <c r="BT1" s="20">
        <f>INDEX(SOAL!$J:$J,COLUMN()-5)</f>
        <v>0</v>
      </c>
      <c r="BU1" s="20">
        <f>INDEX(SOAL!$J:$J,COLUMN()-5)</f>
        <v>0</v>
      </c>
      <c r="BV1" s="20">
        <f>INDEX(SOAL!$J:$J,COLUMN()-5)</f>
        <v>0</v>
      </c>
      <c r="BW1" s="20">
        <f>INDEX(SOAL!$J:$J,COLUMN()-5)</f>
        <v>0</v>
      </c>
      <c r="BX1" s="20">
        <f>INDEX(SOAL!$J:$J,COLUMN()-5)</f>
        <v>0</v>
      </c>
      <c r="BY1" s="20">
        <f>INDEX(SOAL!$J:$J,COLUMN()-5)</f>
        <v>0</v>
      </c>
      <c r="BZ1" s="20">
        <f>INDEX(SOAL!$J:$J,COLUMN()-5)</f>
        <v>0</v>
      </c>
      <c r="CA1" s="20">
        <f>INDEX(SOAL!$J:$J,COLUMN()-5)</f>
        <v>0</v>
      </c>
      <c r="CB1" s="20">
        <f>INDEX(SOAL!$J:$J,COLUMN()-5)</f>
        <v>0</v>
      </c>
      <c r="CC1" s="20">
        <f>INDEX(SOAL!$J:$J,COLUMN()-5)</f>
        <v>0</v>
      </c>
      <c r="CD1" s="20">
        <f>INDEX(SOAL!$J:$J,COLUMN()-5)</f>
        <v>0</v>
      </c>
      <c r="CE1" s="20">
        <f>INDEX(SOAL!$J:$J,COLUMN()-5)</f>
        <v>0</v>
      </c>
      <c r="CF1" s="20">
        <f>INDEX(SOAL!$J:$J,COLUMN()-5)</f>
        <v>0</v>
      </c>
      <c r="CG1" s="20">
        <f>INDEX(SOAL!$J:$J,COLUMN()-5)</f>
        <v>0</v>
      </c>
      <c r="CH1" s="20">
        <f>INDEX(SOAL!$J:$J,COLUMN()-5)</f>
        <v>0</v>
      </c>
      <c r="CI1" s="20">
        <f>INDEX(SOAL!$J:$J,COLUMN()-5)</f>
        <v>0</v>
      </c>
      <c r="CJ1" s="20">
        <f>INDEX(SOAL!$J:$J,COLUMN()-5)</f>
        <v>0</v>
      </c>
      <c r="CK1" s="20">
        <f>INDEX(SOAL!$J:$J,COLUMN()-5)</f>
        <v>0</v>
      </c>
      <c r="CL1" s="20">
        <f>INDEX(SOAL!$J:$J,COLUMN()-5)</f>
        <v>0</v>
      </c>
      <c r="CM1" s="20">
        <f>INDEX(SOAL!$J:$J,COLUMN()-5)</f>
        <v>0</v>
      </c>
      <c r="CN1" s="20">
        <f>INDEX(SOAL!$J:$J,COLUMN()-5)</f>
        <v>0</v>
      </c>
      <c r="CO1" s="20">
        <f>INDEX(SOAL!$J:$J,COLUMN()-5)</f>
        <v>0</v>
      </c>
      <c r="CP1" s="20">
        <f>INDEX(SOAL!$J:$J,COLUMN()-5)</f>
        <v>0</v>
      </c>
      <c r="CQ1" s="20">
        <f>INDEX(SOAL!$J:$J,COLUMN()-5)</f>
        <v>0</v>
      </c>
      <c r="CR1" s="20">
        <f>INDEX(SOAL!$J:$J,COLUMN()-5)</f>
        <v>0</v>
      </c>
      <c r="CS1" s="20">
        <f>INDEX(SOAL!$J:$J,COLUMN()-5)</f>
        <v>0</v>
      </c>
      <c r="CT1" s="20">
        <f>INDEX(SOAL!$J:$J,COLUMN()-5)</f>
        <v>0</v>
      </c>
      <c r="CU1" s="20">
        <f>INDEX(SOAL!$J:$J,COLUMN()-5)</f>
        <v>0</v>
      </c>
      <c r="CV1" s="20">
        <f>INDEX(SOAL!$J:$J,COLUMN()-5)</f>
        <v>0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61"/>
      <c r="B2" s="161"/>
      <c r="C2" s="161"/>
      <c r="D2" s="161"/>
      <c r="E2" s="161"/>
      <c r="F2" s="161"/>
      <c r="G2" s="161"/>
      <c r="H2" s="161"/>
      <c r="I2" s="20" t="str">
        <f>INDEX(SOAL!$K:$K,COLUMN()-5)</f>
        <v>D</v>
      </c>
      <c r="J2" s="20" t="str">
        <f>INDEX(SOAL!$K:$K,COLUMN()-5)</f>
        <v>A</v>
      </c>
      <c r="K2" s="20" t="str">
        <f>INDEX(SOAL!$K:$K,COLUMN()-5)</f>
        <v>B</v>
      </c>
      <c r="L2" s="20" t="str">
        <f>INDEX(SOAL!$K:$K,COLUMN()-5)</f>
        <v>A</v>
      </c>
      <c r="M2" s="20" t="str">
        <f>INDEX(SOAL!$K:$K,COLUMN()-5)</f>
        <v>C</v>
      </c>
      <c r="N2" s="20" t="str">
        <f>INDEX(SOAL!$K:$K,COLUMN()-5)</f>
        <v>E</v>
      </c>
      <c r="O2" s="20" t="str">
        <f>INDEX(SOAL!$K:$K,COLUMN()-5)</f>
        <v>C</v>
      </c>
      <c r="P2" s="20" t="str">
        <f>INDEX(SOAL!$K:$K,COLUMN()-5)</f>
        <v>D</v>
      </c>
      <c r="Q2" s="20" t="str">
        <f>INDEX(SOAL!$K:$K,COLUMN()-5)</f>
        <v>B</v>
      </c>
      <c r="R2" s="20" t="str">
        <f>INDEX(SOAL!$K:$K,COLUMN()-5)</f>
        <v>D</v>
      </c>
      <c r="S2" s="20" t="str">
        <f>INDEX(SOAL!$K:$K,COLUMN()-5)</f>
        <v>C</v>
      </c>
      <c r="T2" s="20" t="str">
        <f>INDEX(SOAL!$K:$K,COLUMN()-5)</f>
        <v>D</v>
      </c>
      <c r="U2" s="20" t="str">
        <f>INDEX(SOAL!$K:$K,COLUMN()-5)</f>
        <v>B</v>
      </c>
      <c r="V2" s="20" t="str">
        <f>INDEX(SOAL!$K:$K,COLUMN()-5)</f>
        <v>E</v>
      </c>
      <c r="W2" s="20" t="str">
        <f>INDEX(SOAL!$K:$K,COLUMN()-5)</f>
        <v>C</v>
      </c>
      <c r="X2" s="20" t="str">
        <f>INDEX(SOAL!$K:$K,COLUMN()-5)</f>
        <v>D</v>
      </c>
      <c r="Y2" s="20" t="str">
        <f>INDEX(SOAL!$K:$K,COLUMN()-5)</f>
        <v>C</v>
      </c>
      <c r="Z2" s="20" t="str">
        <f>INDEX(SOAL!$K:$K,COLUMN()-5)</f>
        <v>C</v>
      </c>
      <c r="AA2" s="20" t="str">
        <f>INDEX(SOAL!$K:$K,COLUMN()-5)</f>
        <v>E</v>
      </c>
      <c r="AB2" s="20" t="str">
        <f>INDEX(SOAL!$K:$K,COLUMN()-5)</f>
        <v>B</v>
      </c>
      <c r="AC2" s="20" t="str">
        <f>INDEX(SOAL!$K:$K,COLUMN()-5)</f>
        <v>A</v>
      </c>
      <c r="AD2" s="20" t="str">
        <f>INDEX(SOAL!$K:$K,COLUMN()-5)</f>
        <v>E</v>
      </c>
      <c r="AE2" s="20" t="str">
        <f>INDEX(SOAL!$K:$K,COLUMN()-5)</f>
        <v>D</v>
      </c>
      <c r="AF2" s="20" t="str">
        <f>INDEX(SOAL!$K:$K,COLUMN()-5)</f>
        <v>E</v>
      </c>
      <c r="AG2" s="20" t="str">
        <f>INDEX(SOAL!$K:$K,COLUMN()-5)</f>
        <v>C</v>
      </c>
      <c r="AH2" s="20">
        <f>INDEX(SOAL!$K:$K,COLUMN()-5)</f>
        <v>0</v>
      </c>
      <c r="AI2" s="20">
        <f>INDEX(SOAL!$K:$K,COLUMN()-5)</f>
        <v>0</v>
      </c>
      <c r="AJ2" s="20">
        <f>INDEX(SOAL!$K:$K,COLUMN()-5)</f>
        <v>0</v>
      </c>
      <c r="AK2" s="20">
        <f>INDEX(SOAL!$K:$K,COLUMN()-5)</f>
        <v>0</v>
      </c>
      <c r="AL2" s="20">
        <f>INDEX(SOAL!$K:$K,COLUMN()-5)</f>
        <v>0</v>
      </c>
      <c r="AM2" s="20">
        <f>INDEX(SOAL!$K:$K,COLUMN()-5)</f>
        <v>0</v>
      </c>
      <c r="AN2" s="20">
        <f>INDEX(SOAL!$K:$K,COLUMN()-5)</f>
        <v>0</v>
      </c>
      <c r="AO2" s="20">
        <f>INDEX(SOAL!$K:$K,COLUMN()-5)</f>
        <v>0</v>
      </c>
      <c r="AP2" s="20">
        <f>INDEX(SOAL!$K:$K,COLUMN()-5)</f>
        <v>0</v>
      </c>
      <c r="AQ2" s="20">
        <f>INDEX(SOAL!$K:$K,COLUMN()-5)</f>
        <v>0</v>
      </c>
      <c r="AR2" s="20">
        <f>INDEX(SOAL!$K:$K,COLUMN()-5)</f>
        <v>0</v>
      </c>
      <c r="AS2" s="20">
        <f>INDEX(SOAL!$K:$K,COLUMN()-5)</f>
        <v>0</v>
      </c>
      <c r="AT2" s="20">
        <f>INDEX(SOAL!$K:$K,COLUMN()-5)</f>
        <v>0</v>
      </c>
      <c r="AU2" s="20">
        <f>INDEX(SOAL!$K:$K,COLUMN()-5)</f>
        <v>0</v>
      </c>
      <c r="AV2" s="20">
        <f>INDEX(SOAL!$K:$K,COLUMN()-5)</f>
        <v>0</v>
      </c>
      <c r="AW2" s="20">
        <f>INDEX(SOAL!$K:$K,COLUMN()-5)</f>
        <v>0</v>
      </c>
      <c r="AX2" s="20">
        <f>INDEX(SOAL!$K:$K,COLUMN()-5)</f>
        <v>0</v>
      </c>
      <c r="AY2" s="20">
        <f>INDEX(SOAL!$K:$K,COLUMN()-5)</f>
        <v>0</v>
      </c>
      <c r="AZ2" s="20">
        <f>INDEX(SOAL!$K:$K,COLUMN()-5)</f>
        <v>0</v>
      </c>
      <c r="BA2" s="20">
        <f>INDEX(SOAL!$K:$K,COLUMN()-5)</f>
        <v>0</v>
      </c>
      <c r="BB2" s="20">
        <f>INDEX(SOAL!$K:$K,COLUMN()-5)</f>
        <v>0</v>
      </c>
      <c r="BC2" s="20">
        <f>INDEX(SOAL!$K:$K,COLUMN()-5)</f>
        <v>0</v>
      </c>
      <c r="BD2" s="20">
        <f>INDEX(SOAL!$K:$K,COLUMN()-5)</f>
        <v>0</v>
      </c>
      <c r="BE2" s="20">
        <f>INDEX(SOAL!$K:$K,COLUMN()-5)</f>
        <v>0</v>
      </c>
      <c r="BF2" s="20">
        <f>INDEX(SOAL!$K:$K,COLUMN()-5)</f>
        <v>0</v>
      </c>
      <c r="BG2" s="20">
        <f>INDEX(SOAL!$K:$K,COLUMN()-5)</f>
        <v>0</v>
      </c>
      <c r="BH2" s="20">
        <f>INDEX(SOAL!$K:$K,COLUMN()-5)</f>
        <v>0</v>
      </c>
      <c r="BI2" s="20">
        <f>INDEX(SOAL!$K:$K,COLUMN()-5)</f>
        <v>0</v>
      </c>
      <c r="BJ2" s="20">
        <f>INDEX(SOAL!$K:$K,COLUMN()-5)</f>
        <v>0</v>
      </c>
      <c r="BK2" s="20">
        <f>INDEX(SOAL!$K:$K,COLUMN()-5)</f>
        <v>0</v>
      </c>
      <c r="BL2" s="20">
        <f>INDEX(SOAL!$K:$K,COLUMN()-5)</f>
        <v>0</v>
      </c>
      <c r="BM2" s="20">
        <f>INDEX(SOAL!$K:$K,COLUMN()-5)</f>
        <v>0</v>
      </c>
      <c r="BN2" s="20">
        <f>INDEX(SOAL!$K:$K,COLUMN()-5)</f>
        <v>0</v>
      </c>
      <c r="BO2" s="20">
        <f>INDEX(SOAL!$K:$K,COLUMN()-5)</f>
        <v>0</v>
      </c>
      <c r="BP2" s="20">
        <f>INDEX(SOAL!$K:$K,COLUMN()-5)</f>
        <v>0</v>
      </c>
      <c r="BQ2" s="20">
        <f>INDEX(SOAL!$K:$K,COLUMN()-5)</f>
        <v>0</v>
      </c>
      <c r="BR2" s="20">
        <f>INDEX(SOAL!$K:$K,COLUMN()-5)</f>
        <v>0</v>
      </c>
      <c r="BS2" s="20">
        <f>INDEX(SOAL!$K:$K,COLUMN()-5)</f>
        <v>0</v>
      </c>
      <c r="BT2" s="20">
        <f>INDEX(SOAL!$K:$K,COLUMN()-5)</f>
        <v>0</v>
      </c>
      <c r="BU2" s="20">
        <f>INDEX(SOAL!$K:$K,COLUMN()-5)</f>
        <v>0</v>
      </c>
      <c r="BV2" s="20">
        <f>INDEX(SOAL!$K:$K,COLUMN()-5)</f>
        <v>0</v>
      </c>
      <c r="BW2" s="20">
        <f>INDEX(SOAL!$K:$K,COLUMN()-5)</f>
        <v>0</v>
      </c>
      <c r="BX2" s="20">
        <f>INDEX(SOAL!$K:$K,COLUMN()-5)</f>
        <v>0</v>
      </c>
      <c r="BY2" s="20">
        <f>INDEX(SOAL!$K:$K,COLUMN()-5)</f>
        <v>0</v>
      </c>
      <c r="BZ2" s="20">
        <f>INDEX(SOAL!$K:$K,COLUMN()-5)</f>
        <v>0</v>
      </c>
      <c r="CA2" s="20">
        <f>INDEX(SOAL!$K:$K,COLUMN()-5)</f>
        <v>0</v>
      </c>
      <c r="CB2" s="20">
        <f>INDEX(SOAL!$K:$K,COLUMN()-5)</f>
        <v>0</v>
      </c>
      <c r="CC2" s="20">
        <f>INDEX(SOAL!$K:$K,COLUMN()-5)</f>
        <v>0</v>
      </c>
      <c r="CD2" s="20">
        <f>INDEX(SOAL!$K:$K,COLUMN()-5)</f>
        <v>0</v>
      </c>
      <c r="CE2" s="20">
        <f>INDEX(SOAL!$K:$K,COLUMN()-5)</f>
        <v>0</v>
      </c>
      <c r="CF2" s="20">
        <f>INDEX(SOAL!$K:$K,COLUMN()-5)</f>
        <v>0</v>
      </c>
      <c r="CG2" s="20">
        <f>INDEX(SOAL!$K:$K,COLUMN()-5)</f>
        <v>0</v>
      </c>
      <c r="CH2" s="20">
        <f>INDEX(SOAL!$K:$K,COLUMN()-5)</f>
        <v>0</v>
      </c>
      <c r="CI2" s="20">
        <f>INDEX(SOAL!$K:$K,COLUMN()-5)</f>
        <v>0</v>
      </c>
      <c r="CJ2" s="20">
        <f>INDEX(SOAL!$K:$K,COLUMN()-5)</f>
        <v>0</v>
      </c>
      <c r="CK2" s="20">
        <f>INDEX(SOAL!$K:$K,COLUMN()-5)</f>
        <v>0</v>
      </c>
      <c r="CL2" s="20">
        <f>INDEX(SOAL!$K:$K,COLUMN()-5)</f>
        <v>0</v>
      </c>
      <c r="CM2" s="20">
        <f>INDEX(SOAL!$K:$K,COLUMN()-5)</f>
        <v>0</v>
      </c>
      <c r="CN2" s="20">
        <f>INDEX(SOAL!$K:$K,COLUMN()-5)</f>
        <v>0</v>
      </c>
      <c r="CO2" s="20">
        <f>INDEX(SOAL!$K:$K,COLUMN()-5)</f>
        <v>0</v>
      </c>
      <c r="CP2" s="20">
        <f>INDEX(SOAL!$K:$K,COLUMN()-5)</f>
        <v>0</v>
      </c>
      <c r="CQ2" s="20">
        <f>INDEX(SOAL!$K:$K,COLUMN()-5)</f>
        <v>0</v>
      </c>
      <c r="CR2" s="20">
        <f>INDEX(SOAL!$K:$K,COLUMN()-5)</f>
        <v>0</v>
      </c>
      <c r="CS2" s="20">
        <f>INDEX(SOAL!$K:$K,COLUMN()-5)</f>
        <v>0</v>
      </c>
      <c r="CT2" s="20">
        <f>INDEX(SOAL!$K:$K,COLUMN()-5)</f>
        <v>0</v>
      </c>
      <c r="CU2" s="20">
        <f>INDEX(SOAL!$K:$K,COLUMN()-5)</f>
        <v>0</v>
      </c>
      <c r="CV2" s="20">
        <f>INDEX(SOAL!$K:$K,COLUMN()-5)</f>
        <v>0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x14ac:dyDescent="0.25">
      <c r="A1" t="s">
        <v>1032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</cp:lastModifiedBy>
  <dcterms:created xsi:type="dcterms:W3CDTF">2021-04-26T03:31:39Z</dcterms:created>
  <dcterms:modified xsi:type="dcterms:W3CDTF">2025-06-04T14:02:56Z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