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4.wmf" ContentType="image/x-wmf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80.xml" ContentType="application/vnd.openxmlformats-officedocument.drawingml.chart+xml"/>
  <Override PartName="/xl/charts/chart76.xml" ContentType="application/vnd.openxmlformats-officedocument.drawingml.chart+xml"/>
  <Override PartName="/xl/charts/chart81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Inflation indexes" sheetId="8" state="visible" r:id="rId9"/>
    <sheet name="Pension coverage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<sst xmlns="http://schemas.openxmlformats.org/spreadsheetml/2006/main" count="632" uniqueCount="117">
  <si>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</si>
  <si>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</si>
  <si>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</si>
  <si>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</si>
  <si>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</si>
  <si>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</si>
  <si>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</si>
  <si>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</si>
  <si>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</si>
  <si>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</si>
  <si>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</si>
  <si>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</si>
  <si>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</si>
  <si>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</si>
  <si>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</si>
  <si>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</si>
  <si>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</si>
  <si>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</si>
  <si>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</si>
  <si>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</si>
  <si>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</si>
  <si>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</si>
  <si>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Official indexes</t>
  </si>
  <si>
    <t xml:space="preserve">"True" indexes</t>
  </si>
  <si>
    <t xml:space="preserve">"Real" values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</si>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</sst>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%"/>
    <numFmt numFmtId="168" formatCode="0.0"/>
    <numFmt numFmtId="169" formatCode="0.00"/>
    <numFmt numFmtId="170" formatCode="#,##0.00"/>
    <numFmt numFmtId="171" formatCode="0.00000"/>
    <numFmt numFmtId="172" formatCode="0.00%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5"/>
      <color rgb="FF000000"/>
      <name val="Calibri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DC8DE"/>
      <rgbColor rgb="FF808080"/>
      <rgbColor rgb="FF93A9CE"/>
      <rgbColor rgb="FFBE4B48"/>
      <rgbColor rgb="FFF9F9F9"/>
      <rgbColor rgb="FFF2F2F2"/>
      <rgbColor rgb="FF660066"/>
      <rgbColor rgb="FFD99694"/>
      <rgbColor rgb="FF0066CC"/>
      <rgbColor rgb="FFD9D9D9"/>
      <rgbColor rgb="FF000080"/>
      <rgbColor rgb="FFFF00FF"/>
      <rgbColor rgb="FFB4B4B4"/>
      <rgbColor rgb="FF99FFFF"/>
      <rgbColor rgb="FF800080"/>
      <rgbColor rgb="FF800000"/>
      <rgbColor rgb="FF008080"/>
      <rgbColor rgb="FF0000FF"/>
      <rgbColor rgb="FF3399FF"/>
      <rgbColor rgb="FFE7E7E7"/>
      <rgbColor rgb="FFDDDDDD"/>
      <rgbColor rgb="FFC3D69B"/>
      <rgbColor rgb="FF93CDDD"/>
      <rgbColor rgb="FFFF9999"/>
      <rgbColor rgb="FFB3B3B3"/>
      <rgbColor rgb="FFE6B9B8"/>
      <rgbColor rgb="FF4F81BD"/>
      <rgbColor rgb="FF4BACC6"/>
      <rgbColor rgb="FF98B855"/>
      <rgbColor rgb="FFFFC000"/>
      <rgbColor rgb="FFF79646"/>
      <rgbColor rgb="FFFF6600"/>
      <rgbColor rgb="FF4672A8"/>
      <rgbColor rgb="FF878787"/>
      <rgbColor rgb="FF003366"/>
      <rgbColor rgb="FF46AAC4"/>
      <rgbColor rgb="FF003300"/>
      <rgbColor rgb="FF333300"/>
      <rgbColor rgb="FF993300"/>
      <rgbColor rgb="FFC0504D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0.657131463696804</c:v>
                </c:pt>
                <c:pt idx="22">
                  <c:v>0.650148379232353</c:v>
                </c:pt>
                <c:pt idx="23">
                  <c:v>0.642628372787233</c:v>
                </c:pt>
                <c:pt idx="24">
                  <c:v>0.635057038398353</c:v>
                </c:pt>
                <c:pt idx="25">
                  <c:v>0.627505354793189</c:v>
                </c:pt>
                <c:pt idx="26">
                  <c:v>0.620338385344154</c:v>
                </c:pt>
                <c:pt idx="27">
                  <c:v>0.615216349132638</c:v>
                </c:pt>
                <c:pt idx="28">
                  <c:v>0.609598359803857</c:v>
                </c:pt>
                <c:pt idx="29">
                  <c:v>0.60377109127021</c:v>
                </c:pt>
                <c:pt idx="30">
                  <c:v>0.598983560695188</c:v>
                </c:pt>
                <c:pt idx="31">
                  <c:v>0.592554667978073</c:v>
                </c:pt>
                <c:pt idx="32">
                  <c:v>0.587569857723642</c:v>
                </c:pt>
                <c:pt idx="33">
                  <c:v>0.581658376953171</c:v>
                </c:pt>
                <c:pt idx="34">
                  <c:v>0.575256760467144</c:v>
                </c:pt>
                <c:pt idx="35">
                  <c:v>0.568584766512535</c:v>
                </c:pt>
                <c:pt idx="36">
                  <c:v>0.563001202526887</c:v>
                </c:pt>
                <c:pt idx="37">
                  <c:v>0.556309077061684</c:v>
                </c:pt>
                <c:pt idx="38">
                  <c:v>0.551492606877635</c:v>
                </c:pt>
                <c:pt idx="39">
                  <c:v>0.546950207488433</c:v>
                </c:pt>
                <c:pt idx="40">
                  <c:v>0.54410600098031</c:v>
                </c:pt>
                <c:pt idx="41">
                  <c:v>0.540234211881182</c:v>
                </c:pt>
                <c:pt idx="42">
                  <c:v>0.538595929932016</c:v>
                </c:pt>
                <c:pt idx="43">
                  <c:v>0.537187324490044</c:v>
                </c:pt>
                <c:pt idx="44">
                  <c:v>0.532155260925134</c:v>
                </c:pt>
                <c:pt idx="45">
                  <c:v>0.529738698358831</c:v>
                </c:pt>
                <c:pt idx="46">
                  <c:v>0.527756033606324</c:v>
                </c:pt>
                <c:pt idx="47">
                  <c:v>0.524042924307436</c:v>
                </c:pt>
                <c:pt idx="48">
                  <c:v>0.520549993778351</c:v>
                </c:pt>
                <c:pt idx="49">
                  <c:v>0.516404045128777</c:v>
                </c:pt>
                <c:pt idx="50">
                  <c:v>0.513139112568627</c:v>
                </c:pt>
                <c:pt idx="51">
                  <c:v>0.510287438730867</c:v>
                </c:pt>
                <c:pt idx="52">
                  <c:v>0.507713172472898</c:v>
                </c:pt>
                <c:pt idx="53">
                  <c:v>0.502814042745763</c:v>
                </c:pt>
                <c:pt idx="54">
                  <c:v>0.501005502182968</c:v>
                </c:pt>
                <c:pt idx="55">
                  <c:v>0.496105739434941</c:v>
                </c:pt>
                <c:pt idx="56">
                  <c:v>0.49404468382086</c:v>
                </c:pt>
                <c:pt idx="57">
                  <c:v>0.489922504213871</c:v>
                </c:pt>
                <c:pt idx="58">
                  <c:v>0.487821213506794</c:v>
                </c:pt>
                <c:pt idx="59">
                  <c:v>0.485270487412962</c:v>
                </c:pt>
                <c:pt idx="60">
                  <c:v>0.484710177710905</c:v>
                </c:pt>
                <c:pt idx="61">
                  <c:v>0.484828965900078</c:v>
                </c:pt>
                <c:pt idx="62">
                  <c:v>0.484200992314346</c:v>
                </c:pt>
                <c:pt idx="63">
                  <c:v>0.481257748825028</c:v>
                </c:pt>
                <c:pt idx="64">
                  <c:v>0.478975915362741</c:v>
                </c:pt>
                <c:pt idx="65">
                  <c:v>0.474034736672118</c:v>
                </c:pt>
                <c:pt idx="66">
                  <c:v>0.470912180083681</c:v>
                </c:pt>
                <c:pt idx="67">
                  <c:v>0.469747878590078</c:v>
                </c:pt>
                <c:pt idx="68">
                  <c:v>0.468078965338919</c:v>
                </c:pt>
                <c:pt idx="69">
                  <c:v>0.466233905464586</c:v>
                </c:pt>
                <c:pt idx="70">
                  <c:v>0.464375075215858</c:v>
                </c:pt>
                <c:pt idx="71">
                  <c:v>0.460558933624549</c:v>
                </c:pt>
                <c:pt idx="72">
                  <c:v>0.457535122087292</c:v>
                </c:pt>
                <c:pt idx="73">
                  <c:v>0.456020726194965</c:v>
                </c:pt>
                <c:pt idx="74">
                  <c:v>0.451436845666347</c:v>
                </c:pt>
                <c:pt idx="75">
                  <c:v>0.448967368063246</c:v>
                </c:pt>
                <c:pt idx="76">
                  <c:v>0.446856499872451</c:v>
                </c:pt>
                <c:pt idx="77">
                  <c:v>0.446948388418583</c:v>
                </c:pt>
                <c:pt idx="78">
                  <c:v>0.445317706762044</c:v>
                </c:pt>
                <c:pt idx="79">
                  <c:v>0.444217356812708</c:v>
                </c:pt>
                <c:pt idx="80">
                  <c:v>0.443144140491688</c:v>
                </c:pt>
                <c:pt idx="81">
                  <c:v>0.439271567409523</c:v>
                </c:pt>
                <c:pt idx="82">
                  <c:v>0.437674347217876</c:v>
                </c:pt>
                <c:pt idx="83">
                  <c:v>0.43423935806223</c:v>
                </c:pt>
                <c:pt idx="84">
                  <c:v>0.432050642881227</c:v>
                </c:pt>
                <c:pt idx="85">
                  <c:v>0.429360705748259</c:v>
                </c:pt>
                <c:pt idx="86">
                  <c:v>0.428046917659347</c:v>
                </c:pt>
                <c:pt idx="87">
                  <c:v>0.428319353444121</c:v>
                </c:pt>
                <c:pt idx="88">
                  <c:v>0.428358840800949</c:v>
                </c:pt>
                <c:pt idx="89">
                  <c:v>0.42534332600282</c:v>
                </c:pt>
                <c:pt idx="90">
                  <c:v>0.42499312302483</c:v>
                </c:pt>
                <c:pt idx="91">
                  <c:v>0.424828120392117</c:v>
                </c:pt>
                <c:pt idx="92">
                  <c:v>0.422182109057402</c:v>
                </c:pt>
                <c:pt idx="93">
                  <c:v>0.422195115481683</c:v>
                </c:pt>
                <c:pt idx="94">
                  <c:v>0.421590460404712</c:v>
                </c:pt>
                <c:pt idx="95">
                  <c:v>0.422070291301588</c:v>
                </c:pt>
                <c:pt idx="96">
                  <c:v>0.42013627357485</c:v>
                </c:pt>
                <c:pt idx="97">
                  <c:v>0.418211671996314</c:v>
                </c:pt>
                <c:pt idx="98">
                  <c:v>0.419629688057601</c:v>
                </c:pt>
                <c:pt idx="99">
                  <c:v>0.418625410463339</c:v>
                </c:pt>
                <c:pt idx="100">
                  <c:v>0.418989306416201</c:v>
                </c:pt>
                <c:pt idx="101">
                  <c:v>0.416901266967189</c:v>
                </c:pt>
                <c:pt idx="102">
                  <c:v>0.416069772548769</c:v>
                </c:pt>
                <c:pt idx="103">
                  <c:v>0.413196672505391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0.266824713956519</c:v>
                </c:pt>
                <c:pt idx="28">
                  <c:v>0.264204399946494</c:v>
                </c:pt>
                <c:pt idx="29">
                  <c:v>0.261510589720268</c:v>
                </c:pt>
                <c:pt idx="30">
                  <c:v>0.258269574301487</c:v>
                </c:pt>
                <c:pt idx="31">
                  <c:v>0.256233118115454</c:v>
                </c:pt>
                <c:pt idx="32">
                  <c:v>0.253741504400399</c:v>
                </c:pt>
                <c:pt idx="33">
                  <c:v>0.251566960014933</c:v>
                </c:pt>
                <c:pt idx="34">
                  <c:v>0.248634057074454</c:v>
                </c:pt>
                <c:pt idx="35">
                  <c:v>0.246687468659057</c:v>
                </c:pt>
                <c:pt idx="36">
                  <c:v>0.243942228903459</c:v>
                </c:pt>
                <c:pt idx="37">
                  <c:v>0.242434986600292</c:v>
                </c:pt>
                <c:pt idx="38">
                  <c:v>0.239777723645539</c:v>
                </c:pt>
                <c:pt idx="39">
                  <c:v>0.236543882649104</c:v>
                </c:pt>
                <c:pt idx="40">
                  <c:v>0.233640250457119</c:v>
                </c:pt>
                <c:pt idx="41">
                  <c:v>0.230136577614776</c:v>
                </c:pt>
                <c:pt idx="42">
                  <c:v>0.228064868862369</c:v>
                </c:pt>
                <c:pt idx="43">
                  <c:v>0.225679893000446</c:v>
                </c:pt>
                <c:pt idx="44">
                  <c:v>0.222805341209613</c:v>
                </c:pt>
                <c:pt idx="45">
                  <c:v>0.221040325765801</c:v>
                </c:pt>
                <c:pt idx="46">
                  <c:v>0.21900354984108</c:v>
                </c:pt>
                <c:pt idx="47">
                  <c:v>0.215763145957066</c:v>
                </c:pt>
                <c:pt idx="48">
                  <c:v>0.212671123629823</c:v>
                </c:pt>
                <c:pt idx="49">
                  <c:v>0.210524800813164</c:v>
                </c:pt>
                <c:pt idx="50">
                  <c:v>0.208684285984604</c:v>
                </c:pt>
                <c:pt idx="51">
                  <c:v>0.2052329643209</c:v>
                </c:pt>
                <c:pt idx="52">
                  <c:v>0.202474753275669</c:v>
                </c:pt>
                <c:pt idx="53">
                  <c:v>0.199810396559451</c:v>
                </c:pt>
                <c:pt idx="54">
                  <c:v>0.197180711892492</c:v>
                </c:pt>
                <c:pt idx="55">
                  <c:v>0.195181743716872</c:v>
                </c:pt>
                <c:pt idx="56">
                  <c:v>0.193145744606171</c:v>
                </c:pt>
                <c:pt idx="57">
                  <c:v>0.191228504114418</c:v>
                </c:pt>
                <c:pt idx="58">
                  <c:v>0.189245235072055</c:v>
                </c:pt>
                <c:pt idx="59">
                  <c:v>0.187356549714046</c:v>
                </c:pt>
                <c:pt idx="60">
                  <c:v>0.184472704567482</c:v>
                </c:pt>
                <c:pt idx="61">
                  <c:v>0.181581046681513</c:v>
                </c:pt>
                <c:pt idx="62">
                  <c:v>0.178427166307257</c:v>
                </c:pt>
                <c:pt idx="63">
                  <c:v>0.176863830954618</c:v>
                </c:pt>
                <c:pt idx="64">
                  <c:v>0.174917292023869</c:v>
                </c:pt>
                <c:pt idx="65">
                  <c:v>0.172648639796925</c:v>
                </c:pt>
                <c:pt idx="66">
                  <c:v>0.170723627665554</c:v>
                </c:pt>
                <c:pt idx="67">
                  <c:v>0.167650334530026</c:v>
                </c:pt>
                <c:pt idx="68">
                  <c:v>0.165010722539513</c:v>
                </c:pt>
                <c:pt idx="69">
                  <c:v>0.162580019668884</c:v>
                </c:pt>
                <c:pt idx="70">
                  <c:v>0.159975124631305</c:v>
                </c:pt>
                <c:pt idx="71">
                  <c:v>0.157613075805561</c:v>
                </c:pt>
                <c:pt idx="72">
                  <c:v>0.155235148397159</c:v>
                </c:pt>
                <c:pt idx="73">
                  <c:v>0.15276128397972</c:v>
                </c:pt>
                <c:pt idx="74">
                  <c:v>0.151062867835787</c:v>
                </c:pt>
                <c:pt idx="75">
                  <c:v>0.149405812720378</c:v>
                </c:pt>
                <c:pt idx="76">
                  <c:v>0.146321533502958</c:v>
                </c:pt>
                <c:pt idx="77">
                  <c:v>0.143735036758234</c:v>
                </c:pt>
                <c:pt idx="78">
                  <c:v>0.141337917147971</c:v>
                </c:pt>
                <c:pt idx="79">
                  <c:v>0.139306164523469</c:v>
                </c:pt>
                <c:pt idx="80">
                  <c:v>0.136308420057121</c:v>
                </c:pt>
                <c:pt idx="81">
                  <c:v>0.134369660730798</c:v>
                </c:pt>
                <c:pt idx="82">
                  <c:v>0.132356939121966</c:v>
                </c:pt>
                <c:pt idx="83">
                  <c:v>0.130447149053217</c:v>
                </c:pt>
                <c:pt idx="84">
                  <c:v>0.127382791087937</c:v>
                </c:pt>
                <c:pt idx="85">
                  <c:v>0.125217857078389</c:v>
                </c:pt>
                <c:pt idx="86">
                  <c:v>0.123376392703211</c:v>
                </c:pt>
                <c:pt idx="87">
                  <c:v>0.120927076243585</c:v>
                </c:pt>
                <c:pt idx="88">
                  <c:v>0.118538971899331</c:v>
                </c:pt>
                <c:pt idx="89">
                  <c:v>0.117119059521378</c:v>
                </c:pt>
                <c:pt idx="90">
                  <c:v>0.114616013899106</c:v>
                </c:pt>
                <c:pt idx="91">
                  <c:v>0.112168543278131</c:v>
                </c:pt>
                <c:pt idx="92">
                  <c:v>0.109207561249128</c:v>
                </c:pt>
                <c:pt idx="93">
                  <c:v>0.106424151122108</c:v>
                </c:pt>
                <c:pt idx="94">
                  <c:v>0.103860013783704</c:v>
                </c:pt>
                <c:pt idx="95">
                  <c:v>0.101857526267851</c:v>
                </c:pt>
                <c:pt idx="96">
                  <c:v>0.0987110354801037</c:v>
                </c:pt>
                <c:pt idx="97">
                  <c:v>0.0972635598399329</c:v>
                </c:pt>
                <c:pt idx="98">
                  <c:v>0.0951939703695309</c:v>
                </c:pt>
                <c:pt idx="99">
                  <c:v>0.093132296233244</c:v>
                </c:pt>
                <c:pt idx="100">
                  <c:v>0.0910888599415071</c:v>
                </c:pt>
                <c:pt idx="101">
                  <c:v>0.0895345245419958</c:v>
                </c:pt>
                <c:pt idx="102">
                  <c:v>0.086695850748646</c:v>
                </c:pt>
                <c:pt idx="103">
                  <c:v>0.0842672401334235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0.028134451642752</c:v>
                </c:pt>
                <c:pt idx="22">
                  <c:v>0.0308963728893138</c:v>
                </c:pt>
                <c:pt idx="23">
                  <c:v>0.0336109110953941</c:v>
                </c:pt>
                <c:pt idx="24">
                  <c:v>0.0358461250624386</c:v>
                </c:pt>
                <c:pt idx="25">
                  <c:v>0.0369398775370019</c:v>
                </c:pt>
                <c:pt idx="26">
                  <c:v>0.0396253101045156</c:v>
                </c:pt>
                <c:pt idx="27">
                  <c:v>0.0426897913049791</c:v>
                </c:pt>
                <c:pt idx="28">
                  <c:v>0.043987033181351</c:v>
                </c:pt>
                <c:pt idx="29">
                  <c:v>0.0474419468008093</c:v>
                </c:pt>
                <c:pt idx="30">
                  <c:v>0.0487864798718852</c:v>
                </c:pt>
                <c:pt idx="31">
                  <c:v>0.0512090055983752</c:v>
                </c:pt>
                <c:pt idx="32">
                  <c:v>0.0525314953011736</c:v>
                </c:pt>
                <c:pt idx="33">
                  <c:v>0.0526763006229924</c:v>
                </c:pt>
                <c:pt idx="34">
                  <c:v>0.0546917106888575</c:v>
                </c:pt>
                <c:pt idx="35">
                  <c:v>0.0562723693909501</c:v>
                </c:pt>
                <c:pt idx="36">
                  <c:v>0.0579818141154914</c:v>
                </c:pt>
                <c:pt idx="37">
                  <c:v>0.0596096141952922</c:v>
                </c:pt>
                <c:pt idx="38">
                  <c:v>0.0622706808541625</c:v>
                </c:pt>
                <c:pt idx="39">
                  <c:v>0.0677631399130839</c:v>
                </c:pt>
                <c:pt idx="40">
                  <c:v>0.0718337427331916</c:v>
                </c:pt>
                <c:pt idx="41">
                  <c:v>0.0795186886454047</c:v>
                </c:pt>
                <c:pt idx="42">
                  <c:v>0.083395504837269</c:v>
                </c:pt>
                <c:pt idx="43">
                  <c:v>0.0909822767513361</c:v>
                </c:pt>
                <c:pt idx="44">
                  <c:v>0.0998760064852491</c:v>
                </c:pt>
                <c:pt idx="45">
                  <c:v>0.105853013641007</c:v>
                </c:pt>
                <c:pt idx="46">
                  <c:v>0.108889231292714</c:v>
                </c:pt>
                <c:pt idx="47">
                  <c:v>0.112269909812222</c:v>
                </c:pt>
                <c:pt idx="48">
                  <c:v>0.117276275155258</c:v>
                </c:pt>
                <c:pt idx="49">
                  <c:v>0.121025989300243</c:v>
                </c:pt>
                <c:pt idx="50">
                  <c:v>0.123887982042199</c:v>
                </c:pt>
                <c:pt idx="51">
                  <c:v>0.132549917752471</c:v>
                </c:pt>
                <c:pt idx="52">
                  <c:v>0.135619969430038</c:v>
                </c:pt>
                <c:pt idx="53">
                  <c:v>0.140969150451294</c:v>
                </c:pt>
                <c:pt idx="54">
                  <c:v>0.144379034521624</c:v>
                </c:pt>
                <c:pt idx="55">
                  <c:v>0.151594889419556</c:v>
                </c:pt>
                <c:pt idx="56">
                  <c:v>0.156467448391638</c:v>
                </c:pt>
                <c:pt idx="57">
                  <c:v>0.160766032857047</c:v>
                </c:pt>
                <c:pt idx="58">
                  <c:v>0.165317379865183</c:v>
                </c:pt>
                <c:pt idx="59">
                  <c:v>0.171430722897973</c:v>
                </c:pt>
                <c:pt idx="60">
                  <c:v>0.174715591386918</c:v>
                </c:pt>
                <c:pt idx="61">
                  <c:v>0.178158407686913</c:v>
                </c:pt>
                <c:pt idx="62">
                  <c:v>0.180146529050819</c:v>
                </c:pt>
                <c:pt idx="63">
                  <c:v>0.182832233115439</c:v>
                </c:pt>
                <c:pt idx="64">
                  <c:v>0.188451286799946</c:v>
                </c:pt>
                <c:pt idx="65">
                  <c:v>0.194725914486318</c:v>
                </c:pt>
                <c:pt idx="66">
                  <c:v>0.198066911566431</c:v>
                </c:pt>
                <c:pt idx="67">
                  <c:v>0.199156331592689</c:v>
                </c:pt>
                <c:pt idx="68">
                  <c:v>0.203550117259368</c:v>
                </c:pt>
                <c:pt idx="69">
                  <c:v>0.204959982846763</c:v>
                </c:pt>
                <c:pt idx="70">
                  <c:v>0.208985628207838</c:v>
                </c:pt>
                <c:pt idx="71">
                  <c:v>0.212622117425585</c:v>
                </c:pt>
                <c:pt idx="72">
                  <c:v>0.217785469979808</c:v>
                </c:pt>
                <c:pt idx="73">
                  <c:v>0.222795141004445</c:v>
                </c:pt>
                <c:pt idx="74">
                  <c:v>0.225746974504045</c:v>
                </c:pt>
                <c:pt idx="75">
                  <c:v>0.22858137542235</c:v>
                </c:pt>
                <c:pt idx="76">
                  <c:v>0.23065347978578</c:v>
                </c:pt>
                <c:pt idx="77">
                  <c:v>0.230735135831848</c:v>
                </c:pt>
                <c:pt idx="78">
                  <c:v>0.231402915700712</c:v>
                </c:pt>
                <c:pt idx="79">
                  <c:v>0.233267430205547</c:v>
                </c:pt>
                <c:pt idx="80">
                  <c:v>0.236401974780031</c:v>
                </c:pt>
                <c:pt idx="81">
                  <c:v>0.241207979916182</c:v>
                </c:pt>
                <c:pt idx="82">
                  <c:v>0.243315336281474</c:v>
                </c:pt>
                <c:pt idx="83">
                  <c:v>0.246265392353863</c:v>
                </c:pt>
                <c:pt idx="84">
                  <c:v>0.250192370256949</c:v>
                </c:pt>
                <c:pt idx="85">
                  <c:v>0.255303997886911</c:v>
                </c:pt>
                <c:pt idx="86">
                  <c:v>0.257686762219331</c:v>
                </c:pt>
                <c:pt idx="87">
                  <c:v>0.261676907550162</c:v>
                </c:pt>
                <c:pt idx="88">
                  <c:v>0.261817664287702</c:v>
                </c:pt>
                <c:pt idx="89">
                  <c:v>0.265802893134165</c:v>
                </c:pt>
                <c:pt idx="90">
                  <c:v>0.27122610867144</c:v>
                </c:pt>
                <c:pt idx="91">
                  <c:v>0.274065099290453</c:v>
                </c:pt>
                <c:pt idx="92">
                  <c:v>0.275661178252964</c:v>
                </c:pt>
                <c:pt idx="93">
                  <c:v>0.276918366454284</c:v>
                </c:pt>
                <c:pt idx="94">
                  <c:v>0.277263583528701</c:v>
                </c:pt>
                <c:pt idx="95">
                  <c:v>0.276953840997557</c:v>
                </c:pt>
                <c:pt idx="96">
                  <c:v>0.280609979917832</c:v>
                </c:pt>
                <c:pt idx="97">
                  <c:v>0.284303083083713</c:v>
                </c:pt>
                <c:pt idx="98">
                  <c:v>0.285829350729666</c:v>
                </c:pt>
                <c:pt idx="99">
                  <c:v>0.288907323417031</c:v>
                </c:pt>
                <c:pt idx="100">
                  <c:v>0.287747555310463</c:v>
                </c:pt>
                <c:pt idx="101">
                  <c:v>0.289461361058443</c:v>
                </c:pt>
                <c:pt idx="102">
                  <c:v>0.292428966684228</c:v>
                </c:pt>
                <c:pt idx="103">
                  <c:v>0.295322496595454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bdc8d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0.00822631829365317</c:v>
                </c:pt>
                <c:pt idx="22">
                  <c:v>0.00970873287680019</c:v>
                </c:pt>
                <c:pt idx="23">
                  <c:v>0.0112170235188641</c:v>
                </c:pt>
                <c:pt idx="24">
                  <c:v>0.012269730521132</c:v>
                </c:pt>
                <c:pt idx="25">
                  <c:v>0.0131041762595678</c:v>
                </c:pt>
                <c:pt idx="26">
                  <c:v>0.014608224058409</c:v>
                </c:pt>
                <c:pt idx="27">
                  <c:v>0.0154897192073771</c:v>
                </c:pt>
                <c:pt idx="28">
                  <c:v>0.0156630178634386</c:v>
                </c:pt>
                <c:pt idx="29">
                  <c:v>0.0177236587282436</c:v>
                </c:pt>
                <c:pt idx="30">
                  <c:v>0.0212276261376289</c:v>
                </c:pt>
                <c:pt idx="31">
                  <c:v>0.0228189076617091</c:v>
                </c:pt>
                <c:pt idx="32">
                  <c:v>0.0227966221840044</c:v>
                </c:pt>
                <c:pt idx="33">
                  <c:v>0.0240573448546739</c:v>
                </c:pt>
                <c:pt idx="34">
                  <c:v>0.0250240066012704</c:v>
                </c:pt>
                <c:pt idx="35">
                  <c:v>0.0279740130118076</c:v>
                </c:pt>
                <c:pt idx="36">
                  <c:v>0.0294590353062086</c:v>
                </c:pt>
                <c:pt idx="37">
                  <c:v>0.0309281302253139</c:v>
                </c:pt>
                <c:pt idx="38">
                  <c:v>0.0320850528686701</c:v>
                </c:pt>
                <c:pt idx="39">
                  <c:v>0.0328282233278638</c:v>
                </c:pt>
                <c:pt idx="40">
                  <c:v>0.0330751661888512</c:v>
                </c:pt>
                <c:pt idx="41">
                  <c:v>0.0323047887505723</c:v>
                </c:pt>
                <c:pt idx="42">
                  <c:v>0.0318187702988796</c:v>
                </c:pt>
                <c:pt idx="43">
                  <c:v>0.0309645592926912</c:v>
                </c:pt>
                <c:pt idx="44">
                  <c:v>0.0303346446426737</c:v>
                </c:pt>
                <c:pt idx="45">
                  <c:v>0.0305329749799422</c:v>
                </c:pt>
                <c:pt idx="46">
                  <c:v>0.0303091585533011</c:v>
                </c:pt>
                <c:pt idx="47">
                  <c:v>0.0300346019497938</c:v>
                </c:pt>
                <c:pt idx="48">
                  <c:v>0.0306354000520357</c:v>
                </c:pt>
                <c:pt idx="49">
                  <c:v>0.0298225927233557</c:v>
                </c:pt>
                <c:pt idx="50">
                  <c:v>0.0295873830164042</c:v>
                </c:pt>
                <c:pt idx="51">
                  <c:v>0.0283677891797571</c:v>
                </c:pt>
                <c:pt idx="52">
                  <c:v>0.0283644628610303</c:v>
                </c:pt>
                <c:pt idx="53">
                  <c:v>0.0285627419601439</c:v>
                </c:pt>
                <c:pt idx="54">
                  <c:v>0.0281056452279483</c:v>
                </c:pt>
                <c:pt idx="55">
                  <c:v>0.0266203513090661</c:v>
                </c:pt>
                <c:pt idx="56">
                  <c:v>0.0254162541199048</c:v>
                </c:pt>
                <c:pt idx="57">
                  <c:v>0.0258177824493778</c:v>
                </c:pt>
                <c:pt idx="58">
                  <c:v>0.025760663412561</c:v>
                </c:pt>
                <c:pt idx="59">
                  <c:v>0.0264676014537857</c:v>
                </c:pt>
                <c:pt idx="60">
                  <c:v>0.0254836725564752</c:v>
                </c:pt>
                <c:pt idx="61">
                  <c:v>0.0251248847634381</c:v>
                </c:pt>
                <c:pt idx="62">
                  <c:v>0.0252019358441501</c:v>
                </c:pt>
                <c:pt idx="63">
                  <c:v>0.025457431561275</c:v>
                </c:pt>
                <c:pt idx="64">
                  <c:v>0.0243698121638288</c:v>
                </c:pt>
                <c:pt idx="65">
                  <c:v>0.024973131701993</c:v>
                </c:pt>
                <c:pt idx="66">
                  <c:v>0.0263630413437271</c:v>
                </c:pt>
                <c:pt idx="67">
                  <c:v>0.0263434236292428</c:v>
                </c:pt>
                <c:pt idx="68">
                  <c:v>0.0251936008436662</c:v>
                </c:pt>
                <c:pt idx="69">
                  <c:v>0.0257706388510724</c:v>
                </c:pt>
                <c:pt idx="70">
                  <c:v>0.0262279069943812</c:v>
                </c:pt>
                <c:pt idx="71">
                  <c:v>0.0261210954070475</c:v>
                </c:pt>
                <c:pt idx="72">
                  <c:v>0.0259423607875209</c:v>
                </c:pt>
                <c:pt idx="73">
                  <c:v>0.0264131402306496</c:v>
                </c:pt>
                <c:pt idx="74">
                  <c:v>0.0274329555747774</c:v>
                </c:pt>
                <c:pt idx="75">
                  <c:v>0.0282067629187663</c:v>
                </c:pt>
                <c:pt idx="76">
                  <c:v>0.0289902228275873</c:v>
                </c:pt>
                <c:pt idx="77">
                  <c:v>0.0282632972660491</c:v>
                </c:pt>
                <c:pt idx="78">
                  <c:v>0.0288493929351594</c:v>
                </c:pt>
                <c:pt idx="79">
                  <c:v>0.028920293951385</c:v>
                </c:pt>
                <c:pt idx="80">
                  <c:v>0.0295884969383893</c:v>
                </c:pt>
                <c:pt idx="81">
                  <c:v>0.0291314094225302</c:v>
                </c:pt>
                <c:pt idx="82">
                  <c:v>0.030077345747291</c:v>
                </c:pt>
                <c:pt idx="83">
                  <c:v>0.0306145155434447</c:v>
                </c:pt>
                <c:pt idx="84">
                  <c:v>0.0314550815912675</c:v>
                </c:pt>
                <c:pt idx="85">
                  <c:v>0.0308895641900615</c:v>
                </c:pt>
                <c:pt idx="86">
                  <c:v>0.0313460078496403</c:v>
                </c:pt>
                <c:pt idx="87">
                  <c:v>0.0301464638645546</c:v>
                </c:pt>
                <c:pt idx="88">
                  <c:v>0.0304660963557696</c:v>
                </c:pt>
                <c:pt idx="89">
                  <c:v>0.0296863262517774</c:v>
                </c:pt>
                <c:pt idx="90">
                  <c:v>0.0278741948114902</c:v>
                </c:pt>
                <c:pt idx="91">
                  <c:v>0.0281864791594867</c:v>
                </c:pt>
                <c:pt idx="92">
                  <c:v>0.0299553832314722</c:v>
                </c:pt>
                <c:pt idx="93">
                  <c:v>0.0299396369504145</c:v>
                </c:pt>
                <c:pt idx="94">
                  <c:v>0.0295641738368668</c:v>
                </c:pt>
                <c:pt idx="95">
                  <c:v>0.0291949330246863</c:v>
                </c:pt>
                <c:pt idx="96">
                  <c:v>0.0288780608430103</c:v>
                </c:pt>
                <c:pt idx="97">
                  <c:v>0.0284970941002923</c:v>
                </c:pt>
                <c:pt idx="98">
                  <c:v>0.0292615220667981</c:v>
                </c:pt>
                <c:pt idx="99">
                  <c:v>0.0286035348733984</c:v>
                </c:pt>
                <c:pt idx="100">
                  <c:v>0.0291256016183717</c:v>
                </c:pt>
                <c:pt idx="101">
                  <c:v>0.0297879179798842</c:v>
                </c:pt>
                <c:pt idx="102">
                  <c:v>0.0292817176954906</c:v>
                </c:pt>
                <c:pt idx="103">
                  <c:v>0.0289894713022999</c:v>
                </c:pt>
              </c:numCache>
            </c:numRef>
          </c:val>
        </c:ser>
        <c:axId val="94850318"/>
        <c:axId val="88361415"/>
      </c:areaChart>
      <c:catAx>
        <c:axId val="94850318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61415"/>
        <c:crosses val="autoZero"/>
        <c:auto val="1"/>
        <c:lblAlgn val="ctr"/>
        <c:lblOffset val="100"/>
      </c:catAx>
      <c:valAx>
        <c:axId val="883614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503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Pension coverage, legal 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50308775"/>
        <c:axId val="30190853"/>
      </c:areaChart>
      <c:catAx>
        <c:axId val="5030877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190853"/>
        <c:crosses val="autoZero"/>
        <c:auto val="1"/>
        <c:lblAlgn val="ctr"/>
        <c:lblOffset val="100"/>
      </c:catAx>
      <c:valAx>
        <c:axId val="3019085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3087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Child benefits coverage, central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0.496051678844107</c:v>
                </c:pt>
                <c:pt idx="20">
                  <c:v>0.484106628830889</c:v>
                </c:pt>
                <c:pt idx="21">
                  <c:v>0.482352299882837</c:v>
                </c:pt>
                <c:pt idx="22">
                  <c:v>0.479774853306133</c:v>
                </c:pt>
                <c:pt idx="23">
                  <c:v>0.469877700901085</c:v>
                </c:pt>
                <c:pt idx="24">
                  <c:v>0.467349164173986</c:v>
                </c:pt>
                <c:pt idx="25">
                  <c:v>0.49792555489375</c:v>
                </c:pt>
                <c:pt idx="26">
                  <c:v>0.470391995047066</c:v>
                </c:pt>
                <c:pt idx="27">
                  <c:v>0.486385844786002</c:v>
                </c:pt>
                <c:pt idx="28">
                  <c:v>0.464738100219529</c:v>
                </c:pt>
                <c:pt idx="29">
                  <c:v>0.50358693693001</c:v>
                </c:pt>
                <c:pt idx="30">
                  <c:v>0.502384683963678</c:v>
                </c:pt>
                <c:pt idx="31">
                  <c:v>0.517517493360258</c:v>
                </c:pt>
                <c:pt idx="32">
                  <c:v>0.499155945968775</c:v>
                </c:pt>
                <c:pt idx="33">
                  <c:v>0.51316360014804</c:v>
                </c:pt>
                <c:pt idx="34">
                  <c:v>0.514101728360509</c:v>
                </c:pt>
                <c:pt idx="35">
                  <c:v>0.508222741013906</c:v>
                </c:pt>
                <c:pt idx="36">
                  <c:v>0.503810866107482</c:v>
                </c:pt>
                <c:pt idx="37">
                  <c:v>0.504481969821829</c:v>
                </c:pt>
                <c:pt idx="38">
                  <c:v>0.509858904360909</c:v>
                </c:pt>
                <c:pt idx="39">
                  <c:v>0.51453034602956</c:v>
                </c:pt>
                <c:pt idx="40">
                  <c:v>0.512258759191063</c:v>
                </c:pt>
                <c:pt idx="41">
                  <c:v>0.515999714617649</c:v>
                </c:pt>
                <c:pt idx="42">
                  <c:v>0.527141673332036</c:v>
                </c:pt>
                <c:pt idx="43">
                  <c:v>0.522137947998206</c:v>
                </c:pt>
                <c:pt idx="44">
                  <c:v>0.521128635578503</c:v>
                </c:pt>
                <c:pt idx="45">
                  <c:v>0.532616545078664</c:v>
                </c:pt>
                <c:pt idx="46">
                  <c:v>0.521942597136008</c:v>
                </c:pt>
                <c:pt idx="47">
                  <c:v>0.503011474876918</c:v>
                </c:pt>
                <c:pt idx="48">
                  <c:v>0.488666164786383</c:v>
                </c:pt>
                <c:pt idx="49">
                  <c:v>0.502879367086959</c:v>
                </c:pt>
                <c:pt idx="50">
                  <c:v>0.528562513063769</c:v>
                </c:pt>
                <c:pt idx="51">
                  <c:v>0.518054433834478</c:v>
                </c:pt>
                <c:pt idx="52">
                  <c:v>0.527306355540508</c:v>
                </c:pt>
                <c:pt idx="53">
                  <c:v>0.525259642419158</c:v>
                </c:pt>
                <c:pt idx="54">
                  <c:v>0.523481303463966</c:v>
                </c:pt>
                <c:pt idx="55">
                  <c:v>0.543096731195263</c:v>
                </c:pt>
                <c:pt idx="56">
                  <c:v>0.551006290667762</c:v>
                </c:pt>
                <c:pt idx="57">
                  <c:v>0.541197817168209</c:v>
                </c:pt>
                <c:pt idx="58">
                  <c:v>0.515004800047628</c:v>
                </c:pt>
                <c:pt idx="59">
                  <c:v>0.516215469009187</c:v>
                </c:pt>
                <c:pt idx="60">
                  <c:v>0.515637587718584</c:v>
                </c:pt>
                <c:pt idx="61">
                  <c:v>0.505238054720293</c:v>
                </c:pt>
                <c:pt idx="62">
                  <c:v>0.532527592121644</c:v>
                </c:pt>
                <c:pt idx="63">
                  <c:v>0.524358852494507</c:v>
                </c:pt>
                <c:pt idx="64">
                  <c:v>0.521427299001938</c:v>
                </c:pt>
                <c:pt idx="65">
                  <c:v>0.526904734351891</c:v>
                </c:pt>
                <c:pt idx="66">
                  <c:v>0.525831738102431</c:v>
                </c:pt>
                <c:pt idx="67">
                  <c:v>0.534743246170046</c:v>
                </c:pt>
                <c:pt idx="68">
                  <c:v>0.532921411475022</c:v>
                </c:pt>
                <c:pt idx="69">
                  <c:v>0.522972799438589</c:v>
                </c:pt>
                <c:pt idx="70">
                  <c:v>0.52448784236255</c:v>
                </c:pt>
                <c:pt idx="71">
                  <c:v>0.535190849197122</c:v>
                </c:pt>
                <c:pt idx="72">
                  <c:v>0.531544237619421</c:v>
                </c:pt>
                <c:pt idx="73">
                  <c:v>0.528762820229497</c:v>
                </c:pt>
                <c:pt idx="74">
                  <c:v>0.524847392259892</c:v>
                </c:pt>
                <c:pt idx="75">
                  <c:v>0.530820823110159</c:v>
                </c:pt>
                <c:pt idx="76">
                  <c:v>0.522242785167238</c:v>
                </c:pt>
                <c:pt idx="77">
                  <c:v>0.543167154728438</c:v>
                </c:pt>
                <c:pt idx="78">
                  <c:v>0.548925962994182</c:v>
                </c:pt>
                <c:pt idx="79">
                  <c:v>0.554727994041557</c:v>
                </c:pt>
                <c:pt idx="80">
                  <c:v>0.532895378331638</c:v>
                </c:pt>
                <c:pt idx="81">
                  <c:v>0.525202084908234</c:v>
                </c:pt>
                <c:pt idx="82">
                  <c:v>0.507641609201236</c:v>
                </c:pt>
                <c:pt idx="83">
                  <c:v>0.520984080794921</c:v>
                </c:pt>
                <c:pt idx="84">
                  <c:v>0.513964411744986</c:v>
                </c:pt>
                <c:pt idx="85">
                  <c:v>0.532045437533839</c:v>
                </c:pt>
                <c:pt idx="86">
                  <c:v>0.516469681217217</c:v>
                </c:pt>
                <c:pt idx="87">
                  <c:v>0.520288277847632</c:v>
                </c:pt>
                <c:pt idx="88">
                  <c:v>0.526905928620276</c:v>
                </c:pt>
                <c:pt idx="89">
                  <c:v>0.520118733850888</c:v>
                </c:pt>
                <c:pt idx="90">
                  <c:v>0.529023815401873</c:v>
                </c:pt>
                <c:pt idx="91">
                  <c:v>0.523658671476532</c:v>
                </c:pt>
                <c:pt idx="92">
                  <c:v>0.521562321148738</c:v>
                </c:pt>
                <c:pt idx="93">
                  <c:v>0.540073218928974</c:v>
                </c:pt>
                <c:pt idx="94">
                  <c:v>0.530878039105154</c:v>
                </c:pt>
                <c:pt idx="95">
                  <c:v>0.514123907656189</c:v>
                </c:pt>
                <c:pt idx="96">
                  <c:v>0.534710820574215</c:v>
                </c:pt>
                <c:pt idx="97">
                  <c:v>0.511833930227436</c:v>
                </c:pt>
                <c:pt idx="98">
                  <c:v>0.519912452874597</c:v>
                </c:pt>
                <c:pt idx="99">
                  <c:v>0.519205768840138</c:v>
                </c:pt>
                <c:pt idx="100">
                  <c:v>0.529373389323566</c:v>
                </c:pt>
                <c:pt idx="101">
                  <c:v>0.524597479577281</c:v>
                </c:pt>
                <c:pt idx="102">
                  <c:v>0.516119317081406</c:v>
                </c:pt>
                <c:pt idx="103">
                  <c:v>0.493740838901122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0.246351500403441</c:v>
                </c:pt>
                <c:pt idx="22">
                  <c:v>0.243010089323087</c:v>
                </c:pt>
                <c:pt idx="23">
                  <c:v>0.250486234340994</c:v>
                </c:pt>
                <c:pt idx="24">
                  <c:v>0.240733945555275</c:v>
                </c:pt>
                <c:pt idx="25">
                  <c:v>0.240781363169322</c:v>
                </c:pt>
                <c:pt idx="26">
                  <c:v>0.23997116743707</c:v>
                </c:pt>
                <c:pt idx="27">
                  <c:v>0.236381501866904</c:v>
                </c:pt>
                <c:pt idx="28">
                  <c:v>0.249938021616844</c:v>
                </c:pt>
                <c:pt idx="29">
                  <c:v>0.225185602044445</c:v>
                </c:pt>
                <c:pt idx="30">
                  <c:v>0.225865207445675</c:v>
                </c:pt>
                <c:pt idx="31">
                  <c:v>0.222257081147346</c:v>
                </c:pt>
                <c:pt idx="32">
                  <c:v>0.222560469526855</c:v>
                </c:pt>
                <c:pt idx="33">
                  <c:v>0.231870736074067</c:v>
                </c:pt>
                <c:pt idx="34">
                  <c:v>0.224727211785562</c:v>
                </c:pt>
                <c:pt idx="35">
                  <c:v>0.228012396344301</c:v>
                </c:pt>
                <c:pt idx="36">
                  <c:v>0.222632859308002</c:v>
                </c:pt>
                <c:pt idx="37">
                  <c:v>0.229847404165838</c:v>
                </c:pt>
                <c:pt idx="38">
                  <c:v>0.218074935969616</c:v>
                </c:pt>
                <c:pt idx="39">
                  <c:v>0.219444268751115</c:v>
                </c:pt>
                <c:pt idx="40">
                  <c:v>0.206918487654065</c:v>
                </c:pt>
                <c:pt idx="41">
                  <c:v>0.217760945769745</c:v>
                </c:pt>
                <c:pt idx="42">
                  <c:v>0.20684493828228</c:v>
                </c:pt>
                <c:pt idx="43">
                  <c:v>0.214155224053362</c:v>
                </c:pt>
                <c:pt idx="44">
                  <c:v>0.204272575854218</c:v>
                </c:pt>
                <c:pt idx="45">
                  <c:v>0.199440229929576</c:v>
                </c:pt>
                <c:pt idx="46">
                  <c:v>0.208702111555559</c:v>
                </c:pt>
                <c:pt idx="47">
                  <c:v>0.218066348647388</c:v>
                </c:pt>
                <c:pt idx="48">
                  <c:v>0.224940151365209</c:v>
                </c:pt>
                <c:pt idx="49">
                  <c:v>0.208864175468639</c:v>
                </c:pt>
                <c:pt idx="50">
                  <c:v>0.19929825709795</c:v>
                </c:pt>
                <c:pt idx="51">
                  <c:v>0.201030729886161</c:v>
                </c:pt>
                <c:pt idx="52">
                  <c:v>0.203521469285194</c:v>
                </c:pt>
                <c:pt idx="53">
                  <c:v>0.203036114542864</c:v>
                </c:pt>
                <c:pt idx="54">
                  <c:v>0.198007983668981</c:v>
                </c:pt>
                <c:pt idx="55">
                  <c:v>0.193215593767649</c:v>
                </c:pt>
                <c:pt idx="56">
                  <c:v>0.184954769775297</c:v>
                </c:pt>
                <c:pt idx="57">
                  <c:v>0.191287670313392</c:v>
                </c:pt>
                <c:pt idx="58">
                  <c:v>0.199520739430593</c:v>
                </c:pt>
                <c:pt idx="59">
                  <c:v>0.204093267647785</c:v>
                </c:pt>
                <c:pt idx="60">
                  <c:v>0.209927438360507</c:v>
                </c:pt>
                <c:pt idx="61">
                  <c:v>0.21703939231909</c:v>
                </c:pt>
                <c:pt idx="62">
                  <c:v>0.19584594213703</c:v>
                </c:pt>
                <c:pt idx="63">
                  <c:v>0.205835442913226</c:v>
                </c:pt>
                <c:pt idx="64">
                  <c:v>0.194553529709197</c:v>
                </c:pt>
                <c:pt idx="65">
                  <c:v>0.194367184636875</c:v>
                </c:pt>
                <c:pt idx="66">
                  <c:v>0.18042259717452</c:v>
                </c:pt>
                <c:pt idx="67">
                  <c:v>0.177384723857807</c:v>
                </c:pt>
                <c:pt idx="68">
                  <c:v>0.185539571485104</c:v>
                </c:pt>
                <c:pt idx="69">
                  <c:v>0.185143829407729</c:v>
                </c:pt>
                <c:pt idx="70">
                  <c:v>0.196181749073882</c:v>
                </c:pt>
                <c:pt idx="71">
                  <c:v>0.184086209111114</c:v>
                </c:pt>
                <c:pt idx="72">
                  <c:v>0.182324171119428</c:v>
                </c:pt>
                <c:pt idx="73">
                  <c:v>0.176430294551793</c:v>
                </c:pt>
                <c:pt idx="74">
                  <c:v>0.178767546460024</c:v>
                </c:pt>
                <c:pt idx="75">
                  <c:v>0.170675020412913</c:v>
                </c:pt>
                <c:pt idx="76">
                  <c:v>0.194295232947862</c:v>
                </c:pt>
                <c:pt idx="77">
                  <c:v>0.153749246405965</c:v>
                </c:pt>
                <c:pt idx="78">
                  <c:v>0.154417275721386</c:v>
                </c:pt>
                <c:pt idx="79">
                  <c:v>0.146670753807205</c:v>
                </c:pt>
                <c:pt idx="80">
                  <c:v>0.155476508403834</c:v>
                </c:pt>
                <c:pt idx="81">
                  <c:v>0.17131276473598</c:v>
                </c:pt>
                <c:pt idx="82">
                  <c:v>0.16944953945617</c:v>
                </c:pt>
                <c:pt idx="83">
                  <c:v>0.161067469139501</c:v>
                </c:pt>
                <c:pt idx="84">
                  <c:v>0.155236641576507</c:v>
                </c:pt>
                <c:pt idx="85">
                  <c:v>0.146371768149295</c:v>
                </c:pt>
                <c:pt idx="86">
                  <c:v>0.158694455235599</c:v>
                </c:pt>
                <c:pt idx="87">
                  <c:v>0.15456020340776</c:v>
                </c:pt>
                <c:pt idx="88">
                  <c:v>0.154973904906623</c:v>
                </c:pt>
                <c:pt idx="89">
                  <c:v>0.155948588028481</c:v>
                </c:pt>
                <c:pt idx="90">
                  <c:v>0.142947772962269</c:v>
                </c:pt>
                <c:pt idx="91">
                  <c:v>0.150583302968748</c:v>
                </c:pt>
                <c:pt idx="92">
                  <c:v>0.154381757001752</c:v>
                </c:pt>
                <c:pt idx="93">
                  <c:v>0.147784424940004</c:v>
                </c:pt>
                <c:pt idx="94">
                  <c:v>0.14036951203811</c:v>
                </c:pt>
                <c:pt idx="95">
                  <c:v>0.150849267423156</c:v>
                </c:pt>
                <c:pt idx="96">
                  <c:v>0.129339135257265</c:v>
                </c:pt>
                <c:pt idx="97">
                  <c:v>0.130302372440281</c:v>
                </c:pt>
                <c:pt idx="98">
                  <c:v>0.126775914943814</c:v>
                </c:pt>
                <c:pt idx="99">
                  <c:v>0.129605406011193</c:v>
                </c:pt>
                <c:pt idx="100">
                  <c:v>0.120723371830272</c:v>
                </c:pt>
                <c:pt idx="101">
                  <c:v>0.128034374926979</c:v>
                </c:pt>
                <c:pt idx="102">
                  <c:v>0.12168608943089</c:v>
                </c:pt>
                <c:pt idx="103">
                  <c:v>0.141339062034111</c:v>
                </c:pt>
              </c:numCache>
            </c:numRef>
          </c:val>
        </c:ser>
        <c:axId val="92603837"/>
        <c:axId val="10658966"/>
      </c:areaChart>
      <c:catAx>
        <c:axId val="92603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58966"/>
        <c:crosses val="autoZero"/>
        <c:auto val="1"/>
        <c:lblAlgn val="ctr"/>
        <c:lblOffset val="100"/>
      </c:catAx>
      <c:valAx>
        <c:axId val="106589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03837"/>
        <c:crosses val="autoZero"/>
      </c:valAx>
      <c:spPr>
        <a:solidFill>
          <a:srgbClr val="e7e7e7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77044128253885"/>
          <c:y val="0.875903271692745"/>
          <c:w val="0.886229508196721"/>
          <c:h val="0.1076021395242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0.496051678844107</c:v>
                </c:pt>
                <c:pt idx="20">
                  <c:v>0.485308021948502</c:v>
                </c:pt>
                <c:pt idx="21">
                  <c:v>0.484749661331645</c:v>
                </c:pt>
                <c:pt idx="22">
                  <c:v>0.481314190234511</c:v>
                </c:pt>
                <c:pt idx="23">
                  <c:v>0.474173496906994</c:v>
                </c:pt>
                <c:pt idx="24">
                  <c:v>0.470977338177815</c:v>
                </c:pt>
                <c:pt idx="25">
                  <c:v>0.499814319510027</c:v>
                </c:pt>
                <c:pt idx="26">
                  <c:v>0.475789797717511</c:v>
                </c:pt>
                <c:pt idx="27">
                  <c:v>0.489360718941176</c:v>
                </c:pt>
                <c:pt idx="28">
                  <c:v>0.47634335597045</c:v>
                </c:pt>
                <c:pt idx="29">
                  <c:v>0.480951069328819</c:v>
                </c:pt>
                <c:pt idx="30">
                  <c:v>0.476579590983521</c:v>
                </c:pt>
                <c:pt idx="31">
                  <c:v>0.483544312650856</c:v>
                </c:pt>
                <c:pt idx="32">
                  <c:v>0.484157975856987</c:v>
                </c:pt>
                <c:pt idx="33">
                  <c:v>0.511647447580175</c:v>
                </c:pt>
                <c:pt idx="34">
                  <c:v>0.493351636954411</c:v>
                </c:pt>
                <c:pt idx="35">
                  <c:v>0.500095896020785</c:v>
                </c:pt>
                <c:pt idx="36">
                  <c:v>0.515481157940547</c:v>
                </c:pt>
                <c:pt idx="37">
                  <c:v>0.507453179186778</c:v>
                </c:pt>
                <c:pt idx="38">
                  <c:v>0.515713508130743</c:v>
                </c:pt>
                <c:pt idx="39">
                  <c:v>0.506604050399696</c:v>
                </c:pt>
                <c:pt idx="40">
                  <c:v>0.511843018461448</c:v>
                </c:pt>
                <c:pt idx="41">
                  <c:v>0.508927804737669</c:v>
                </c:pt>
                <c:pt idx="42">
                  <c:v>0.520358935251472</c:v>
                </c:pt>
                <c:pt idx="43">
                  <c:v>0.521768784347752</c:v>
                </c:pt>
                <c:pt idx="44">
                  <c:v>0.506571515730733</c:v>
                </c:pt>
                <c:pt idx="45">
                  <c:v>0.51342736168973</c:v>
                </c:pt>
                <c:pt idx="46">
                  <c:v>0.512085978757491</c:v>
                </c:pt>
                <c:pt idx="47">
                  <c:v>0.506786555494748</c:v>
                </c:pt>
                <c:pt idx="48">
                  <c:v>0.501596512961743</c:v>
                </c:pt>
                <c:pt idx="49">
                  <c:v>0.496214496176078</c:v>
                </c:pt>
                <c:pt idx="50">
                  <c:v>0.51443905621936</c:v>
                </c:pt>
                <c:pt idx="51">
                  <c:v>0.511189931797603</c:v>
                </c:pt>
                <c:pt idx="52">
                  <c:v>0.51414966288999</c:v>
                </c:pt>
                <c:pt idx="53">
                  <c:v>0.503906810355129</c:v>
                </c:pt>
                <c:pt idx="54">
                  <c:v>0.499319721175913</c:v>
                </c:pt>
                <c:pt idx="55">
                  <c:v>0.507767054914682</c:v>
                </c:pt>
                <c:pt idx="56">
                  <c:v>0.520528381665521</c:v>
                </c:pt>
                <c:pt idx="57">
                  <c:v>0.51775796910687</c:v>
                </c:pt>
                <c:pt idx="58">
                  <c:v>0.521188903686916</c:v>
                </c:pt>
                <c:pt idx="59">
                  <c:v>0.52600596331181</c:v>
                </c:pt>
                <c:pt idx="60">
                  <c:v>0.52664776818097</c:v>
                </c:pt>
                <c:pt idx="61">
                  <c:v>0.511692298106713</c:v>
                </c:pt>
                <c:pt idx="62">
                  <c:v>0.516023330587669</c:v>
                </c:pt>
                <c:pt idx="63">
                  <c:v>0.515475073219205</c:v>
                </c:pt>
                <c:pt idx="64">
                  <c:v>0.519112830541813</c:v>
                </c:pt>
                <c:pt idx="65">
                  <c:v>0.497413883454727</c:v>
                </c:pt>
                <c:pt idx="66">
                  <c:v>0.530579630121021</c:v>
                </c:pt>
                <c:pt idx="67">
                  <c:v>0.509512528323582</c:v>
                </c:pt>
                <c:pt idx="68">
                  <c:v>0.520280406043453</c:v>
                </c:pt>
                <c:pt idx="69">
                  <c:v>0.517331066957983</c:v>
                </c:pt>
                <c:pt idx="70">
                  <c:v>0.531488699797368</c:v>
                </c:pt>
                <c:pt idx="71">
                  <c:v>0.53114103035309</c:v>
                </c:pt>
                <c:pt idx="72">
                  <c:v>0.519962242455492</c:v>
                </c:pt>
                <c:pt idx="73">
                  <c:v>0.531442846172252</c:v>
                </c:pt>
                <c:pt idx="74">
                  <c:v>0.516590147046442</c:v>
                </c:pt>
                <c:pt idx="75">
                  <c:v>0.527606428270171</c:v>
                </c:pt>
                <c:pt idx="76">
                  <c:v>0.52708430769639</c:v>
                </c:pt>
                <c:pt idx="77">
                  <c:v>0.522782087455303</c:v>
                </c:pt>
                <c:pt idx="78">
                  <c:v>0.543251722687684</c:v>
                </c:pt>
                <c:pt idx="79">
                  <c:v>0.542087667609085</c:v>
                </c:pt>
                <c:pt idx="80">
                  <c:v>0.531613266410233</c:v>
                </c:pt>
                <c:pt idx="81">
                  <c:v>0.542867564932543</c:v>
                </c:pt>
                <c:pt idx="82">
                  <c:v>0.546153639632656</c:v>
                </c:pt>
                <c:pt idx="83">
                  <c:v>0.53937229030963</c:v>
                </c:pt>
                <c:pt idx="84">
                  <c:v>0.533600053016508</c:v>
                </c:pt>
                <c:pt idx="85">
                  <c:v>0.526005525021481</c:v>
                </c:pt>
                <c:pt idx="86">
                  <c:v>0.537687066230997</c:v>
                </c:pt>
                <c:pt idx="87">
                  <c:v>0.534748722148223</c:v>
                </c:pt>
                <c:pt idx="88">
                  <c:v>0.531330789221397</c:v>
                </c:pt>
                <c:pt idx="89">
                  <c:v>0.532081318848802</c:v>
                </c:pt>
                <c:pt idx="90">
                  <c:v>0.529186633063692</c:v>
                </c:pt>
                <c:pt idx="91">
                  <c:v>0.509987012938432</c:v>
                </c:pt>
                <c:pt idx="92">
                  <c:v>0.537336574147243</c:v>
                </c:pt>
                <c:pt idx="93">
                  <c:v>0.508260033862929</c:v>
                </c:pt>
                <c:pt idx="94">
                  <c:v>0.503185840888373</c:v>
                </c:pt>
                <c:pt idx="95">
                  <c:v>0.497071181775094</c:v>
                </c:pt>
                <c:pt idx="96">
                  <c:v>0.503547982687327</c:v>
                </c:pt>
                <c:pt idx="97">
                  <c:v>0.494590593829718</c:v>
                </c:pt>
                <c:pt idx="98">
                  <c:v>0.501541617553375</c:v>
                </c:pt>
                <c:pt idx="99">
                  <c:v>0.498403634952011</c:v>
                </c:pt>
                <c:pt idx="100">
                  <c:v>0.504186220772819</c:v>
                </c:pt>
                <c:pt idx="101">
                  <c:v>0.506970577039055</c:v>
                </c:pt>
                <c:pt idx="102">
                  <c:v>0.512108100602318</c:v>
                </c:pt>
                <c:pt idx="103">
                  <c:v>0.499081294526931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0.246351500403441</c:v>
                </c:pt>
                <c:pt idx="22">
                  <c:v>0.243937520136083</c:v>
                </c:pt>
                <c:pt idx="23">
                  <c:v>0.250927275568548</c:v>
                </c:pt>
                <c:pt idx="24">
                  <c:v>0.242600998601041</c:v>
                </c:pt>
                <c:pt idx="25">
                  <c:v>0.243024962587328</c:v>
                </c:pt>
                <c:pt idx="26">
                  <c:v>0.244074618938105</c:v>
                </c:pt>
                <c:pt idx="27">
                  <c:v>0.247277831037788</c:v>
                </c:pt>
                <c:pt idx="28">
                  <c:v>0.235906583023878</c:v>
                </c:pt>
                <c:pt idx="29">
                  <c:v>0.257728210722855</c:v>
                </c:pt>
                <c:pt idx="30">
                  <c:v>0.251042748144793</c:v>
                </c:pt>
                <c:pt idx="31">
                  <c:v>0.250950473540683</c:v>
                </c:pt>
                <c:pt idx="32">
                  <c:v>0.248553219255909</c:v>
                </c:pt>
                <c:pt idx="33">
                  <c:v>0.240870787012037</c:v>
                </c:pt>
                <c:pt idx="34">
                  <c:v>0.247754424719284</c:v>
                </c:pt>
                <c:pt idx="35">
                  <c:v>0.248823528238315</c:v>
                </c:pt>
                <c:pt idx="36">
                  <c:v>0.236982497551215</c:v>
                </c:pt>
                <c:pt idx="37">
                  <c:v>0.23974564901833</c:v>
                </c:pt>
                <c:pt idx="38">
                  <c:v>0.235706290971515</c:v>
                </c:pt>
                <c:pt idx="39">
                  <c:v>0.246168342179279</c:v>
                </c:pt>
                <c:pt idx="40">
                  <c:v>0.242356416258926</c:v>
                </c:pt>
                <c:pt idx="41">
                  <c:v>0.241452805491927</c:v>
                </c:pt>
                <c:pt idx="42">
                  <c:v>0.22830186593144</c:v>
                </c:pt>
                <c:pt idx="43">
                  <c:v>0.235679316077302</c:v>
                </c:pt>
                <c:pt idx="44">
                  <c:v>0.242759435891719</c:v>
                </c:pt>
                <c:pt idx="45">
                  <c:v>0.243340890503846</c:v>
                </c:pt>
                <c:pt idx="46">
                  <c:v>0.238804367174984</c:v>
                </c:pt>
                <c:pt idx="47">
                  <c:v>0.240465283685135</c:v>
                </c:pt>
                <c:pt idx="48">
                  <c:v>0.245456828272866</c:v>
                </c:pt>
                <c:pt idx="49">
                  <c:v>0.246833007732482</c:v>
                </c:pt>
                <c:pt idx="50">
                  <c:v>0.234922844657199</c:v>
                </c:pt>
                <c:pt idx="51">
                  <c:v>0.246647067945753</c:v>
                </c:pt>
                <c:pt idx="52">
                  <c:v>0.230020721091548</c:v>
                </c:pt>
                <c:pt idx="53">
                  <c:v>0.241252028509563</c:v>
                </c:pt>
                <c:pt idx="54">
                  <c:v>0.240388988999704</c:v>
                </c:pt>
                <c:pt idx="55">
                  <c:v>0.232652770543608</c:v>
                </c:pt>
                <c:pt idx="56">
                  <c:v>0.228285818661724</c:v>
                </c:pt>
                <c:pt idx="57">
                  <c:v>0.229956347071026</c:v>
                </c:pt>
                <c:pt idx="58">
                  <c:v>0.23425687557823</c:v>
                </c:pt>
                <c:pt idx="59">
                  <c:v>0.226337302292518</c:v>
                </c:pt>
                <c:pt idx="60">
                  <c:v>0.214788205050102</c:v>
                </c:pt>
                <c:pt idx="61">
                  <c:v>0.216229473072524</c:v>
                </c:pt>
                <c:pt idx="62">
                  <c:v>0.223968435613321</c:v>
                </c:pt>
                <c:pt idx="63">
                  <c:v>0.225939550853752</c:v>
                </c:pt>
                <c:pt idx="64">
                  <c:v>0.222817215364341</c:v>
                </c:pt>
                <c:pt idx="65">
                  <c:v>0.219820230829559</c:v>
                </c:pt>
                <c:pt idx="66">
                  <c:v>0.2035005892361</c:v>
                </c:pt>
                <c:pt idx="67">
                  <c:v>0.228733746332687</c:v>
                </c:pt>
                <c:pt idx="68">
                  <c:v>0.22534704617561</c:v>
                </c:pt>
                <c:pt idx="69">
                  <c:v>0.21036965318147</c:v>
                </c:pt>
                <c:pt idx="70">
                  <c:v>0.21205323185171</c:v>
                </c:pt>
                <c:pt idx="71">
                  <c:v>0.217239121642895</c:v>
                </c:pt>
                <c:pt idx="72">
                  <c:v>0.222207432569342</c:v>
                </c:pt>
                <c:pt idx="73">
                  <c:v>0.207265292351561</c:v>
                </c:pt>
                <c:pt idx="74">
                  <c:v>0.21300206198502</c:v>
                </c:pt>
                <c:pt idx="75">
                  <c:v>0.2201188158338</c:v>
                </c:pt>
                <c:pt idx="76">
                  <c:v>0.201609564845313</c:v>
                </c:pt>
                <c:pt idx="77">
                  <c:v>0.199491536621082</c:v>
                </c:pt>
                <c:pt idx="78">
                  <c:v>0.18030955869271</c:v>
                </c:pt>
                <c:pt idx="79">
                  <c:v>0.19804419289522</c:v>
                </c:pt>
                <c:pt idx="80">
                  <c:v>0.198402259508077</c:v>
                </c:pt>
                <c:pt idx="81">
                  <c:v>0.202467731264849</c:v>
                </c:pt>
                <c:pt idx="82">
                  <c:v>0.194085607422062</c:v>
                </c:pt>
                <c:pt idx="83">
                  <c:v>0.202203018777086</c:v>
                </c:pt>
                <c:pt idx="84">
                  <c:v>0.192767653471185</c:v>
                </c:pt>
                <c:pt idx="85">
                  <c:v>0.195414044061778</c:v>
                </c:pt>
                <c:pt idx="86">
                  <c:v>0.197295485095971</c:v>
                </c:pt>
                <c:pt idx="87">
                  <c:v>0.204234708535216</c:v>
                </c:pt>
                <c:pt idx="88">
                  <c:v>0.197710299257225</c:v>
                </c:pt>
                <c:pt idx="89">
                  <c:v>0.200459090793629</c:v>
                </c:pt>
                <c:pt idx="90">
                  <c:v>0.204946198656412</c:v>
                </c:pt>
                <c:pt idx="91">
                  <c:v>0.210398218878406</c:v>
                </c:pt>
                <c:pt idx="92">
                  <c:v>0.188754135035124</c:v>
                </c:pt>
                <c:pt idx="93">
                  <c:v>0.20593589823728</c:v>
                </c:pt>
                <c:pt idx="94">
                  <c:v>0.209708617790491</c:v>
                </c:pt>
                <c:pt idx="95">
                  <c:v>0.201007916037371</c:v>
                </c:pt>
                <c:pt idx="96">
                  <c:v>0.201538303557979</c:v>
                </c:pt>
                <c:pt idx="97">
                  <c:v>0.210383394997629</c:v>
                </c:pt>
                <c:pt idx="98">
                  <c:v>0.209690420073144</c:v>
                </c:pt>
                <c:pt idx="99">
                  <c:v>0.211952393613181</c:v>
                </c:pt>
                <c:pt idx="100">
                  <c:v>0.203339635647599</c:v>
                </c:pt>
                <c:pt idx="101">
                  <c:v>0.208691129484125</c:v>
                </c:pt>
                <c:pt idx="102">
                  <c:v>0.204881272040574</c:v>
                </c:pt>
                <c:pt idx="103">
                  <c:v>0.205322417799429</c:v>
                </c:pt>
              </c:numCache>
            </c:numRef>
          </c:val>
        </c:ser>
        <c:axId val="19500399"/>
        <c:axId val="33445596"/>
      </c:areaChart>
      <c:catAx>
        <c:axId val="1950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45596"/>
        <c:crosses val="autoZero"/>
        <c:auto val="1"/>
        <c:lblAlgn val="ctr"/>
        <c:lblOffset val="100"/>
      </c:catAx>
      <c:valAx>
        <c:axId val="334455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50039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0.486849269444943</c:v>
                </c:pt>
                <c:pt idx="17">
                  <c:v>0.482487972917579</c:v>
                </c:pt>
                <c:pt idx="18">
                  <c:v>0.47652923357217</c:v>
                </c:pt>
                <c:pt idx="19">
                  <c:v>0.49691189360972</c:v>
                </c:pt>
                <c:pt idx="20">
                  <c:v>0.486343474996914</c:v>
                </c:pt>
                <c:pt idx="21">
                  <c:v>0.480821224261565</c:v>
                </c:pt>
                <c:pt idx="22">
                  <c:v>0.453987972329518</c:v>
                </c:pt>
                <c:pt idx="23">
                  <c:v>0.454961438846806</c:v>
                </c:pt>
                <c:pt idx="24">
                  <c:v>0.454930188810806</c:v>
                </c:pt>
                <c:pt idx="25">
                  <c:v>0.465643845795548</c:v>
                </c:pt>
                <c:pt idx="26">
                  <c:v>0.457578484848443</c:v>
                </c:pt>
                <c:pt idx="27">
                  <c:v>0.468195821989431</c:v>
                </c:pt>
                <c:pt idx="28">
                  <c:v>0.46158637408469</c:v>
                </c:pt>
                <c:pt idx="29">
                  <c:v>0.474738077426361</c:v>
                </c:pt>
                <c:pt idx="30">
                  <c:v>0.467480676667674</c:v>
                </c:pt>
                <c:pt idx="31">
                  <c:v>0.484541227234972</c:v>
                </c:pt>
                <c:pt idx="32">
                  <c:v>0.479765699236869</c:v>
                </c:pt>
                <c:pt idx="33">
                  <c:v>0.486889761336975</c:v>
                </c:pt>
                <c:pt idx="34">
                  <c:v>0.481879552594234</c:v>
                </c:pt>
                <c:pt idx="35">
                  <c:v>0.480759363192709</c:v>
                </c:pt>
                <c:pt idx="36">
                  <c:v>0.471248919323696</c:v>
                </c:pt>
                <c:pt idx="37">
                  <c:v>0.479737956005484</c:v>
                </c:pt>
                <c:pt idx="38">
                  <c:v>0.489881423015453</c:v>
                </c:pt>
                <c:pt idx="39">
                  <c:v>0.472559743892281</c:v>
                </c:pt>
                <c:pt idx="40">
                  <c:v>0.483914599068213</c:v>
                </c:pt>
                <c:pt idx="41">
                  <c:v>0.500704983508087</c:v>
                </c:pt>
                <c:pt idx="42">
                  <c:v>0.501407911319086</c:v>
                </c:pt>
                <c:pt idx="43">
                  <c:v>0.491223654003836</c:v>
                </c:pt>
                <c:pt idx="44">
                  <c:v>0.493233244124445</c:v>
                </c:pt>
                <c:pt idx="45">
                  <c:v>0.50436335163569</c:v>
                </c:pt>
                <c:pt idx="46">
                  <c:v>0.509018611381578</c:v>
                </c:pt>
                <c:pt idx="47">
                  <c:v>0.528287717042429</c:v>
                </c:pt>
                <c:pt idx="48">
                  <c:v>0.518979927914953</c:v>
                </c:pt>
                <c:pt idx="49">
                  <c:v>0.51262553859946</c:v>
                </c:pt>
                <c:pt idx="50">
                  <c:v>0.52738039990059</c:v>
                </c:pt>
                <c:pt idx="51">
                  <c:v>0.524590347745123</c:v>
                </c:pt>
                <c:pt idx="52">
                  <c:v>0.521540564810479</c:v>
                </c:pt>
                <c:pt idx="53">
                  <c:v>0.516421465765255</c:v>
                </c:pt>
                <c:pt idx="54">
                  <c:v>0.516044888609729</c:v>
                </c:pt>
                <c:pt idx="55">
                  <c:v>0.532570047354733</c:v>
                </c:pt>
                <c:pt idx="56">
                  <c:v>0.517726763808557</c:v>
                </c:pt>
                <c:pt idx="57">
                  <c:v>0.522734810766235</c:v>
                </c:pt>
                <c:pt idx="58">
                  <c:v>0.52891610419394</c:v>
                </c:pt>
                <c:pt idx="59">
                  <c:v>0.519294684089525</c:v>
                </c:pt>
                <c:pt idx="60">
                  <c:v>0.520698606300501</c:v>
                </c:pt>
                <c:pt idx="61">
                  <c:v>0.532360874164864</c:v>
                </c:pt>
                <c:pt idx="62">
                  <c:v>0.505010012364037</c:v>
                </c:pt>
                <c:pt idx="63">
                  <c:v>0.493273083013506</c:v>
                </c:pt>
                <c:pt idx="64">
                  <c:v>0.499896353895958</c:v>
                </c:pt>
                <c:pt idx="65">
                  <c:v>0.506805076204123</c:v>
                </c:pt>
                <c:pt idx="66">
                  <c:v>0.516046509015554</c:v>
                </c:pt>
                <c:pt idx="67">
                  <c:v>0.514997261346173</c:v>
                </c:pt>
                <c:pt idx="68">
                  <c:v>0.500950307698748</c:v>
                </c:pt>
                <c:pt idx="69">
                  <c:v>0.532479746588443</c:v>
                </c:pt>
                <c:pt idx="70">
                  <c:v>0.541836740586979</c:v>
                </c:pt>
                <c:pt idx="71">
                  <c:v>0.500565991803606</c:v>
                </c:pt>
                <c:pt idx="72">
                  <c:v>0.517140654960837</c:v>
                </c:pt>
                <c:pt idx="73">
                  <c:v>0.504509376969669</c:v>
                </c:pt>
                <c:pt idx="74">
                  <c:v>0.501790480113066</c:v>
                </c:pt>
                <c:pt idx="75">
                  <c:v>0.508694650980884</c:v>
                </c:pt>
                <c:pt idx="76">
                  <c:v>0.497699638514624</c:v>
                </c:pt>
                <c:pt idx="77">
                  <c:v>0.500644245787833</c:v>
                </c:pt>
                <c:pt idx="78">
                  <c:v>0.495089131245289</c:v>
                </c:pt>
                <c:pt idx="79">
                  <c:v>0.493173702579209</c:v>
                </c:pt>
                <c:pt idx="80">
                  <c:v>0.503058872702727</c:v>
                </c:pt>
                <c:pt idx="81">
                  <c:v>0.52193742325808</c:v>
                </c:pt>
                <c:pt idx="82">
                  <c:v>0.505884448067854</c:v>
                </c:pt>
                <c:pt idx="83">
                  <c:v>0.504287415101742</c:v>
                </c:pt>
                <c:pt idx="84">
                  <c:v>0.518428047026682</c:v>
                </c:pt>
                <c:pt idx="85">
                  <c:v>0.500486942195573</c:v>
                </c:pt>
                <c:pt idx="86">
                  <c:v>0.504404391046993</c:v>
                </c:pt>
                <c:pt idx="87">
                  <c:v>0.518073794540523</c:v>
                </c:pt>
                <c:pt idx="88">
                  <c:v>0.527000556184799</c:v>
                </c:pt>
                <c:pt idx="89">
                  <c:v>0.495889033499594</c:v>
                </c:pt>
                <c:pt idx="90">
                  <c:v>0.497580303453437</c:v>
                </c:pt>
                <c:pt idx="91">
                  <c:v>0.491352595134897</c:v>
                </c:pt>
                <c:pt idx="92">
                  <c:v>0.499971785365147</c:v>
                </c:pt>
                <c:pt idx="93">
                  <c:v>0.484898238660268</c:v>
                </c:pt>
                <c:pt idx="94">
                  <c:v>0.486884503296658</c:v>
                </c:pt>
                <c:pt idx="95">
                  <c:v>0.492107226642741</c:v>
                </c:pt>
                <c:pt idx="96">
                  <c:v>0.496909110751258</c:v>
                </c:pt>
                <c:pt idx="97">
                  <c:v>0.494193052856413</c:v>
                </c:pt>
                <c:pt idx="98">
                  <c:v>0.481506483600305</c:v>
                </c:pt>
                <c:pt idx="99">
                  <c:v>0.46328833494403</c:v>
                </c:pt>
                <c:pt idx="100">
                  <c:v>0.482973085741376</c:v>
                </c:pt>
                <c:pt idx="101">
                  <c:v>0.497173126745778</c:v>
                </c:pt>
                <c:pt idx="102">
                  <c:v>0.456720718468914</c:v>
                </c:pt>
                <c:pt idx="103">
                  <c:v>0.458987210129913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0.2330703121193</c:v>
                </c:pt>
                <c:pt idx="17">
                  <c:v>0.238260162217175</c:v>
                </c:pt>
                <c:pt idx="18">
                  <c:v>0.243100400156324</c:v>
                </c:pt>
                <c:pt idx="19">
                  <c:v>0.23838723543461</c:v>
                </c:pt>
                <c:pt idx="20">
                  <c:v>0.23028750134534</c:v>
                </c:pt>
                <c:pt idx="21">
                  <c:v>0.225347604504694</c:v>
                </c:pt>
                <c:pt idx="22">
                  <c:v>0.228934342315818</c:v>
                </c:pt>
                <c:pt idx="23">
                  <c:v>0.233235692814342</c:v>
                </c:pt>
                <c:pt idx="24">
                  <c:v>0.224781754324489</c:v>
                </c:pt>
                <c:pt idx="25">
                  <c:v>0.232885985796886</c:v>
                </c:pt>
                <c:pt idx="26">
                  <c:v>0.230785907025097</c:v>
                </c:pt>
                <c:pt idx="27">
                  <c:v>0.220212367780027</c:v>
                </c:pt>
                <c:pt idx="28">
                  <c:v>0.220662013705478</c:v>
                </c:pt>
                <c:pt idx="29">
                  <c:v>0.212861098923151</c:v>
                </c:pt>
                <c:pt idx="30">
                  <c:v>0.222429608183872</c:v>
                </c:pt>
                <c:pt idx="31">
                  <c:v>0.204127926213885</c:v>
                </c:pt>
                <c:pt idx="32">
                  <c:v>0.200767283517839</c:v>
                </c:pt>
                <c:pt idx="33">
                  <c:v>0.207698323476908</c:v>
                </c:pt>
                <c:pt idx="34">
                  <c:v>0.207102343476029</c:v>
                </c:pt>
                <c:pt idx="35">
                  <c:v>0.218229550616512</c:v>
                </c:pt>
                <c:pt idx="36">
                  <c:v>0.213865324413651</c:v>
                </c:pt>
                <c:pt idx="37">
                  <c:v>0.21828301835649</c:v>
                </c:pt>
                <c:pt idx="38">
                  <c:v>0.207851648041677</c:v>
                </c:pt>
                <c:pt idx="39">
                  <c:v>0.223511330874141</c:v>
                </c:pt>
                <c:pt idx="40">
                  <c:v>0.204613984457943</c:v>
                </c:pt>
                <c:pt idx="41">
                  <c:v>0.19400067542294</c:v>
                </c:pt>
                <c:pt idx="42">
                  <c:v>0.194350623863077</c:v>
                </c:pt>
                <c:pt idx="43">
                  <c:v>0.207965766999754</c:v>
                </c:pt>
                <c:pt idx="44">
                  <c:v>0.200117711919792</c:v>
                </c:pt>
                <c:pt idx="45">
                  <c:v>0.191037323969624</c:v>
                </c:pt>
                <c:pt idx="46">
                  <c:v>0.184029984766223</c:v>
                </c:pt>
                <c:pt idx="47">
                  <c:v>0.169478289723353</c:v>
                </c:pt>
                <c:pt idx="48">
                  <c:v>0.181808857190681</c:v>
                </c:pt>
                <c:pt idx="49">
                  <c:v>0.186534852726354</c:v>
                </c:pt>
                <c:pt idx="50">
                  <c:v>0.174912666348647</c:v>
                </c:pt>
                <c:pt idx="51">
                  <c:v>0.171709921732536</c:v>
                </c:pt>
                <c:pt idx="52">
                  <c:v>0.170443231119823</c:v>
                </c:pt>
                <c:pt idx="53">
                  <c:v>0.17909694679057</c:v>
                </c:pt>
                <c:pt idx="54">
                  <c:v>0.17499389102075</c:v>
                </c:pt>
                <c:pt idx="55">
                  <c:v>0.166203805526251</c:v>
                </c:pt>
                <c:pt idx="56">
                  <c:v>0.172366178463625</c:v>
                </c:pt>
                <c:pt idx="57">
                  <c:v>0.175938838241698</c:v>
                </c:pt>
                <c:pt idx="58">
                  <c:v>0.167307378672445</c:v>
                </c:pt>
                <c:pt idx="59">
                  <c:v>0.163680013229663</c:v>
                </c:pt>
                <c:pt idx="60">
                  <c:v>0.158920932379765</c:v>
                </c:pt>
                <c:pt idx="61">
                  <c:v>0.149271688126849</c:v>
                </c:pt>
                <c:pt idx="62">
                  <c:v>0.157770502603598</c:v>
                </c:pt>
                <c:pt idx="63">
                  <c:v>0.169001088553952</c:v>
                </c:pt>
                <c:pt idx="64">
                  <c:v>0.169969463457863</c:v>
                </c:pt>
                <c:pt idx="65">
                  <c:v>0.154905435428183</c:v>
                </c:pt>
                <c:pt idx="66">
                  <c:v>0.155233224762806</c:v>
                </c:pt>
                <c:pt idx="67">
                  <c:v>0.156564704687969</c:v>
                </c:pt>
                <c:pt idx="68">
                  <c:v>0.156022350330847</c:v>
                </c:pt>
                <c:pt idx="69">
                  <c:v>0.123161575950995</c:v>
                </c:pt>
                <c:pt idx="70">
                  <c:v>0.130456219148878</c:v>
                </c:pt>
                <c:pt idx="71">
                  <c:v>0.150089729602247</c:v>
                </c:pt>
                <c:pt idx="72">
                  <c:v>0.136033351966455</c:v>
                </c:pt>
                <c:pt idx="73">
                  <c:v>0.144758247865407</c:v>
                </c:pt>
                <c:pt idx="74">
                  <c:v>0.146365645899799</c:v>
                </c:pt>
                <c:pt idx="75">
                  <c:v>0.138967013401103</c:v>
                </c:pt>
                <c:pt idx="76">
                  <c:v>0.140435432246206</c:v>
                </c:pt>
                <c:pt idx="77">
                  <c:v>0.139810612296746</c:v>
                </c:pt>
                <c:pt idx="78">
                  <c:v>0.130957617730761</c:v>
                </c:pt>
                <c:pt idx="79">
                  <c:v>0.129274107043792</c:v>
                </c:pt>
                <c:pt idx="80">
                  <c:v>0.124418482167461</c:v>
                </c:pt>
                <c:pt idx="81">
                  <c:v>0.0997391722786062</c:v>
                </c:pt>
                <c:pt idx="82">
                  <c:v>0.120963403374759</c:v>
                </c:pt>
                <c:pt idx="83">
                  <c:v>0.12515230310143</c:v>
                </c:pt>
                <c:pt idx="84">
                  <c:v>0.114645395088621</c:v>
                </c:pt>
                <c:pt idx="85">
                  <c:v>0.114811341637792</c:v>
                </c:pt>
                <c:pt idx="86">
                  <c:v>0.112024699127415</c:v>
                </c:pt>
                <c:pt idx="87">
                  <c:v>0.0967881819069079</c:v>
                </c:pt>
                <c:pt idx="88">
                  <c:v>0.0974591046146162</c:v>
                </c:pt>
                <c:pt idx="89">
                  <c:v>0.115698619973392</c:v>
                </c:pt>
                <c:pt idx="90">
                  <c:v>0.113771651907624</c:v>
                </c:pt>
                <c:pt idx="91">
                  <c:v>0.0981565634500068</c:v>
                </c:pt>
                <c:pt idx="92">
                  <c:v>0.095174262040617</c:v>
                </c:pt>
                <c:pt idx="93">
                  <c:v>0.0951299456686184</c:v>
                </c:pt>
                <c:pt idx="94">
                  <c:v>0.0975843455255706</c:v>
                </c:pt>
                <c:pt idx="95">
                  <c:v>0.105218005913112</c:v>
                </c:pt>
                <c:pt idx="96">
                  <c:v>0.10065525848959</c:v>
                </c:pt>
                <c:pt idx="97">
                  <c:v>0.106273642991009</c:v>
                </c:pt>
                <c:pt idx="98">
                  <c:v>0.100517821232924</c:v>
                </c:pt>
                <c:pt idx="99">
                  <c:v>0.11168308421705</c:v>
                </c:pt>
                <c:pt idx="100">
                  <c:v>0.0980912861344992</c:v>
                </c:pt>
                <c:pt idx="101">
                  <c:v>0.0863241599204565</c:v>
                </c:pt>
                <c:pt idx="102">
                  <c:v>0.10392283471674</c:v>
                </c:pt>
                <c:pt idx="103">
                  <c:v>0.0992659050150421</c:v>
                </c:pt>
              </c:numCache>
            </c:numRef>
          </c:val>
        </c:ser>
        <c:axId val="72450830"/>
        <c:axId val="14560889"/>
      </c:areaChart>
      <c:catAx>
        <c:axId val="724508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60889"/>
        <c:crosses val="autoZero"/>
        <c:auto val="1"/>
        <c:lblAlgn val="ctr"/>
        <c:lblOffset val="100"/>
      </c:catAx>
      <c:valAx>
        <c:axId val="145608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50830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87591064462"/>
          <c:y val="0.0343419062027231"/>
          <c:w val="0.836239339847391"/>
          <c:h val="0.73600605143721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6297.90981209127</c:v>
                </c:pt>
                <c:pt idx="2">
                  <c:v>6490.38711759309</c:v>
                </c:pt>
                <c:pt idx="3">
                  <c:v>6670.97382593212</c:v>
                </c:pt>
                <c:pt idx="4">
                  <c:v>6606.03425741164</c:v>
                </c:pt>
                <c:pt idx="5">
                  <c:v>6226.76143788653</c:v>
                </c:pt>
                <c:pt idx="6">
                  <c:v>6055.55311142269</c:v>
                </c:pt>
                <c:pt idx="7">
                  <c:v>6086.05426124941</c:v>
                </c:pt>
                <c:pt idx="8">
                  <c:v>6184.63858006832</c:v>
                </c:pt>
                <c:pt idx="9">
                  <c:v>6262.50161847518</c:v>
                </c:pt>
                <c:pt idx="10">
                  <c:v>6260.29848200665</c:v>
                </c:pt>
                <c:pt idx="11">
                  <c:v>6394.72935852861</c:v>
                </c:pt>
                <c:pt idx="12">
                  <c:v>6398.55158532858</c:v>
                </c:pt>
                <c:pt idx="13">
                  <c:v>6322.68872146204</c:v>
                </c:pt>
                <c:pt idx="14">
                  <c:v>6243.12874174952</c:v>
                </c:pt>
                <c:pt idx="15">
                  <c:v>5889.67523516593</c:v>
                </c:pt>
                <c:pt idx="16">
                  <c:v>5576.00785405814</c:v>
                </c:pt>
                <c:pt idx="17">
                  <c:v>5557.34797687135</c:v>
                </c:pt>
                <c:pt idx="18">
                  <c:v>5532.32953605797</c:v>
                </c:pt>
                <c:pt idx="19">
                  <c:v>5481.17718588747</c:v>
                </c:pt>
                <c:pt idx="20">
                  <c:v>5437.05284026558</c:v>
                </c:pt>
                <c:pt idx="21">
                  <c:v>5484.08944557329</c:v>
                </c:pt>
                <c:pt idx="22">
                  <c:v>5506.35186987479</c:v>
                </c:pt>
                <c:pt idx="23">
                  <c:v>5549.67958721416</c:v>
                </c:pt>
                <c:pt idx="24">
                  <c:v>5562.09184669527</c:v>
                </c:pt>
                <c:pt idx="25">
                  <c:v>5640.46410433936</c:v>
                </c:pt>
                <c:pt idx="26">
                  <c:v>5672.21306947039</c:v>
                </c:pt>
                <c:pt idx="27">
                  <c:v>5734.38519180634</c:v>
                </c:pt>
                <c:pt idx="28">
                  <c:v>5811.42490436165</c:v>
                </c:pt>
                <c:pt idx="29">
                  <c:v>5823.43192672515</c:v>
                </c:pt>
                <c:pt idx="30">
                  <c:v>5864.26164828899</c:v>
                </c:pt>
                <c:pt idx="31">
                  <c:v>5908.36076216939</c:v>
                </c:pt>
                <c:pt idx="32">
                  <c:v>5934.22121879172</c:v>
                </c:pt>
                <c:pt idx="33">
                  <c:v>5984.28372373325</c:v>
                </c:pt>
                <c:pt idx="34">
                  <c:v>6051.25595132789</c:v>
                </c:pt>
                <c:pt idx="35">
                  <c:v>6130.20704990629</c:v>
                </c:pt>
                <c:pt idx="36">
                  <c:v>6207.62237017668</c:v>
                </c:pt>
                <c:pt idx="37">
                  <c:v>6263.76419868472</c:v>
                </c:pt>
                <c:pt idx="38">
                  <c:v>6265.46250377563</c:v>
                </c:pt>
                <c:pt idx="39">
                  <c:v>6283.047653898</c:v>
                </c:pt>
                <c:pt idx="40">
                  <c:v>6323.26605196641</c:v>
                </c:pt>
                <c:pt idx="41">
                  <c:v>6351.69002910626</c:v>
                </c:pt>
                <c:pt idx="42">
                  <c:v>6363.25432580517</c:v>
                </c:pt>
                <c:pt idx="43">
                  <c:v>6384.47329559064</c:v>
                </c:pt>
                <c:pt idx="44">
                  <c:v>6451.601856295</c:v>
                </c:pt>
                <c:pt idx="45">
                  <c:v>6488.48664326293</c:v>
                </c:pt>
                <c:pt idx="46">
                  <c:v>6523.552878019</c:v>
                </c:pt>
                <c:pt idx="47">
                  <c:v>6570.07257224453</c:v>
                </c:pt>
                <c:pt idx="48">
                  <c:v>6582.40404257132</c:v>
                </c:pt>
                <c:pt idx="49">
                  <c:v>6646.16564694527</c:v>
                </c:pt>
                <c:pt idx="50">
                  <c:v>6663.70818428802</c:v>
                </c:pt>
                <c:pt idx="51">
                  <c:v>6683.26848084914</c:v>
                </c:pt>
                <c:pt idx="52">
                  <c:v>6703.32336390264</c:v>
                </c:pt>
                <c:pt idx="53">
                  <c:v>6751.25401749397</c:v>
                </c:pt>
                <c:pt idx="54">
                  <c:v>6763.26673148408</c:v>
                </c:pt>
                <c:pt idx="55">
                  <c:v>6806.21182374605</c:v>
                </c:pt>
                <c:pt idx="56">
                  <c:v>6847.73435316197</c:v>
                </c:pt>
                <c:pt idx="57">
                  <c:v>6901.76338547384</c:v>
                </c:pt>
                <c:pt idx="58">
                  <c:v>6918.36126331238</c:v>
                </c:pt>
                <c:pt idx="59">
                  <c:v>6963.73593589124</c:v>
                </c:pt>
                <c:pt idx="60">
                  <c:v>7011.47684466752</c:v>
                </c:pt>
                <c:pt idx="61">
                  <c:v>7073.42410443019</c:v>
                </c:pt>
                <c:pt idx="62">
                  <c:v>7074.80978089074</c:v>
                </c:pt>
                <c:pt idx="63">
                  <c:v>7097.49563081999</c:v>
                </c:pt>
                <c:pt idx="64">
                  <c:v>7136.18693808953</c:v>
                </c:pt>
                <c:pt idx="65">
                  <c:v>7149.59783305037</c:v>
                </c:pt>
                <c:pt idx="66">
                  <c:v>7188.37293802971</c:v>
                </c:pt>
                <c:pt idx="67">
                  <c:v>7239.22265401131</c:v>
                </c:pt>
                <c:pt idx="68">
                  <c:v>7226.03207473821</c:v>
                </c:pt>
                <c:pt idx="69">
                  <c:v>7262.17891972887</c:v>
                </c:pt>
                <c:pt idx="70">
                  <c:v>7303.19923278087</c:v>
                </c:pt>
                <c:pt idx="71">
                  <c:v>7363.88477269678</c:v>
                </c:pt>
                <c:pt idx="72">
                  <c:v>7389.50759363653</c:v>
                </c:pt>
                <c:pt idx="73">
                  <c:v>7431.34268711594</c:v>
                </c:pt>
                <c:pt idx="74">
                  <c:v>7436.76612057486</c:v>
                </c:pt>
                <c:pt idx="75">
                  <c:v>7475.5615693786</c:v>
                </c:pt>
                <c:pt idx="76">
                  <c:v>7521.28296978904</c:v>
                </c:pt>
                <c:pt idx="77">
                  <c:v>7521.60780514155</c:v>
                </c:pt>
                <c:pt idx="78">
                  <c:v>7591.52101331489</c:v>
                </c:pt>
                <c:pt idx="79">
                  <c:v>7568.49154001645</c:v>
                </c:pt>
                <c:pt idx="80">
                  <c:v>7622.57180587094</c:v>
                </c:pt>
                <c:pt idx="81">
                  <c:v>7645.9533148106</c:v>
                </c:pt>
                <c:pt idx="82">
                  <c:v>7697.32947938439</c:v>
                </c:pt>
                <c:pt idx="83">
                  <c:v>7716.62568230823</c:v>
                </c:pt>
                <c:pt idx="84">
                  <c:v>7763.62385152012</c:v>
                </c:pt>
                <c:pt idx="85">
                  <c:v>7774.74963564921</c:v>
                </c:pt>
                <c:pt idx="86">
                  <c:v>7829.80358386086</c:v>
                </c:pt>
                <c:pt idx="87">
                  <c:v>7854.75890336317</c:v>
                </c:pt>
                <c:pt idx="88">
                  <c:v>7887.13408895598</c:v>
                </c:pt>
                <c:pt idx="89">
                  <c:v>7909.57179018703</c:v>
                </c:pt>
                <c:pt idx="90">
                  <c:v>7912.6253915336</c:v>
                </c:pt>
                <c:pt idx="91">
                  <c:v>7960.90245968157</c:v>
                </c:pt>
                <c:pt idx="92">
                  <c:v>8001.74355344786</c:v>
                </c:pt>
                <c:pt idx="93">
                  <c:v>8061.12093860869</c:v>
                </c:pt>
                <c:pt idx="94">
                  <c:v>8084.73509975674</c:v>
                </c:pt>
                <c:pt idx="95">
                  <c:v>8132.93915931166</c:v>
                </c:pt>
                <c:pt idx="96">
                  <c:v>8193.68061775205</c:v>
                </c:pt>
                <c:pt idx="97">
                  <c:v>8201.84800793969</c:v>
                </c:pt>
                <c:pt idx="98">
                  <c:v>8208.25949627063</c:v>
                </c:pt>
                <c:pt idx="99">
                  <c:v>8202.09779104853</c:v>
                </c:pt>
                <c:pt idx="100">
                  <c:v>8209.53104351457</c:v>
                </c:pt>
                <c:pt idx="101">
                  <c:v>8210.19332263649</c:v>
                </c:pt>
                <c:pt idx="102">
                  <c:v>8260.19793076088</c:v>
                </c:pt>
                <c:pt idx="103">
                  <c:v>8289.78345730427</c:v>
                </c:pt>
                <c:pt idx="104">
                  <c:v>8335.39662398951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</c:v>
                </c:pt>
                <c:pt idx="2">
                  <c:v>4477.38548251125</c:v>
                </c:pt>
                <c:pt idx="3">
                  <c:v>4259.06346984348</c:v>
                </c:pt>
                <c:pt idx="4">
                  <c:v>4522.98847437981</c:v>
                </c:pt>
                <c:pt idx="5">
                  <c:v>3948.69412359102</c:v>
                </c:pt>
                <c:pt idx="6">
                  <c:v>4056.36618279266</c:v>
                </c:pt>
                <c:pt idx="7">
                  <c:v>3863.98542229723</c:v>
                </c:pt>
                <c:pt idx="8">
                  <c:v>4217.74345303255</c:v>
                </c:pt>
                <c:pt idx="9">
                  <c:v>4010.509081847</c:v>
                </c:pt>
                <c:pt idx="10">
                  <c:v>4267.25933731289</c:v>
                </c:pt>
                <c:pt idx="11">
                  <c:v>4082.02008973019</c:v>
                </c:pt>
                <c:pt idx="12">
                  <c:v>4430.49647920687</c:v>
                </c:pt>
                <c:pt idx="13">
                  <c:v>4108.01424286699</c:v>
                </c:pt>
                <c:pt idx="14">
                  <c:v>4122.03237218991</c:v>
                </c:pt>
                <c:pt idx="15">
                  <c:v>3840.92642969455</c:v>
                </c:pt>
                <c:pt idx="16">
                  <c:v>3508.79661315454</c:v>
                </c:pt>
                <c:pt idx="17">
                  <c:v>3459.68328439067</c:v>
                </c:pt>
                <c:pt idx="18">
                  <c:v>3473.62688731446</c:v>
                </c:pt>
                <c:pt idx="19">
                  <c:v>3541.99710820147</c:v>
                </c:pt>
                <c:pt idx="20">
                  <c:v>3505.43274301641</c:v>
                </c:pt>
                <c:pt idx="21">
                  <c:v>3902.50943915751</c:v>
                </c:pt>
                <c:pt idx="22">
                  <c:v>3505.82884586878</c:v>
                </c:pt>
                <c:pt idx="23">
                  <c:v>3484.07339789487</c:v>
                </c:pt>
                <c:pt idx="24">
                  <c:v>3556.72347457848</c:v>
                </c:pt>
                <c:pt idx="25">
                  <c:v>3782.64423424368</c:v>
                </c:pt>
                <c:pt idx="26">
                  <c:v>3786.15129894494</c:v>
                </c:pt>
                <c:pt idx="27">
                  <c:v>3824.27339246959</c:v>
                </c:pt>
                <c:pt idx="28">
                  <c:v>3872.97990812548</c:v>
                </c:pt>
                <c:pt idx="29">
                  <c:v>3923.10702389927</c:v>
                </c:pt>
                <c:pt idx="30">
                  <c:v>3994.4210868828</c:v>
                </c:pt>
                <c:pt idx="31">
                  <c:v>4039.32347685483</c:v>
                </c:pt>
                <c:pt idx="32">
                  <c:v>4101.37150816767</c:v>
                </c:pt>
                <c:pt idx="33">
                  <c:v>4149.40823691592</c:v>
                </c:pt>
                <c:pt idx="34">
                  <c:v>4185.89383226055</c:v>
                </c:pt>
                <c:pt idx="35">
                  <c:v>4242.17777525203</c:v>
                </c:pt>
                <c:pt idx="36">
                  <c:v>4290.02726390452</c:v>
                </c:pt>
                <c:pt idx="37">
                  <c:v>4342.62196863395</c:v>
                </c:pt>
                <c:pt idx="38">
                  <c:v>4395.16050957197</c:v>
                </c:pt>
                <c:pt idx="39">
                  <c:v>4444.35389173356</c:v>
                </c:pt>
                <c:pt idx="40">
                  <c:v>4480.43090322917</c:v>
                </c:pt>
                <c:pt idx="41">
                  <c:v>4526.14139758405</c:v>
                </c:pt>
                <c:pt idx="42">
                  <c:v>4551.18613084846</c:v>
                </c:pt>
                <c:pt idx="43">
                  <c:v>4594.07879211681</c:v>
                </c:pt>
                <c:pt idx="44">
                  <c:v>4606.39612200642</c:v>
                </c:pt>
                <c:pt idx="45">
                  <c:v>4616.32901236023</c:v>
                </c:pt>
                <c:pt idx="46">
                  <c:v>4634.93723449368</c:v>
                </c:pt>
                <c:pt idx="47">
                  <c:v>4647.39032249731</c:v>
                </c:pt>
                <c:pt idx="48">
                  <c:v>4672.25761559705</c:v>
                </c:pt>
                <c:pt idx="49">
                  <c:v>4674.70849307556</c:v>
                </c:pt>
                <c:pt idx="50">
                  <c:v>4691.59353895738</c:v>
                </c:pt>
                <c:pt idx="51">
                  <c:v>4719.84726714919</c:v>
                </c:pt>
                <c:pt idx="52">
                  <c:v>4738.36823268942</c:v>
                </c:pt>
                <c:pt idx="53">
                  <c:v>4755.53230416091</c:v>
                </c:pt>
                <c:pt idx="54">
                  <c:v>4774.98540149071</c:v>
                </c:pt>
                <c:pt idx="55">
                  <c:v>4790.9729444626</c:v>
                </c:pt>
                <c:pt idx="56">
                  <c:v>4814.87217616148</c:v>
                </c:pt>
                <c:pt idx="57">
                  <c:v>4820.3869661212</c:v>
                </c:pt>
                <c:pt idx="58">
                  <c:v>4830.71069788488</c:v>
                </c:pt>
                <c:pt idx="59">
                  <c:v>4847.55196515789</c:v>
                </c:pt>
                <c:pt idx="60">
                  <c:v>4858.80486647211</c:v>
                </c:pt>
                <c:pt idx="61">
                  <c:v>4873.09677496105</c:v>
                </c:pt>
                <c:pt idx="62">
                  <c:v>4895.03923489004</c:v>
                </c:pt>
                <c:pt idx="63">
                  <c:v>4912.66845183118</c:v>
                </c:pt>
                <c:pt idx="64">
                  <c:v>4929.94596583506</c:v>
                </c:pt>
                <c:pt idx="65">
                  <c:v>4945.67999747365</c:v>
                </c:pt>
                <c:pt idx="66">
                  <c:v>4954.90042753356</c:v>
                </c:pt>
                <c:pt idx="67">
                  <c:v>4973.60367919505</c:v>
                </c:pt>
                <c:pt idx="68">
                  <c:v>4977.227210851</c:v>
                </c:pt>
                <c:pt idx="69">
                  <c:v>4989.92956902911</c:v>
                </c:pt>
                <c:pt idx="70">
                  <c:v>5018.59599172551</c:v>
                </c:pt>
                <c:pt idx="71">
                  <c:v>5035.26741175554</c:v>
                </c:pt>
                <c:pt idx="72">
                  <c:v>5050.48704236005</c:v>
                </c:pt>
                <c:pt idx="73">
                  <c:v>5052.09622493137</c:v>
                </c:pt>
                <c:pt idx="74">
                  <c:v>5062.72572418273</c:v>
                </c:pt>
                <c:pt idx="75">
                  <c:v>5078.39758379765</c:v>
                </c:pt>
                <c:pt idx="76">
                  <c:v>5097.76947454413</c:v>
                </c:pt>
                <c:pt idx="77">
                  <c:v>5113.35459271022</c:v>
                </c:pt>
                <c:pt idx="78">
                  <c:v>5132.34229570724</c:v>
                </c:pt>
                <c:pt idx="79">
                  <c:v>5152.22070710296</c:v>
                </c:pt>
                <c:pt idx="80">
                  <c:v>5157.44719319645</c:v>
                </c:pt>
                <c:pt idx="81">
                  <c:v>5170.6332203047</c:v>
                </c:pt>
                <c:pt idx="82">
                  <c:v>5176.62183886634</c:v>
                </c:pt>
                <c:pt idx="83">
                  <c:v>5173.59575714536</c:v>
                </c:pt>
                <c:pt idx="84">
                  <c:v>5179.47312348459</c:v>
                </c:pt>
                <c:pt idx="85">
                  <c:v>5186.60299809929</c:v>
                </c:pt>
                <c:pt idx="86">
                  <c:v>5186.46494799398</c:v>
                </c:pt>
                <c:pt idx="87">
                  <c:v>5200.3400511914</c:v>
                </c:pt>
                <c:pt idx="88">
                  <c:v>5215.87060583406</c:v>
                </c:pt>
                <c:pt idx="89">
                  <c:v>5225.65987396365</c:v>
                </c:pt>
                <c:pt idx="90">
                  <c:v>5231.56977926482</c:v>
                </c:pt>
                <c:pt idx="91">
                  <c:v>5230.93586116051</c:v>
                </c:pt>
                <c:pt idx="92">
                  <c:v>5234.35191400524</c:v>
                </c:pt>
                <c:pt idx="93">
                  <c:v>5243.20245793986</c:v>
                </c:pt>
                <c:pt idx="94">
                  <c:v>5258.5438750318</c:v>
                </c:pt>
                <c:pt idx="95">
                  <c:v>5246.96299188923</c:v>
                </c:pt>
                <c:pt idx="96">
                  <c:v>5250.92427940778</c:v>
                </c:pt>
                <c:pt idx="97">
                  <c:v>5252.35067339333</c:v>
                </c:pt>
                <c:pt idx="98">
                  <c:v>5261.7291945701</c:v>
                </c:pt>
                <c:pt idx="99">
                  <c:v>5272.67125758262</c:v>
                </c:pt>
                <c:pt idx="100">
                  <c:v>5278.33081146616</c:v>
                </c:pt>
                <c:pt idx="101">
                  <c:v>5284.2821347067</c:v>
                </c:pt>
                <c:pt idx="102">
                  <c:v>5294.10573587027</c:v>
                </c:pt>
                <c:pt idx="103">
                  <c:v>5300.83529080488</c:v>
                </c:pt>
                <c:pt idx="104">
                  <c:v>5313.27828308283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4389.50760571775</c:v>
                </c:pt>
                <c:pt idx="2">
                  <c:v>4927.99951124748</c:v>
                </c:pt>
                <c:pt idx="3">
                  <c:v>4696.25355350892</c:v>
                </c:pt>
                <c:pt idx="4">
                  <c:v>5003.59563598019</c:v>
                </c:pt>
                <c:pt idx="5">
                  <c:v>4368.36203366978</c:v>
                </c:pt>
                <c:pt idx="6">
                  <c:v>4493.45287816243</c:v>
                </c:pt>
                <c:pt idx="7">
                  <c:v>4291.90555707697</c:v>
                </c:pt>
                <c:pt idx="8">
                  <c:v>4685.2014875178</c:v>
                </c:pt>
                <c:pt idx="9">
                  <c:v>4466.75904068973</c:v>
                </c:pt>
                <c:pt idx="10">
                  <c:v>4761.69740756968</c:v>
                </c:pt>
                <c:pt idx="11">
                  <c:v>4571.34477858111</c:v>
                </c:pt>
                <c:pt idx="12">
                  <c:v>4981.85894912759</c:v>
                </c:pt>
                <c:pt idx="13">
                  <c:v>4621.87421935194</c:v>
                </c:pt>
                <c:pt idx="14">
                  <c:v>4630.57622982008</c:v>
                </c:pt>
                <c:pt idx="15">
                  <c:v>4331.76594448073</c:v>
                </c:pt>
                <c:pt idx="16">
                  <c:v>3965.00954891554</c:v>
                </c:pt>
                <c:pt idx="17">
                  <c:v>3903.17762340981</c:v>
                </c:pt>
                <c:pt idx="18">
                  <c:v>3933.2533952493</c:v>
                </c:pt>
                <c:pt idx="19">
                  <c:v>4014.49292458752</c:v>
                </c:pt>
                <c:pt idx="20">
                  <c:v>3964.86477884406</c:v>
                </c:pt>
                <c:pt idx="21">
                  <c:v>4209.83548505628</c:v>
                </c:pt>
                <c:pt idx="22">
                  <c:v>3896.1911844731</c:v>
                </c:pt>
                <c:pt idx="23">
                  <c:v>3859.17439822297</c:v>
                </c:pt>
                <c:pt idx="24">
                  <c:v>3941.85734373437</c:v>
                </c:pt>
                <c:pt idx="25">
                  <c:v>4189.5652128729</c:v>
                </c:pt>
                <c:pt idx="26">
                  <c:v>4179.96462197375</c:v>
                </c:pt>
                <c:pt idx="27">
                  <c:v>4223.23395088216</c:v>
                </c:pt>
                <c:pt idx="28">
                  <c:v>4275.25028098548</c:v>
                </c:pt>
                <c:pt idx="29">
                  <c:v>4327.34520193821</c:v>
                </c:pt>
                <c:pt idx="30">
                  <c:v>4395.37971765253</c:v>
                </c:pt>
                <c:pt idx="31">
                  <c:v>4440.12415041333</c:v>
                </c:pt>
                <c:pt idx="32">
                  <c:v>4508.2346083661</c:v>
                </c:pt>
                <c:pt idx="33">
                  <c:v>4556.31313070433</c:v>
                </c:pt>
                <c:pt idx="34">
                  <c:v>4599.40509028414</c:v>
                </c:pt>
                <c:pt idx="35">
                  <c:v>4648.64599176143</c:v>
                </c:pt>
                <c:pt idx="36">
                  <c:v>4693.89635516461</c:v>
                </c:pt>
                <c:pt idx="37">
                  <c:v>4752.11747758257</c:v>
                </c:pt>
                <c:pt idx="38">
                  <c:v>4801.46431834134</c:v>
                </c:pt>
                <c:pt idx="39">
                  <c:v>4857.36841368163</c:v>
                </c:pt>
                <c:pt idx="40">
                  <c:v>4915.69666258524</c:v>
                </c:pt>
                <c:pt idx="41">
                  <c:v>4970.53511717672</c:v>
                </c:pt>
                <c:pt idx="42">
                  <c:v>4995.86463742843</c:v>
                </c:pt>
                <c:pt idx="43">
                  <c:v>5044.80306771249</c:v>
                </c:pt>
                <c:pt idx="44">
                  <c:v>5081.10416641058</c:v>
                </c:pt>
                <c:pt idx="45">
                  <c:v>5111.03650332661</c:v>
                </c:pt>
                <c:pt idx="46">
                  <c:v>5150.46659192486</c:v>
                </c:pt>
                <c:pt idx="47">
                  <c:v>5171.61986697065</c:v>
                </c:pt>
                <c:pt idx="48">
                  <c:v>5202.52666517759</c:v>
                </c:pt>
                <c:pt idx="49">
                  <c:v>5203.16332582287</c:v>
                </c:pt>
                <c:pt idx="50">
                  <c:v>5223.15534310563</c:v>
                </c:pt>
                <c:pt idx="51">
                  <c:v>5245.14218715222</c:v>
                </c:pt>
                <c:pt idx="52">
                  <c:v>5262.9728401614</c:v>
                </c:pt>
                <c:pt idx="53">
                  <c:v>5284.8526812274</c:v>
                </c:pt>
                <c:pt idx="54">
                  <c:v>5304.78049261884</c:v>
                </c:pt>
                <c:pt idx="55">
                  <c:v>5322.45415481706</c:v>
                </c:pt>
                <c:pt idx="56">
                  <c:v>5340.96846276149</c:v>
                </c:pt>
                <c:pt idx="57">
                  <c:v>5362.85634305934</c:v>
                </c:pt>
                <c:pt idx="58">
                  <c:v>5376.80087221858</c:v>
                </c:pt>
                <c:pt idx="59">
                  <c:v>5396.9624016352</c:v>
                </c:pt>
                <c:pt idx="60">
                  <c:v>5410.06443882414</c:v>
                </c:pt>
                <c:pt idx="61">
                  <c:v>5436.17002683744</c:v>
                </c:pt>
                <c:pt idx="62">
                  <c:v>5469.75494721961</c:v>
                </c:pt>
                <c:pt idx="63">
                  <c:v>5505.33105100502</c:v>
                </c:pt>
                <c:pt idx="64">
                  <c:v>5524.50718264928</c:v>
                </c:pt>
                <c:pt idx="65">
                  <c:v>5551.53626886614</c:v>
                </c:pt>
                <c:pt idx="66">
                  <c:v>5564.52489819389</c:v>
                </c:pt>
                <c:pt idx="67">
                  <c:v>5580.01501752199</c:v>
                </c:pt>
                <c:pt idx="68">
                  <c:v>5584.98500006676</c:v>
                </c:pt>
                <c:pt idx="69">
                  <c:v>5577.0136519909</c:v>
                </c:pt>
                <c:pt idx="70">
                  <c:v>5585.79656879048</c:v>
                </c:pt>
                <c:pt idx="71">
                  <c:v>5608.31343225056</c:v>
                </c:pt>
                <c:pt idx="72">
                  <c:v>5644.93160014755</c:v>
                </c:pt>
                <c:pt idx="73">
                  <c:v>5647.02946268948</c:v>
                </c:pt>
                <c:pt idx="74">
                  <c:v>5665.89772173376</c:v>
                </c:pt>
                <c:pt idx="75">
                  <c:v>5690.62868029965</c:v>
                </c:pt>
                <c:pt idx="76">
                  <c:v>5718.30817500877</c:v>
                </c:pt>
                <c:pt idx="77">
                  <c:v>5735.0027160255</c:v>
                </c:pt>
                <c:pt idx="78">
                  <c:v>5766.50877810852</c:v>
                </c:pt>
                <c:pt idx="79">
                  <c:v>5787.94672358755</c:v>
                </c:pt>
                <c:pt idx="80">
                  <c:v>5800.59354662219</c:v>
                </c:pt>
                <c:pt idx="81">
                  <c:v>5818.70905719479</c:v>
                </c:pt>
                <c:pt idx="82">
                  <c:v>5819.19157296698</c:v>
                </c:pt>
                <c:pt idx="83">
                  <c:v>5822.79039293848</c:v>
                </c:pt>
                <c:pt idx="84">
                  <c:v>5835.21386192043</c:v>
                </c:pt>
                <c:pt idx="85">
                  <c:v>5838.88520149607</c:v>
                </c:pt>
                <c:pt idx="86">
                  <c:v>5849.61225502634</c:v>
                </c:pt>
                <c:pt idx="87">
                  <c:v>5870.27954723359</c:v>
                </c:pt>
                <c:pt idx="88">
                  <c:v>5883.47934502379</c:v>
                </c:pt>
                <c:pt idx="89">
                  <c:v>5900.12913465397</c:v>
                </c:pt>
                <c:pt idx="90">
                  <c:v>5905.2043933491</c:v>
                </c:pt>
                <c:pt idx="91">
                  <c:v>5925.19444045756</c:v>
                </c:pt>
                <c:pt idx="92">
                  <c:v>5946.35199944238</c:v>
                </c:pt>
                <c:pt idx="93">
                  <c:v>5949.82135313781</c:v>
                </c:pt>
                <c:pt idx="94">
                  <c:v>5959.95873760249</c:v>
                </c:pt>
                <c:pt idx="95">
                  <c:v>5970.49858372995</c:v>
                </c:pt>
                <c:pt idx="96">
                  <c:v>5996.9794443422</c:v>
                </c:pt>
                <c:pt idx="97">
                  <c:v>6028.67269852051</c:v>
                </c:pt>
                <c:pt idx="98">
                  <c:v>6033.01157577399</c:v>
                </c:pt>
                <c:pt idx="99">
                  <c:v>6039.40176465788</c:v>
                </c:pt>
                <c:pt idx="100">
                  <c:v>6056.48558515644</c:v>
                </c:pt>
                <c:pt idx="101">
                  <c:v>6087.47874809925</c:v>
                </c:pt>
                <c:pt idx="102">
                  <c:v>6098.68892019075</c:v>
                </c:pt>
                <c:pt idx="103">
                  <c:v>6116.48288081987</c:v>
                </c:pt>
                <c:pt idx="104">
                  <c:v>6163.08185521806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3270.42249439272</c:v>
                </c:pt>
                <c:pt idx="2">
                  <c:v>3656.72474489735</c:v>
                </c:pt>
                <c:pt idx="3">
                  <c:v>3458.67276089262</c:v>
                </c:pt>
                <c:pt idx="4">
                  <c:v>3683.55881346603</c:v>
                </c:pt>
                <c:pt idx="5">
                  <c:v>3191.23589496314</c:v>
                </c:pt>
                <c:pt idx="6">
                  <c:v>3282.57581980995</c:v>
                </c:pt>
                <c:pt idx="7">
                  <c:v>3108.86647260485</c:v>
                </c:pt>
                <c:pt idx="8">
                  <c:v>3406.72262909039</c:v>
                </c:pt>
                <c:pt idx="9">
                  <c:v>3239.69762763745</c:v>
                </c:pt>
                <c:pt idx="10">
                  <c:v>3462.96447840596</c:v>
                </c:pt>
                <c:pt idx="11">
                  <c:v>3307.72426724568</c:v>
                </c:pt>
                <c:pt idx="12">
                  <c:v>3579.41212206247</c:v>
                </c:pt>
                <c:pt idx="13">
                  <c:v>3342.60751745141</c:v>
                </c:pt>
                <c:pt idx="14">
                  <c:v>3350.85020074613</c:v>
                </c:pt>
                <c:pt idx="15">
                  <c:v>3119.92917563012</c:v>
                </c:pt>
                <c:pt idx="16">
                  <c:v>2841.67527120784</c:v>
                </c:pt>
                <c:pt idx="17">
                  <c:v>2809.8876167616</c:v>
                </c:pt>
                <c:pt idx="18">
                  <c:v>2815.31262480456</c:v>
                </c:pt>
                <c:pt idx="19">
                  <c:v>2866.48837519858</c:v>
                </c:pt>
                <c:pt idx="20">
                  <c:v>2816.89953110372</c:v>
                </c:pt>
                <c:pt idx="21">
                  <c:v>3101.00907352865</c:v>
                </c:pt>
                <c:pt idx="22">
                  <c:v>2773.16409004375</c:v>
                </c:pt>
                <c:pt idx="23">
                  <c:v>2766.86842683855</c:v>
                </c:pt>
                <c:pt idx="24">
                  <c:v>2796.7218088142</c:v>
                </c:pt>
                <c:pt idx="25">
                  <c:v>2975.98722497353</c:v>
                </c:pt>
                <c:pt idx="26">
                  <c:v>2969.39079241149</c:v>
                </c:pt>
                <c:pt idx="27">
                  <c:v>2986.87368335122</c:v>
                </c:pt>
                <c:pt idx="28">
                  <c:v>3015.11436429196</c:v>
                </c:pt>
                <c:pt idx="29">
                  <c:v>3037.11678282046</c:v>
                </c:pt>
                <c:pt idx="30">
                  <c:v>3098.70431009672</c:v>
                </c:pt>
                <c:pt idx="31">
                  <c:v>3134.61726614158</c:v>
                </c:pt>
                <c:pt idx="32">
                  <c:v>3167.25913896714</c:v>
                </c:pt>
                <c:pt idx="33">
                  <c:v>3200.55271181775</c:v>
                </c:pt>
                <c:pt idx="34">
                  <c:v>3224.92973236654</c:v>
                </c:pt>
                <c:pt idx="35">
                  <c:v>3264.02089176048</c:v>
                </c:pt>
                <c:pt idx="36">
                  <c:v>3285.48593818197</c:v>
                </c:pt>
                <c:pt idx="37">
                  <c:v>3304.20160389595</c:v>
                </c:pt>
                <c:pt idx="38">
                  <c:v>3340.55905905183</c:v>
                </c:pt>
                <c:pt idx="39">
                  <c:v>3366.72574672544</c:v>
                </c:pt>
                <c:pt idx="40">
                  <c:v>3385.82092769752</c:v>
                </c:pt>
                <c:pt idx="41">
                  <c:v>3422.77748017571</c:v>
                </c:pt>
                <c:pt idx="42">
                  <c:v>3460.57590240964</c:v>
                </c:pt>
                <c:pt idx="43">
                  <c:v>3499.05046045795</c:v>
                </c:pt>
                <c:pt idx="44">
                  <c:v>3501.51000674387</c:v>
                </c:pt>
                <c:pt idx="45">
                  <c:v>3511.9509506252</c:v>
                </c:pt>
                <c:pt idx="46">
                  <c:v>3519.8413400588</c:v>
                </c:pt>
                <c:pt idx="47">
                  <c:v>3534.49848853649</c:v>
                </c:pt>
                <c:pt idx="48">
                  <c:v>3547.8359737526</c:v>
                </c:pt>
                <c:pt idx="49">
                  <c:v>3573.11341492803</c:v>
                </c:pt>
                <c:pt idx="50">
                  <c:v>3583.63882548138</c:v>
                </c:pt>
                <c:pt idx="51">
                  <c:v>3602.72928562986</c:v>
                </c:pt>
                <c:pt idx="52">
                  <c:v>3622.77094539326</c:v>
                </c:pt>
                <c:pt idx="53">
                  <c:v>3639.41671505554</c:v>
                </c:pt>
                <c:pt idx="54">
                  <c:v>3653.38257962326</c:v>
                </c:pt>
                <c:pt idx="55">
                  <c:v>3659.66423498309</c:v>
                </c:pt>
                <c:pt idx="56">
                  <c:v>3680.41236083031</c:v>
                </c:pt>
                <c:pt idx="57">
                  <c:v>3690.74925954331</c:v>
                </c:pt>
                <c:pt idx="58">
                  <c:v>3697.45578126153</c:v>
                </c:pt>
                <c:pt idx="59">
                  <c:v>3725.79662264053</c:v>
                </c:pt>
                <c:pt idx="60">
                  <c:v>3740.28671031869</c:v>
                </c:pt>
                <c:pt idx="61">
                  <c:v>3754.0241374424</c:v>
                </c:pt>
                <c:pt idx="62">
                  <c:v>3768.41526701321</c:v>
                </c:pt>
                <c:pt idx="63">
                  <c:v>3769.12782603717</c:v>
                </c:pt>
                <c:pt idx="64">
                  <c:v>3785.87828921696</c:v>
                </c:pt>
                <c:pt idx="65">
                  <c:v>3790.85418649864</c:v>
                </c:pt>
                <c:pt idx="66">
                  <c:v>3805.09693902089</c:v>
                </c:pt>
                <c:pt idx="67">
                  <c:v>3816.65841919427</c:v>
                </c:pt>
                <c:pt idx="68">
                  <c:v>3826.23800888601</c:v>
                </c:pt>
                <c:pt idx="69">
                  <c:v>3841.93972193443</c:v>
                </c:pt>
                <c:pt idx="70">
                  <c:v>3852.34962928745</c:v>
                </c:pt>
                <c:pt idx="71">
                  <c:v>3872.13022725371</c:v>
                </c:pt>
                <c:pt idx="72">
                  <c:v>3886.65768448076</c:v>
                </c:pt>
                <c:pt idx="73">
                  <c:v>3892.4093241426</c:v>
                </c:pt>
                <c:pt idx="74">
                  <c:v>3896.25473191203</c:v>
                </c:pt>
                <c:pt idx="75">
                  <c:v>3925.9868890997</c:v>
                </c:pt>
                <c:pt idx="76">
                  <c:v>3930.0089757038</c:v>
                </c:pt>
                <c:pt idx="77">
                  <c:v>3947.42053421599</c:v>
                </c:pt>
                <c:pt idx="78">
                  <c:v>3956.21086689893</c:v>
                </c:pt>
                <c:pt idx="79">
                  <c:v>3965.55134021201</c:v>
                </c:pt>
                <c:pt idx="80">
                  <c:v>3963.15844391053</c:v>
                </c:pt>
                <c:pt idx="81">
                  <c:v>3975.30435719058</c:v>
                </c:pt>
                <c:pt idx="82">
                  <c:v>3984.1158867209</c:v>
                </c:pt>
                <c:pt idx="83">
                  <c:v>3995.22746259026</c:v>
                </c:pt>
                <c:pt idx="84">
                  <c:v>4004.90771217893</c:v>
                </c:pt>
                <c:pt idx="85">
                  <c:v>4010.40185567179</c:v>
                </c:pt>
                <c:pt idx="86">
                  <c:v>4026.86481539795</c:v>
                </c:pt>
                <c:pt idx="87">
                  <c:v>4056.71043260027</c:v>
                </c:pt>
                <c:pt idx="88">
                  <c:v>4085.50409910487</c:v>
                </c:pt>
                <c:pt idx="89">
                  <c:v>4083.84258051651</c:v>
                </c:pt>
                <c:pt idx="90">
                  <c:v>4099.49755824644</c:v>
                </c:pt>
                <c:pt idx="91">
                  <c:v>4105.4132531072</c:v>
                </c:pt>
                <c:pt idx="92">
                  <c:v>4116.69920432801</c:v>
                </c:pt>
                <c:pt idx="93">
                  <c:v>4130.08289580674</c:v>
                </c:pt>
                <c:pt idx="94">
                  <c:v>4145.07904047948</c:v>
                </c:pt>
                <c:pt idx="95">
                  <c:v>4154.20638177315</c:v>
                </c:pt>
                <c:pt idx="96">
                  <c:v>4165.77533529384</c:v>
                </c:pt>
                <c:pt idx="97">
                  <c:v>4152.48017590012</c:v>
                </c:pt>
                <c:pt idx="98">
                  <c:v>4165.54587801375</c:v>
                </c:pt>
                <c:pt idx="99">
                  <c:v>4181.8661121056</c:v>
                </c:pt>
                <c:pt idx="100">
                  <c:v>4201.35546974759</c:v>
                </c:pt>
                <c:pt idx="101">
                  <c:v>4218.06863669105</c:v>
                </c:pt>
                <c:pt idx="102">
                  <c:v>4233.43020957344</c:v>
                </c:pt>
                <c:pt idx="103">
                  <c:v>4241.03373987538</c:v>
                </c:pt>
                <c:pt idx="104">
                  <c:v>4251.63016298018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2388.23190165032</c:v>
                </c:pt>
                <c:pt idx="2">
                  <c:v>2660.28811785459</c:v>
                </c:pt>
                <c:pt idx="3">
                  <c:v>2523.43440950303</c:v>
                </c:pt>
                <c:pt idx="4">
                  <c:v>2674.91032796658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2092.13545275881</c:v>
                </c:pt>
                <c:pt idx="19">
                  <c:v>2128.90134887372</c:v>
                </c:pt>
                <c:pt idx="20">
                  <c:v>2143.22781326449</c:v>
                </c:pt>
                <c:pt idx="21">
                  <c:v>2852.16036459955</c:v>
                </c:pt>
                <c:pt idx="22">
                  <c:v>2325.42543782089</c:v>
                </c:pt>
                <c:pt idx="23">
                  <c:v>2315.70594530687</c:v>
                </c:pt>
                <c:pt idx="24">
                  <c:v>2369.90135700583</c:v>
                </c:pt>
                <c:pt idx="25">
                  <c:v>2503.95056553668</c:v>
                </c:pt>
                <c:pt idx="26">
                  <c:v>2506.23447383823</c:v>
                </c:pt>
                <c:pt idx="27">
                  <c:v>2532.54319381386</c:v>
                </c:pt>
                <c:pt idx="28">
                  <c:v>2567.57850195224</c:v>
                </c:pt>
                <c:pt idx="29">
                  <c:v>2602.97963944461</c:v>
                </c:pt>
                <c:pt idx="30">
                  <c:v>2646.26413545277</c:v>
                </c:pt>
                <c:pt idx="31">
                  <c:v>2682.82575437409</c:v>
                </c:pt>
                <c:pt idx="32">
                  <c:v>2725.1064127545</c:v>
                </c:pt>
                <c:pt idx="33">
                  <c:v>2759.22005151328</c:v>
                </c:pt>
                <c:pt idx="34">
                  <c:v>2789.30420256753</c:v>
                </c:pt>
                <c:pt idx="35">
                  <c:v>2824.83960151119</c:v>
                </c:pt>
                <c:pt idx="36">
                  <c:v>2857.06531529845</c:v>
                </c:pt>
                <c:pt idx="37">
                  <c:v>2896.7270586889</c:v>
                </c:pt>
                <c:pt idx="38">
                  <c:v>2927.21111161675</c:v>
                </c:pt>
                <c:pt idx="39">
                  <c:v>2967.91979575547</c:v>
                </c:pt>
                <c:pt idx="40">
                  <c:v>2985.94526674985</c:v>
                </c:pt>
                <c:pt idx="41">
                  <c:v>3009.31008124576</c:v>
                </c:pt>
                <c:pt idx="42">
                  <c:v>3026.15290698863</c:v>
                </c:pt>
                <c:pt idx="43">
                  <c:v>3045.81134860229</c:v>
                </c:pt>
                <c:pt idx="44">
                  <c:v>3051.59825628485</c:v>
                </c:pt>
                <c:pt idx="45">
                  <c:v>3057.57876612233</c:v>
                </c:pt>
                <c:pt idx="46">
                  <c:v>3062.94708510027</c:v>
                </c:pt>
                <c:pt idx="47">
                  <c:v>3068.26567083142</c:v>
                </c:pt>
                <c:pt idx="48">
                  <c:v>3073.24894302713</c:v>
                </c:pt>
                <c:pt idx="49">
                  <c:v>3079.54255797718</c:v>
                </c:pt>
                <c:pt idx="50">
                  <c:v>3086.11360355879</c:v>
                </c:pt>
                <c:pt idx="51">
                  <c:v>3091.66433854983</c:v>
                </c:pt>
                <c:pt idx="52">
                  <c:v>3096.83224869949</c:v>
                </c:pt>
                <c:pt idx="53">
                  <c:v>3104.52044624694</c:v>
                </c:pt>
                <c:pt idx="54">
                  <c:v>3110.18556203652</c:v>
                </c:pt>
                <c:pt idx="55">
                  <c:v>3116.05838876469</c:v>
                </c:pt>
                <c:pt idx="56">
                  <c:v>3122.95480104161</c:v>
                </c:pt>
                <c:pt idx="57">
                  <c:v>3127.13508266962</c:v>
                </c:pt>
                <c:pt idx="58">
                  <c:v>3135.44617042886</c:v>
                </c:pt>
                <c:pt idx="59">
                  <c:v>3139.07450972541</c:v>
                </c:pt>
                <c:pt idx="60">
                  <c:v>3145.75926399958</c:v>
                </c:pt>
                <c:pt idx="61">
                  <c:v>3148.38824683065</c:v>
                </c:pt>
                <c:pt idx="62">
                  <c:v>3155.98719871322</c:v>
                </c:pt>
                <c:pt idx="63">
                  <c:v>3161.76143297157</c:v>
                </c:pt>
                <c:pt idx="64">
                  <c:v>3166.36026862823</c:v>
                </c:pt>
                <c:pt idx="65">
                  <c:v>3171.93772777625</c:v>
                </c:pt>
                <c:pt idx="66">
                  <c:v>3178.27043251798</c:v>
                </c:pt>
                <c:pt idx="67">
                  <c:v>3187.49785627528</c:v>
                </c:pt>
                <c:pt idx="68">
                  <c:v>3194.27995468473</c:v>
                </c:pt>
                <c:pt idx="69">
                  <c:v>3202.51881201125</c:v>
                </c:pt>
                <c:pt idx="70">
                  <c:v>3211.21373516327</c:v>
                </c:pt>
                <c:pt idx="71">
                  <c:v>3218.22086930224</c:v>
                </c:pt>
                <c:pt idx="72">
                  <c:v>3224.24715909212</c:v>
                </c:pt>
                <c:pt idx="73">
                  <c:v>3231.51726293431</c:v>
                </c:pt>
                <c:pt idx="74">
                  <c:v>3238.79200137141</c:v>
                </c:pt>
                <c:pt idx="75">
                  <c:v>3242.57080396804</c:v>
                </c:pt>
                <c:pt idx="76">
                  <c:v>3249.92984637835</c:v>
                </c:pt>
                <c:pt idx="77">
                  <c:v>3255.36186485894</c:v>
                </c:pt>
                <c:pt idx="78">
                  <c:v>3263.28049716256</c:v>
                </c:pt>
                <c:pt idx="79">
                  <c:v>3271.62939343679</c:v>
                </c:pt>
                <c:pt idx="80">
                  <c:v>3279.08398919224</c:v>
                </c:pt>
                <c:pt idx="81">
                  <c:v>3284.83638928721</c:v>
                </c:pt>
                <c:pt idx="82">
                  <c:v>3284.47318399718</c:v>
                </c:pt>
                <c:pt idx="83">
                  <c:v>3291.62254254474</c:v>
                </c:pt>
                <c:pt idx="84">
                  <c:v>3295.85165266438</c:v>
                </c:pt>
                <c:pt idx="85">
                  <c:v>3303.67152808201</c:v>
                </c:pt>
                <c:pt idx="86">
                  <c:v>3310.38399524167</c:v>
                </c:pt>
                <c:pt idx="87">
                  <c:v>3316.74419360245</c:v>
                </c:pt>
                <c:pt idx="88">
                  <c:v>3319.63355570043</c:v>
                </c:pt>
                <c:pt idx="89">
                  <c:v>3326.48030049601</c:v>
                </c:pt>
                <c:pt idx="90">
                  <c:v>3334.21390393203</c:v>
                </c:pt>
                <c:pt idx="91">
                  <c:v>3341.89394369052</c:v>
                </c:pt>
                <c:pt idx="92">
                  <c:v>3348.37571522454</c:v>
                </c:pt>
                <c:pt idx="93">
                  <c:v>3356.71148289233</c:v>
                </c:pt>
                <c:pt idx="94">
                  <c:v>3363.79421206889</c:v>
                </c:pt>
                <c:pt idx="95">
                  <c:v>3370.8403314088</c:v>
                </c:pt>
                <c:pt idx="96">
                  <c:v>3373.57071352442</c:v>
                </c:pt>
                <c:pt idx="97">
                  <c:v>3378.83744405883</c:v>
                </c:pt>
                <c:pt idx="98">
                  <c:v>3376.80798883879</c:v>
                </c:pt>
                <c:pt idx="99">
                  <c:v>3386.26040407914</c:v>
                </c:pt>
                <c:pt idx="100">
                  <c:v>3391.99312332969</c:v>
                </c:pt>
                <c:pt idx="101">
                  <c:v>3396.15105082201</c:v>
                </c:pt>
                <c:pt idx="102">
                  <c:v>3399.25748705228</c:v>
                </c:pt>
                <c:pt idx="103">
                  <c:v>3404.00525993062</c:v>
                </c:pt>
                <c:pt idx="104">
                  <c:v>3407.76465173419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2600.68841775255</c:v>
                </c:pt>
                <c:pt idx="13">
                  <c:v>2404.1250140425</c:v>
                </c:pt>
                <c:pt idx="14">
                  <c:v>2421.01734862177</c:v>
                </c:pt>
                <c:pt idx="15">
                  <c:v>2255.31773370576</c:v>
                </c:pt>
                <c:pt idx="16">
                  <c:v>2078.40192209497</c:v>
                </c:pt>
                <c:pt idx="17">
                  <c:v>2054.75088854981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2639.24838930923</c:v>
                </c:pt>
                <c:pt idx="22">
                  <c:v>2006.98574010735</c:v>
                </c:pt>
                <c:pt idx="23">
                  <c:v>1984.58450805059</c:v>
                </c:pt>
                <c:pt idx="24">
                  <c:v>2017.50080384875</c:v>
                </c:pt>
                <c:pt idx="25">
                  <c:v>2128.50711165314</c:v>
                </c:pt>
                <c:pt idx="26">
                  <c:v>2114.3595490346</c:v>
                </c:pt>
                <c:pt idx="27">
                  <c:v>2123.72157222642</c:v>
                </c:pt>
                <c:pt idx="28">
                  <c:v>2124.89776295645</c:v>
                </c:pt>
                <c:pt idx="29">
                  <c:v>2142.01770648486</c:v>
                </c:pt>
                <c:pt idx="30">
                  <c:v>2171.51759760776</c:v>
                </c:pt>
                <c:pt idx="31">
                  <c:v>2189.47525741925</c:v>
                </c:pt>
                <c:pt idx="32">
                  <c:v>2215.49070982459</c:v>
                </c:pt>
                <c:pt idx="33">
                  <c:v>2235.26747782809</c:v>
                </c:pt>
                <c:pt idx="34">
                  <c:v>2262.89586641753</c:v>
                </c:pt>
                <c:pt idx="35">
                  <c:v>2280.46522668654</c:v>
                </c:pt>
                <c:pt idx="36">
                  <c:v>2293.97392850982</c:v>
                </c:pt>
                <c:pt idx="37">
                  <c:v>2311.59133783199</c:v>
                </c:pt>
                <c:pt idx="38">
                  <c:v>2318.51856030632</c:v>
                </c:pt>
                <c:pt idx="39">
                  <c:v>2341.28179363433</c:v>
                </c:pt>
                <c:pt idx="40">
                  <c:v>2355.15505964407</c:v>
                </c:pt>
                <c:pt idx="41">
                  <c:v>2367.76323699046</c:v>
                </c:pt>
                <c:pt idx="42">
                  <c:v>2387.48649483028</c:v>
                </c:pt>
                <c:pt idx="43">
                  <c:v>2391.72126448116</c:v>
                </c:pt>
                <c:pt idx="44">
                  <c:v>2404.59449827862</c:v>
                </c:pt>
                <c:pt idx="45">
                  <c:v>2409.50063594489</c:v>
                </c:pt>
                <c:pt idx="46">
                  <c:v>2412.52317592646</c:v>
                </c:pt>
                <c:pt idx="47">
                  <c:v>2415.50290310575</c:v>
                </c:pt>
                <c:pt idx="48">
                  <c:v>2416.89815942437</c:v>
                </c:pt>
                <c:pt idx="49">
                  <c:v>2419.3688692183</c:v>
                </c:pt>
                <c:pt idx="50">
                  <c:v>2423.81575742773</c:v>
                </c:pt>
                <c:pt idx="51">
                  <c:v>2426.78307035149</c:v>
                </c:pt>
                <c:pt idx="52">
                  <c:v>2429.76181559895</c:v>
                </c:pt>
                <c:pt idx="53">
                  <c:v>2432.69993139748</c:v>
                </c:pt>
                <c:pt idx="54">
                  <c:v>2435.64696039069</c:v>
                </c:pt>
                <c:pt idx="55">
                  <c:v>2438.56749102268</c:v>
                </c:pt>
                <c:pt idx="56">
                  <c:v>2441.48871496428</c:v>
                </c:pt>
                <c:pt idx="57">
                  <c:v>2444.39777750295</c:v>
                </c:pt>
                <c:pt idx="58">
                  <c:v>2447.28839772605</c:v>
                </c:pt>
                <c:pt idx="59">
                  <c:v>2450.16892023372</c:v>
                </c:pt>
                <c:pt idx="60">
                  <c:v>2453.04288954763</c:v>
                </c:pt>
                <c:pt idx="61">
                  <c:v>2454.26723930009</c:v>
                </c:pt>
                <c:pt idx="62">
                  <c:v>2457.17315857975</c:v>
                </c:pt>
                <c:pt idx="63">
                  <c:v>2455.90039672146</c:v>
                </c:pt>
                <c:pt idx="64">
                  <c:v>2458.84755240964</c:v>
                </c:pt>
                <c:pt idx="65">
                  <c:v>2461.88235266948</c:v>
                </c:pt>
                <c:pt idx="66">
                  <c:v>2464.80387378298</c:v>
                </c:pt>
                <c:pt idx="67">
                  <c:v>2467.71719456475</c:v>
                </c:pt>
                <c:pt idx="68">
                  <c:v>2474.27590681866</c:v>
                </c:pt>
                <c:pt idx="69">
                  <c:v>2477.06358858701</c:v>
                </c:pt>
                <c:pt idx="70">
                  <c:v>2479.81564081781</c:v>
                </c:pt>
                <c:pt idx="71">
                  <c:v>2483.99857826406</c:v>
                </c:pt>
                <c:pt idx="72">
                  <c:v>2486.76578310647</c:v>
                </c:pt>
                <c:pt idx="73">
                  <c:v>2485.39316364593</c:v>
                </c:pt>
                <c:pt idx="74">
                  <c:v>2488.25713636635</c:v>
                </c:pt>
                <c:pt idx="75">
                  <c:v>2490.60597063129</c:v>
                </c:pt>
                <c:pt idx="76">
                  <c:v>2493.38567746947</c:v>
                </c:pt>
                <c:pt idx="77">
                  <c:v>2496.19946502781</c:v>
                </c:pt>
                <c:pt idx="78">
                  <c:v>2496.04062815165</c:v>
                </c:pt>
                <c:pt idx="79">
                  <c:v>2498.21988000554</c:v>
                </c:pt>
                <c:pt idx="80">
                  <c:v>2501.06811660757</c:v>
                </c:pt>
                <c:pt idx="81">
                  <c:v>2503.92603806102</c:v>
                </c:pt>
                <c:pt idx="82">
                  <c:v>2510.60740108529</c:v>
                </c:pt>
                <c:pt idx="83">
                  <c:v>2513.3432336834</c:v>
                </c:pt>
                <c:pt idx="84">
                  <c:v>2516.07681901172</c:v>
                </c:pt>
                <c:pt idx="85">
                  <c:v>2518.49490051667</c:v>
                </c:pt>
                <c:pt idx="86">
                  <c:v>2518.84983520392</c:v>
                </c:pt>
                <c:pt idx="87">
                  <c:v>2521.61952858117</c:v>
                </c:pt>
                <c:pt idx="88">
                  <c:v>2524.39497796608</c:v>
                </c:pt>
                <c:pt idx="89">
                  <c:v>2529.49011664464</c:v>
                </c:pt>
                <c:pt idx="90">
                  <c:v>2529.78178466031</c:v>
                </c:pt>
                <c:pt idx="91">
                  <c:v>2531.9321086044</c:v>
                </c:pt>
                <c:pt idx="92">
                  <c:v>2534.32598806254</c:v>
                </c:pt>
                <c:pt idx="93">
                  <c:v>2536.10320332106</c:v>
                </c:pt>
                <c:pt idx="94">
                  <c:v>2533.77333036132</c:v>
                </c:pt>
                <c:pt idx="95">
                  <c:v>2536.63022161121</c:v>
                </c:pt>
                <c:pt idx="96">
                  <c:v>2539.79237117119</c:v>
                </c:pt>
                <c:pt idx="97">
                  <c:v>2542.67681587853</c:v>
                </c:pt>
                <c:pt idx="98">
                  <c:v>2545.40274453593</c:v>
                </c:pt>
                <c:pt idx="99">
                  <c:v>2545.51820904427</c:v>
                </c:pt>
                <c:pt idx="100">
                  <c:v>2544.48085809399</c:v>
                </c:pt>
                <c:pt idx="101">
                  <c:v>2546.79415634039</c:v>
                </c:pt>
                <c:pt idx="102">
                  <c:v>2549.79939353442</c:v>
                </c:pt>
                <c:pt idx="103">
                  <c:v>2552.23044955988</c:v>
                </c:pt>
                <c:pt idx="104">
                  <c:v>2554.75194110816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225476"/>
        <c:axId val="35144621"/>
      </c:lineChart>
      <c:lineChart>
        <c:grouping val="standard"/>
        <c:varyColors val="0"/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0.577978613328794</c:v>
                </c:pt>
                <c:pt idx="21">
                  <c:v>0.699115683371152</c:v>
                </c:pt>
                <c:pt idx="22">
                  <c:v>0.561657385699837</c:v>
                </c:pt>
                <c:pt idx="23">
                  <c:v>0.549733248242698</c:v>
                </c:pt>
                <c:pt idx="24">
                  <c:v>0.555713591036229</c:v>
                </c:pt>
                <c:pt idx="25">
                  <c:v>0.573606339999071</c:v>
                </c:pt>
                <c:pt idx="26">
                  <c:v>0.572214579390242</c:v>
                </c:pt>
                <c:pt idx="27">
                  <c:v>0.569534116940544</c:v>
                </c:pt>
                <c:pt idx="28">
                  <c:v>0.564308282713971</c:v>
                </c:pt>
                <c:pt idx="29">
                  <c:v>0.56892593255784</c:v>
                </c:pt>
                <c:pt idx="30">
                  <c:v>0.564844137651131</c:v>
                </c:pt>
                <c:pt idx="31">
                  <c:v>0.571368004156105</c:v>
                </c:pt>
                <c:pt idx="32">
                  <c:v>0.565548761614915</c:v>
                </c:pt>
                <c:pt idx="33">
                  <c:v>0.563111411397898</c:v>
                </c:pt>
                <c:pt idx="34">
                  <c:v>0.563469736859604</c:v>
                </c:pt>
                <c:pt idx="35">
                  <c:v>0.57205642124629</c:v>
                </c:pt>
                <c:pt idx="36">
                  <c:v>0.559316484084806</c:v>
                </c:pt>
                <c:pt idx="37">
                  <c:v>0.557901566869644</c:v>
                </c:pt>
                <c:pt idx="38">
                  <c:v>0.565188640533189</c:v>
                </c:pt>
                <c:pt idx="39">
                  <c:v>0.564278847103269</c:v>
                </c:pt>
                <c:pt idx="40">
                  <c:v>0.57207537202245</c:v>
                </c:pt>
                <c:pt idx="41">
                  <c:v>0.570557073052241</c:v>
                </c:pt>
                <c:pt idx="42">
                  <c:v>0.568099603957921</c:v>
                </c:pt>
                <c:pt idx="43">
                  <c:v>0.569897890337955</c:v>
                </c:pt>
                <c:pt idx="44">
                  <c:v>0.566044902428678</c:v>
                </c:pt>
                <c:pt idx="45">
                  <c:v>0.564672334106772</c:v>
                </c:pt>
                <c:pt idx="46">
                  <c:v>0.558181329986926</c:v>
                </c:pt>
                <c:pt idx="47">
                  <c:v>0.55640687062655</c:v>
                </c:pt>
                <c:pt idx="48">
                  <c:v>0.554961067109941</c:v>
                </c:pt>
                <c:pt idx="49">
                  <c:v>0.555497675695453</c:v>
                </c:pt>
                <c:pt idx="50">
                  <c:v>0.555294258155214</c:v>
                </c:pt>
                <c:pt idx="51">
                  <c:v>0.548293453057925</c:v>
                </c:pt>
                <c:pt idx="52">
                  <c:v>0.551555204103536</c:v>
                </c:pt>
                <c:pt idx="53">
                  <c:v>0.551582296637118</c:v>
                </c:pt>
                <c:pt idx="54">
                  <c:v>0.543722899304151</c:v>
                </c:pt>
                <c:pt idx="55">
                  <c:v>0.539101867291844</c:v>
                </c:pt>
                <c:pt idx="56">
                  <c:v>0.534641446687897</c:v>
                </c:pt>
                <c:pt idx="57">
                  <c:v>0.532219988373778</c:v>
                </c:pt>
                <c:pt idx="58">
                  <c:v>0.531344420339919</c:v>
                </c:pt>
                <c:pt idx="59">
                  <c:v>0.53298086989481</c:v>
                </c:pt>
                <c:pt idx="60">
                  <c:v>0.535009784873413</c:v>
                </c:pt>
                <c:pt idx="61">
                  <c:v>0.530584628158768</c:v>
                </c:pt>
                <c:pt idx="62">
                  <c:v>0.533477669649346</c:v>
                </c:pt>
                <c:pt idx="63">
                  <c:v>0.531430799003315</c:v>
                </c:pt>
                <c:pt idx="64">
                  <c:v>0.529838063639537</c:v>
                </c:pt>
                <c:pt idx="65">
                  <c:v>0.529037338895315</c:v>
                </c:pt>
                <c:pt idx="66">
                  <c:v>0.531202694067457</c:v>
                </c:pt>
                <c:pt idx="67">
                  <c:v>0.53559152176727</c:v>
                </c:pt>
                <c:pt idx="68">
                  <c:v>0.532273025293553</c:v>
                </c:pt>
                <c:pt idx="69">
                  <c:v>0.529651055681781</c:v>
                </c:pt>
                <c:pt idx="70">
                  <c:v>0.547432613004853</c:v>
                </c:pt>
                <c:pt idx="71">
                  <c:v>0.546643496320626</c:v>
                </c:pt>
                <c:pt idx="72">
                  <c:v>0.548118328839352</c:v>
                </c:pt>
                <c:pt idx="73">
                  <c:v>0.540063429189163</c:v>
                </c:pt>
                <c:pt idx="74">
                  <c:v>0.547461427133497</c:v>
                </c:pt>
                <c:pt idx="75">
                  <c:v>0.538518885895519</c:v>
                </c:pt>
                <c:pt idx="76">
                  <c:v>0.548331234266681</c:v>
                </c:pt>
                <c:pt idx="77">
                  <c:v>0.550760775106208</c:v>
                </c:pt>
                <c:pt idx="78">
                  <c:v>0.563596591600201</c:v>
                </c:pt>
                <c:pt idx="79">
                  <c:v>0.564025358473116</c:v>
                </c:pt>
                <c:pt idx="80">
                  <c:v>0.561618403230925</c:v>
                </c:pt>
                <c:pt idx="81">
                  <c:v>0.564870597673759</c:v>
                </c:pt>
                <c:pt idx="82">
                  <c:v>0.565778755911567</c:v>
                </c:pt>
                <c:pt idx="83">
                  <c:v>0.568001046614854</c:v>
                </c:pt>
                <c:pt idx="84">
                  <c:v>0.559605950102165</c:v>
                </c:pt>
                <c:pt idx="85">
                  <c:v>0.553264480331259</c:v>
                </c:pt>
                <c:pt idx="86">
                  <c:v>0.553777094428939</c:v>
                </c:pt>
                <c:pt idx="87">
                  <c:v>0.551654371997523</c:v>
                </c:pt>
                <c:pt idx="88">
                  <c:v>0.555862717499893</c:v>
                </c:pt>
                <c:pt idx="89">
                  <c:v>0.55741689012134</c:v>
                </c:pt>
                <c:pt idx="90">
                  <c:v>0.55403377273897</c:v>
                </c:pt>
                <c:pt idx="91">
                  <c:v>0.551917636044832</c:v>
                </c:pt>
                <c:pt idx="92">
                  <c:v>0.541379910257923</c:v>
                </c:pt>
                <c:pt idx="93">
                  <c:v>0.532539460207463</c:v>
                </c:pt>
                <c:pt idx="94">
                  <c:v>0.540964864198976</c:v>
                </c:pt>
                <c:pt idx="95">
                  <c:v>0.525442347047733</c:v>
                </c:pt>
                <c:pt idx="96">
                  <c:v>0.525492756908271</c:v>
                </c:pt>
                <c:pt idx="97">
                  <c:v>0.525640985917404</c:v>
                </c:pt>
                <c:pt idx="98">
                  <c:v>0.526609572215108</c:v>
                </c:pt>
                <c:pt idx="99">
                  <c:v>0.520855221240371</c:v>
                </c:pt>
                <c:pt idx="100">
                  <c:v>0.517503483610914</c:v>
                </c:pt>
                <c:pt idx="101">
                  <c:v>0.51162770417898</c:v>
                </c:pt>
                <c:pt idx="102">
                  <c:v>0.510893829182569</c:v>
                </c:pt>
                <c:pt idx="103">
                  <c:v>0.50844015334316</c:v>
                </c:pt>
                <c:pt idx="104">
                  <c:v>0.500269220463906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78370"/>
        <c:axId val="89930805"/>
      </c:lineChart>
      <c:catAx>
        <c:axId val="14225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44621"/>
        <c:crosses val="autoZero"/>
        <c:auto val="1"/>
        <c:lblAlgn val="ctr"/>
        <c:lblOffset val="100"/>
      </c:catAx>
      <c:valAx>
        <c:axId val="35144621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25476"/>
        <c:crosses val="autoZero"/>
        <c:crossBetween val="midCat"/>
      </c:valAx>
      <c:catAx>
        <c:axId val="80783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30805"/>
        <c:auto val="1"/>
        <c:lblAlgn val="ctr"/>
        <c:lblOffset val="100"/>
      </c:catAx>
      <c:valAx>
        <c:axId val="89930805"/>
        <c:scaling>
          <c:orientation val="minMax"/>
          <c:max val="0.7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837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499948209784898"/>
          <c:y val="0.842713061018659"/>
          <c:w val="0.950003452800221"/>
          <c:h val="0.143476726007363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33296597327"/>
          <c:y val="0.0343540331937648"/>
          <c:w val="0.836237773798044"/>
          <c:h val="0.735963274983605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6243.12874174951</c:v>
                </c:pt>
                <c:pt idx="15">
                  <c:v>5889.67523516592</c:v>
                </c:pt>
                <c:pt idx="16">
                  <c:v>5576.00785405813</c:v>
                </c:pt>
                <c:pt idx="17">
                  <c:v>5557.34797687134</c:v>
                </c:pt>
                <c:pt idx="18">
                  <c:v>5532.32953605796</c:v>
                </c:pt>
                <c:pt idx="19">
                  <c:v>5481.17718588746</c:v>
                </c:pt>
                <c:pt idx="20">
                  <c:v>5437.05284026557</c:v>
                </c:pt>
                <c:pt idx="21">
                  <c:v>5468.66134219068</c:v>
                </c:pt>
                <c:pt idx="22">
                  <c:v>5474.52050245565</c:v>
                </c:pt>
                <c:pt idx="23">
                  <c:v>5485.15657139273</c:v>
                </c:pt>
                <c:pt idx="24">
                  <c:v>5492.6088146637</c:v>
                </c:pt>
                <c:pt idx="25">
                  <c:v>5542.85470049397</c:v>
                </c:pt>
                <c:pt idx="26">
                  <c:v>5552.40919193788</c:v>
                </c:pt>
                <c:pt idx="27">
                  <c:v>5558.8637860499</c:v>
                </c:pt>
                <c:pt idx="28">
                  <c:v>5585.05816965688</c:v>
                </c:pt>
                <c:pt idx="29">
                  <c:v>5625.57636209851</c:v>
                </c:pt>
                <c:pt idx="30">
                  <c:v>5640.06828717642</c:v>
                </c:pt>
                <c:pt idx="31">
                  <c:v>5681.43897829811</c:v>
                </c:pt>
                <c:pt idx="32">
                  <c:v>5710.86670838264</c:v>
                </c:pt>
                <c:pt idx="33">
                  <c:v>5738.6498834942</c:v>
                </c:pt>
                <c:pt idx="34">
                  <c:v>5734.68104995283</c:v>
                </c:pt>
                <c:pt idx="35">
                  <c:v>5792.07579121735</c:v>
                </c:pt>
                <c:pt idx="36">
                  <c:v>5828.86922007149</c:v>
                </c:pt>
                <c:pt idx="37">
                  <c:v>5856.67722765785</c:v>
                </c:pt>
                <c:pt idx="38">
                  <c:v>5853.13614226076</c:v>
                </c:pt>
                <c:pt idx="39">
                  <c:v>5890.36403800829</c:v>
                </c:pt>
                <c:pt idx="40">
                  <c:v>5920.33666745217</c:v>
                </c:pt>
                <c:pt idx="41">
                  <c:v>5949.7734755763</c:v>
                </c:pt>
                <c:pt idx="42">
                  <c:v>5961.21727245042</c:v>
                </c:pt>
                <c:pt idx="43">
                  <c:v>5977.00578657839</c:v>
                </c:pt>
                <c:pt idx="44">
                  <c:v>6004.39800298368</c:v>
                </c:pt>
                <c:pt idx="45">
                  <c:v>6044.90094541352</c:v>
                </c:pt>
                <c:pt idx="46">
                  <c:v>6075.0306563848</c:v>
                </c:pt>
                <c:pt idx="47">
                  <c:v>6107.95033159267</c:v>
                </c:pt>
                <c:pt idx="48">
                  <c:v>6124.19012666881</c:v>
                </c:pt>
                <c:pt idx="49">
                  <c:v>6140.62862044581</c:v>
                </c:pt>
                <c:pt idx="50">
                  <c:v>6160.43826074468</c:v>
                </c:pt>
                <c:pt idx="51">
                  <c:v>6184.14850004876</c:v>
                </c:pt>
                <c:pt idx="52">
                  <c:v>6178.92071699028</c:v>
                </c:pt>
                <c:pt idx="53">
                  <c:v>6202.2006172671</c:v>
                </c:pt>
                <c:pt idx="54">
                  <c:v>6258.40553822543</c:v>
                </c:pt>
                <c:pt idx="55">
                  <c:v>6312.8461286859</c:v>
                </c:pt>
                <c:pt idx="56">
                  <c:v>6344.4914047607</c:v>
                </c:pt>
                <c:pt idx="57">
                  <c:v>6325.00679722238</c:v>
                </c:pt>
                <c:pt idx="58">
                  <c:v>6329.16601308872</c:v>
                </c:pt>
                <c:pt idx="59">
                  <c:v>6338.18540550913</c:v>
                </c:pt>
                <c:pt idx="60">
                  <c:v>6373.37102236507</c:v>
                </c:pt>
                <c:pt idx="61">
                  <c:v>6402.25888021579</c:v>
                </c:pt>
                <c:pt idx="62">
                  <c:v>6408.90892972176</c:v>
                </c:pt>
                <c:pt idx="63">
                  <c:v>6416.49282114712</c:v>
                </c:pt>
                <c:pt idx="64">
                  <c:v>6453.80691929233</c:v>
                </c:pt>
                <c:pt idx="65">
                  <c:v>6491.96832099966</c:v>
                </c:pt>
                <c:pt idx="66">
                  <c:v>6471.09617452939</c:v>
                </c:pt>
                <c:pt idx="67">
                  <c:v>6495.90584486015</c:v>
                </c:pt>
                <c:pt idx="68">
                  <c:v>6510.75235434479</c:v>
                </c:pt>
                <c:pt idx="69">
                  <c:v>6542.83940037588</c:v>
                </c:pt>
                <c:pt idx="70">
                  <c:v>6550.35982594946</c:v>
                </c:pt>
                <c:pt idx="71">
                  <c:v>6524.76057242379</c:v>
                </c:pt>
                <c:pt idx="72">
                  <c:v>6565.74595516541</c:v>
                </c:pt>
                <c:pt idx="73">
                  <c:v>6579.82397132907</c:v>
                </c:pt>
                <c:pt idx="74">
                  <c:v>6589.63657218833</c:v>
                </c:pt>
                <c:pt idx="75">
                  <c:v>6593.64426161842</c:v>
                </c:pt>
                <c:pt idx="76">
                  <c:v>6568.03589362523</c:v>
                </c:pt>
                <c:pt idx="77">
                  <c:v>6560.18623409267</c:v>
                </c:pt>
                <c:pt idx="78">
                  <c:v>6592.29780432027</c:v>
                </c:pt>
                <c:pt idx="79">
                  <c:v>6595.21604066372</c:v>
                </c:pt>
                <c:pt idx="80">
                  <c:v>6610.9548055068</c:v>
                </c:pt>
                <c:pt idx="81">
                  <c:v>6624.40803364729</c:v>
                </c:pt>
                <c:pt idx="82">
                  <c:v>6673.90802547672</c:v>
                </c:pt>
                <c:pt idx="83">
                  <c:v>6666.56592876993</c:v>
                </c:pt>
                <c:pt idx="84">
                  <c:v>6726.77352403623</c:v>
                </c:pt>
                <c:pt idx="85">
                  <c:v>6732.3920515078</c:v>
                </c:pt>
                <c:pt idx="86">
                  <c:v>6749.93399175414</c:v>
                </c:pt>
                <c:pt idx="87">
                  <c:v>6773.42271835693</c:v>
                </c:pt>
                <c:pt idx="88">
                  <c:v>6780.15189652937</c:v>
                </c:pt>
                <c:pt idx="89">
                  <c:v>6812.7224397255</c:v>
                </c:pt>
                <c:pt idx="90">
                  <c:v>6798.24194296994</c:v>
                </c:pt>
                <c:pt idx="91">
                  <c:v>6816.21957858874</c:v>
                </c:pt>
                <c:pt idx="92">
                  <c:v>6823.50549348867</c:v>
                </c:pt>
                <c:pt idx="93">
                  <c:v>6849.48224244045</c:v>
                </c:pt>
                <c:pt idx="94">
                  <c:v>6869.0194440501</c:v>
                </c:pt>
                <c:pt idx="95">
                  <c:v>6845.03079599225</c:v>
                </c:pt>
                <c:pt idx="96">
                  <c:v>6889.93658970855</c:v>
                </c:pt>
                <c:pt idx="97">
                  <c:v>6925.66519636946</c:v>
                </c:pt>
                <c:pt idx="98">
                  <c:v>6910.57859853174</c:v>
                </c:pt>
                <c:pt idx="99">
                  <c:v>6912.03336076194</c:v>
                </c:pt>
                <c:pt idx="100">
                  <c:v>6892.75396371732</c:v>
                </c:pt>
                <c:pt idx="101">
                  <c:v>6870.05394961215</c:v>
                </c:pt>
                <c:pt idx="102">
                  <c:v>6905.79270798685</c:v>
                </c:pt>
                <c:pt idx="103">
                  <c:v>6932.22425204167</c:v>
                </c:pt>
                <c:pt idx="104">
                  <c:v>6917.99544330844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4056.20936410345</c:v>
                </c:pt>
                <c:pt idx="7">
                  <c:v>3863.86389394712</c:v>
                </c:pt>
                <c:pt idx="8">
                  <c:v>4217.50597568439</c:v>
                </c:pt>
                <c:pt idx="9">
                  <c:v>4010.19608654289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4430.16410142473</c:v>
                </c:pt>
                <c:pt idx="13">
                  <c:v>4107.71041331816</c:v>
                </c:pt>
                <c:pt idx="14">
                  <c:v>4121.73714926345</c:v>
                </c:pt>
                <c:pt idx="15">
                  <c:v>3840.68170097863</c:v>
                </c:pt>
                <c:pt idx="16">
                  <c:v>3508.60496350153</c:v>
                </c:pt>
                <c:pt idx="17">
                  <c:v>3459.49772739429</c:v>
                </c:pt>
                <c:pt idx="18">
                  <c:v>3473.44314113158</c:v>
                </c:pt>
                <c:pt idx="19">
                  <c:v>3539.65088157078</c:v>
                </c:pt>
                <c:pt idx="20">
                  <c:v>3499.58330595584</c:v>
                </c:pt>
                <c:pt idx="21">
                  <c:v>3899.91686541358</c:v>
                </c:pt>
                <c:pt idx="22">
                  <c:v>3499.19864226155</c:v>
                </c:pt>
                <c:pt idx="23">
                  <c:v>3474.10912163828</c:v>
                </c:pt>
                <c:pt idx="24">
                  <c:v>3542.66904780188</c:v>
                </c:pt>
                <c:pt idx="25">
                  <c:v>3764.50931553581</c:v>
                </c:pt>
                <c:pt idx="26">
                  <c:v>3763.80572383808</c:v>
                </c:pt>
                <c:pt idx="27">
                  <c:v>3797.37816319261</c:v>
                </c:pt>
                <c:pt idx="28">
                  <c:v>3843.90674248768</c:v>
                </c:pt>
                <c:pt idx="29">
                  <c:v>3888.76205896253</c:v>
                </c:pt>
                <c:pt idx="30">
                  <c:v>3953.93720506215</c:v>
                </c:pt>
                <c:pt idx="31">
                  <c:v>3998.38312939148</c:v>
                </c:pt>
                <c:pt idx="32">
                  <c:v>4056.23625164344</c:v>
                </c:pt>
                <c:pt idx="33">
                  <c:v>4099.28618097667</c:v>
                </c:pt>
                <c:pt idx="34">
                  <c:v>4130.55811303301</c:v>
                </c:pt>
                <c:pt idx="35">
                  <c:v>4180.41148603012</c:v>
                </c:pt>
                <c:pt idx="36">
                  <c:v>4210.05432510154</c:v>
                </c:pt>
                <c:pt idx="37">
                  <c:v>4249.46795127142</c:v>
                </c:pt>
                <c:pt idx="38">
                  <c:v>4292.25713282905</c:v>
                </c:pt>
                <c:pt idx="39">
                  <c:v>4345.927282681</c:v>
                </c:pt>
                <c:pt idx="40">
                  <c:v>4374.94141139884</c:v>
                </c:pt>
                <c:pt idx="41">
                  <c:v>4415.27396105995</c:v>
                </c:pt>
                <c:pt idx="42">
                  <c:v>4454.79875982451</c:v>
                </c:pt>
                <c:pt idx="43">
                  <c:v>4498.57791510773</c:v>
                </c:pt>
                <c:pt idx="44">
                  <c:v>4506.22778396043</c:v>
                </c:pt>
                <c:pt idx="45">
                  <c:v>4510.25414726194</c:v>
                </c:pt>
                <c:pt idx="46">
                  <c:v>4520.74033941775</c:v>
                </c:pt>
                <c:pt idx="47">
                  <c:v>4527.03558068931</c:v>
                </c:pt>
                <c:pt idx="48">
                  <c:v>4553.89256538688</c:v>
                </c:pt>
                <c:pt idx="49">
                  <c:v>4568.81803670107</c:v>
                </c:pt>
                <c:pt idx="50">
                  <c:v>4575.81368743287</c:v>
                </c:pt>
                <c:pt idx="51">
                  <c:v>4593.27326268249</c:v>
                </c:pt>
                <c:pt idx="52">
                  <c:v>4604.43902059189</c:v>
                </c:pt>
                <c:pt idx="53">
                  <c:v>4618.7215191705</c:v>
                </c:pt>
                <c:pt idx="54">
                  <c:v>4630.11181535692</c:v>
                </c:pt>
                <c:pt idx="55">
                  <c:v>4660.37826050225</c:v>
                </c:pt>
                <c:pt idx="56">
                  <c:v>4677.45627954329</c:v>
                </c:pt>
                <c:pt idx="57">
                  <c:v>4690.37248405866</c:v>
                </c:pt>
                <c:pt idx="58">
                  <c:v>4689.59266561929</c:v>
                </c:pt>
                <c:pt idx="59">
                  <c:v>4708.50302758185</c:v>
                </c:pt>
                <c:pt idx="60">
                  <c:v>4707.2421684996</c:v>
                </c:pt>
                <c:pt idx="61">
                  <c:v>4717.59934031916</c:v>
                </c:pt>
                <c:pt idx="62">
                  <c:v>4723.39943419838</c:v>
                </c:pt>
                <c:pt idx="63">
                  <c:v>4742.28793206866</c:v>
                </c:pt>
                <c:pt idx="64">
                  <c:v>4754.48113936317</c:v>
                </c:pt>
                <c:pt idx="65">
                  <c:v>4765.29513785551</c:v>
                </c:pt>
                <c:pt idx="66">
                  <c:v>4773.30649221441</c:v>
                </c:pt>
                <c:pt idx="67">
                  <c:v>4793.0960240894</c:v>
                </c:pt>
                <c:pt idx="68">
                  <c:v>4797.55616272871</c:v>
                </c:pt>
                <c:pt idx="69">
                  <c:v>4807.98677728318</c:v>
                </c:pt>
                <c:pt idx="70">
                  <c:v>4821.01497115698</c:v>
                </c:pt>
                <c:pt idx="71">
                  <c:v>4837.59904021246</c:v>
                </c:pt>
                <c:pt idx="72">
                  <c:v>4842.85915937603</c:v>
                </c:pt>
                <c:pt idx="73">
                  <c:v>4842.41881927817</c:v>
                </c:pt>
                <c:pt idx="74">
                  <c:v>4837.49983486829</c:v>
                </c:pt>
                <c:pt idx="75">
                  <c:v>4837.9697608509</c:v>
                </c:pt>
                <c:pt idx="76">
                  <c:v>4851.03425772705</c:v>
                </c:pt>
                <c:pt idx="77">
                  <c:v>4853.83692482754</c:v>
                </c:pt>
                <c:pt idx="78">
                  <c:v>4867.15379138875</c:v>
                </c:pt>
                <c:pt idx="79">
                  <c:v>4877.78266155817</c:v>
                </c:pt>
                <c:pt idx="80">
                  <c:v>4884.40989696646</c:v>
                </c:pt>
                <c:pt idx="81">
                  <c:v>4890.68351692681</c:v>
                </c:pt>
                <c:pt idx="82">
                  <c:v>4895.06725244746</c:v>
                </c:pt>
                <c:pt idx="83">
                  <c:v>4904.29010904249</c:v>
                </c:pt>
                <c:pt idx="84">
                  <c:v>4908.42237190141</c:v>
                </c:pt>
                <c:pt idx="85">
                  <c:v>4910.04757360591</c:v>
                </c:pt>
                <c:pt idx="86">
                  <c:v>4914.59012988496</c:v>
                </c:pt>
                <c:pt idx="87">
                  <c:v>4911.48226804505</c:v>
                </c:pt>
                <c:pt idx="88">
                  <c:v>4913.25954394723</c:v>
                </c:pt>
                <c:pt idx="89">
                  <c:v>4911.79754999851</c:v>
                </c:pt>
                <c:pt idx="90">
                  <c:v>4913.01352667745</c:v>
                </c:pt>
                <c:pt idx="91">
                  <c:v>4911.90017081297</c:v>
                </c:pt>
                <c:pt idx="92">
                  <c:v>4907.94770665885</c:v>
                </c:pt>
                <c:pt idx="93">
                  <c:v>4898.15425621133</c:v>
                </c:pt>
                <c:pt idx="94">
                  <c:v>4898.60652581819</c:v>
                </c:pt>
                <c:pt idx="95">
                  <c:v>4903.4629531854</c:v>
                </c:pt>
                <c:pt idx="96">
                  <c:v>4914.84972620522</c:v>
                </c:pt>
                <c:pt idx="97">
                  <c:v>4909.54871523061</c:v>
                </c:pt>
                <c:pt idx="98">
                  <c:v>4905.17103954625</c:v>
                </c:pt>
                <c:pt idx="99">
                  <c:v>4915.61559399358</c:v>
                </c:pt>
                <c:pt idx="100">
                  <c:v>4924.36285802441</c:v>
                </c:pt>
                <c:pt idx="101">
                  <c:v>4925.92428266801</c:v>
                </c:pt>
                <c:pt idx="102">
                  <c:v>4928.81794792292</c:v>
                </c:pt>
                <c:pt idx="103">
                  <c:v>4924.55874890067</c:v>
                </c:pt>
                <c:pt idx="104">
                  <c:v>4931.07667936997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4389.50760571776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4368.58250541636</c:v>
                </c:pt>
                <c:pt idx="6">
                  <c:v>4493.25439123471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4570.95602991393</c:v>
                </c:pt>
                <c:pt idx="12">
                  <c:v>4981.4378777299</c:v>
                </c:pt>
                <c:pt idx="13">
                  <c:v>4621.48612595313</c:v>
                </c:pt>
                <c:pt idx="14">
                  <c:v>4630.19668138824</c:v>
                </c:pt>
                <c:pt idx="15">
                  <c:v>4331.46044431153</c:v>
                </c:pt>
                <c:pt idx="16">
                  <c:v>3964.78061143972</c:v>
                </c:pt>
                <c:pt idx="17">
                  <c:v>3902.9576405194</c:v>
                </c:pt>
                <c:pt idx="18">
                  <c:v>3933.03499652905</c:v>
                </c:pt>
                <c:pt idx="19">
                  <c:v>4014.27268798269</c:v>
                </c:pt>
                <c:pt idx="20">
                  <c:v>3964.64860479649</c:v>
                </c:pt>
                <c:pt idx="21">
                  <c:v>4209.59608963334</c:v>
                </c:pt>
                <c:pt idx="22">
                  <c:v>3895.92860520111</c:v>
                </c:pt>
                <c:pt idx="23">
                  <c:v>3855.45449603971</c:v>
                </c:pt>
                <c:pt idx="24">
                  <c:v>3933.23479814863</c:v>
                </c:pt>
                <c:pt idx="25">
                  <c:v>4175.16426311498</c:v>
                </c:pt>
                <c:pt idx="26">
                  <c:v>4160.78486000748</c:v>
                </c:pt>
                <c:pt idx="27">
                  <c:v>4199.69711652835</c:v>
                </c:pt>
                <c:pt idx="28">
                  <c:v>4243.09999660606</c:v>
                </c:pt>
                <c:pt idx="29">
                  <c:v>4291.74780851449</c:v>
                </c:pt>
                <c:pt idx="30">
                  <c:v>4361.84589242668</c:v>
                </c:pt>
                <c:pt idx="31">
                  <c:v>4411.6746731133</c:v>
                </c:pt>
                <c:pt idx="32">
                  <c:v>4460.89197673326</c:v>
                </c:pt>
                <c:pt idx="33">
                  <c:v>4505.43720889986</c:v>
                </c:pt>
                <c:pt idx="34">
                  <c:v>4547.62493462349</c:v>
                </c:pt>
                <c:pt idx="35">
                  <c:v>4594.63470109666</c:v>
                </c:pt>
                <c:pt idx="36">
                  <c:v>4627.93487221213</c:v>
                </c:pt>
                <c:pt idx="37">
                  <c:v>4669.89958774474</c:v>
                </c:pt>
                <c:pt idx="38">
                  <c:v>4721.61765975952</c:v>
                </c:pt>
                <c:pt idx="39">
                  <c:v>4774.4390725446</c:v>
                </c:pt>
                <c:pt idx="40">
                  <c:v>4813.75246385688</c:v>
                </c:pt>
                <c:pt idx="41">
                  <c:v>4845.35462394766</c:v>
                </c:pt>
                <c:pt idx="42">
                  <c:v>4890.00081814136</c:v>
                </c:pt>
                <c:pt idx="43">
                  <c:v>4929.68317032002</c:v>
                </c:pt>
                <c:pt idx="44">
                  <c:v>4948.9254496874</c:v>
                </c:pt>
                <c:pt idx="45">
                  <c:v>4966.20865772497</c:v>
                </c:pt>
                <c:pt idx="46">
                  <c:v>4979.59330677494</c:v>
                </c:pt>
                <c:pt idx="47">
                  <c:v>4992.95851079658</c:v>
                </c:pt>
                <c:pt idx="48">
                  <c:v>5017.08271178056</c:v>
                </c:pt>
                <c:pt idx="49">
                  <c:v>5041.59478352486</c:v>
                </c:pt>
                <c:pt idx="50">
                  <c:v>5042.09218845693</c:v>
                </c:pt>
                <c:pt idx="51">
                  <c:v>5062.10428229717</c:v>
                </c:pt>
                <c:pt idx="52">
                  <c:v>5077.56620258696</c:v>
                </c:pt>
                <c:pt idx="53">
                  <c:v>5096.98754736622</c:v>
                </c:pt>
                <c:pt idx="54">
                  <c:v>5113.84166951492</c:v>
                </c:pt>
                <c:pt idx="55">
                  <c:v>5130.25351942648</c:v>
                </c:pt>
                <c:pt idx="56">
                  <c:v>5137.45372312319</c:v>
                </c:pt>
                <c:pt idx="57">
                  <c:v>5158.38657653162</c:v>
                </c:pt>
                <c:pt idx="58">
                  <c:v>5163.21865765222</c:v>
                </c:pt>
                <c:pt idx="59">
                  <c:v>5169.79524607508</c:v>
                </c:pt>
                <c:pt idx="60">
                  <c:v>5165.99244993723</c:v>
                </c:pt>
                <c:pt idx="61">
                  <c:v>5175.14362136591</c:v>
                </c:pt>
                <c:pt idx="62">
                  <c:v>5190.01811961802</c:v>
                </c:pt>
                <c:pt idx="63">
                  <c:v>5214.75442625206</c:v>
                </c:pt>
                <c:pt idx="64">
                  <c:v>5235.8281467688</c:v>
                </c:pt>
                <c:pt idx="65">
                  <c:v>5234.42829691204</c:v>
                </c:pt>
                <c:pt idx="66">
                  <c:v>5244.55662036003</c:v>
                </c:pt>
                <c:pt idx="67">
                  <c:v>5273.45466658293</c:v>
                </c:pt>
                <c:pt idx="68">
                  <c:v>5288.56095105075</c:v>
                </c:pt>
                <c:pt idx="69">
                  <c:v>5303.85651687004</c:v>
                </c:pt>
                <c:pt idx="70">
                  <c:v>5334.12216461568</c:v>
                </c:pt>
                <c:pt idx="71">
                  <c:v>5370.38798699092</c:v>
                </c:pt>
                <c:pt idx="72">
                  <c:v>5403.4467560435</c:v>
                </c:pt>
                <c:pt idx="73">
                  <c:v>5410.41645182192</c:v>
                </c:pt>
                <c:pt idx="74">
                  <c:v>5425.57205833036</c:v>
                </c:pt>
                <c:pt idx="75">
                  <c:v>5445.78518826822</c:v>
                </c:pt>
                <c:pt idx="76">
                  <c:v>5473.72631511773</c:v>
                </c:pt>
                <c:pt idx="77">
                  <c:v>5485.66958231416</c:v>
                </c:pt>
                <c:pt idx="78">
                  <c:v>5498.33586942777</c:v>
                </c:pt>
                <c:pt idx="79">
                  <c:v>5495.20960852786</c:v>
                </c:pt>
                <c:pt idx="80">
                  <c:v>5493.24096942329</c:v>
                </c:pt>
                <c:pt idx="81">
                  <c:v>5496.67877637406</c:v>
                </c:pt>
                <c:pt idx="82">
                  <c:v>5501.703038633</c:v>
                </c:pt>
                <c:pt idx="83">
                  <c:v>5521.78874985627</c:v>
                </c:pt>
                <c:pt idx="84">
                  <c:v>5521.2331119662</c:v>
                </c:pt>
                <c:pt idx="85">
                  <c:v>5528.07320646229</c:v>
                </c:pt>
                <c:pt idx="86">
                  <c:v>5527.99945875159</c:v>
                </c:pt>
                <c:pt idx="87">
                  <c:v>5541.60576252029</c:v>
                </c:pt>
                <c:pt idx="88">
                  <c:v>5538.54588107447</c:v>
                </c:pt>
                <c:pt idx="89">
                  <c:v>5550.35960531321</c:v>
                </c:pt>
                <c:pt idx="90">
                  <c:v>5555.55935392197</c:v>
                </c:pt>
                <c:pt idx="91">
                  <c:v>5546.16826848968</c:v>
                </c:pt>
                <c:pt idx="92">
                  <c:v>5567.35133269107</c:v>
                </c:pt>
                <c:pt idx="93">
                  <c:v>5558.852650532</c:v>
                </c:pt>
                <c:pt idx="94">
                  <c:v>5587.77285844528</c:v>
                </c:pt>
                <c:pt idx="95">
                  <c:v>5583.84934500612</c:v>
                </c:pt>
                <c:pt idx="96">
                  <c:v>5579.33545072406</c:v>
                </c:pt>
                <c:pt idx="97">
                  <c:v>5579.47796587934</c:v>
                </c:pt>
                <c:pt idx="98">
                  <c:v>5578.2635896971</c:v>
                </c:pt>
                <c:pt idx="99">
                  <c:v>5581.97033935272</c:v>
                </c:pt>
                <c:pt idx="100">
                  <c:v>5600.02845304804</c:v>
                </c:pt>
                <c:pt idx="101">
                  <c:v>5589.57771637391</c:v>
                </c:pt>
                <c:pt idx="102">
                  <c:v>5605.99621506283</c:v>
                </c:pt>
                <c:pt idx="103">
                  <c:v>5613.7375110491</c:v>
                </c:pt>
                <c:pt idx="104">
                  <c:v>5634.02456163241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3191.40849926144</c:v>
                </c:pt>
                <c:pt idx="6">
                  <c:v>3282.44447299227</c:v>
                </c:pt>
                <c:pt idx="7">
                  <c:v>3108.7062598871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3579.06977087358</c:v>
                </c:pt>
                <c:pt idx="13">
                  <c:v>3342.29615542799</c:v>
                </c:pt>
                <c:pt idx="14">
                  <c:v>3350.54878782102</c:v>
                </c:pt>
                <c:pt idx="15">
                  <c:v>3119.64759242776</c:v>
                </c:pt>
                <c:pt idx="16">
                  <c:v>2841.42346067855</c:v>
                </c:pt>
                <c:pt idx="17">
                  <c:v>2809.64034063246</c:v>
                </c:pt>
                <c:pt idx="18">
                  <c:v>2815.06580887109</c:v>
                </c:pt>
                <c:pt idx="19">
                  <c:v>2866.23891199474</c:v>
                </c:pt>
                <c:pt idx="20">
                  <c:v>2816.6564871084</c:v>
                </c:pt>
                <c:pt idx="21">
                  <c:v>3100.77392653438</c:v>
                </c:pt>
                <c:pt idx="22">
                  <c:v>2772.79820362876</c:v>
                </c:pt>
                <c:pt idx="23">
                  <c:v>2765.39546523106</c:v>
                </c:pt>
                <c:pt idx="24">
                  <c:v>2793.84785038573</c:v>
                </c:pt>
                <c:pt idx="25">
                  <c:v>2964.75696862438</c:v>
                </c:pt>
                <c:pt idx="26">
                  <c:v>2957.89837959066</c:v>
                </c:pt>
                <c:pt idx="27">
                  <c:v>2974.21023680211</c:v>
                </c:pt>
                <c:pt idx="28">
                  <c:v>3003.15371520437</c:v>
                </c:pt>
                <c:pt idx="29">
                  <c:v>3019.56737398142</c:v>
                </c:pt>
                <c:pt idx="30">
                  <c:v>3062.11547427856</c:v>
                </c:pt>
                <c:pt idx="31">
                  <c:v>3085.68275171386</c:v>
                </c:pt>
                <c:pt idx="32">
                  <c:v>3120.25763057427</c:v>
                </c:pt>
                <c:pt idx="33">
                  <c:v>3144.57276670721</c:v>
                </c:pt>
                <c:pt idx="34">
                  <c:v>3146.96499352221</c:v>
                </c:pt>
                <c:pt idx="35">
                  <c:v>3168.5587896889</c:v>
                </c:pt>
                <c:pt idx="36">
                  <c:v>3187.44373414438</c:v>
                </c:pt>
                <c:pt idx="37">
                  <c:v>3202.58051753179</c:v>
                </c:pt>
                <c:pt idx="38">
                  <c:v>3230.0201701141</c:v>
                </c:pt>
                <c:pt idx="39">
                  <c:v>3261.81831259554</c:v>
                </c:pt>
                <c:pt idx="40">
                  <c:v>3285.3568840021</c:v>
                </c:pt>
                <c:pt idx="41">
                  <c:v>3336.32527826396</c:v>
                </c:pt>
                <c:pt idx="42">
                  <c:v>3369.32883998305</c:v>
                </c:pt>
                <c:pt idx="43">
                  <c:v>3416.09158041764</c:v>
                </c:pt>
                <c:pt idx="44">
                  <c:v>3425.34226600758</c:v>
                </c:pt>
                <c:pt idx="45">
                  <c:v>3436.20095071869</c:v>
                </c:pt>
                <c:pt idx="46">
                  <c:v>3455.09928850083</c:v>
                </c:pt>
                <c:pt idx="47">
                  <c:v>3457.68131736383</c:v>
                </c:pt>
                <c:pt idx="48">
                  <c:v>3474.77315617876</c:v>
                </c:pt>
                <c:pt idx="49">
                  <c:v>3478.48782595595</c:v>
                </c:pt>
                <c:pt idx="50">
                  <c:v>3480.19088672064</c:v>
                </c:pt>
                <c:pt idx="51">
                  <c:v>3501.57729979604</c:v>
                </c:pt>
                <c:pt idx="52">
                  <c:v>3511.81707205257</c:v>
                </c:pt>
                <c:pt idx="53">
                  <c:v>3535.49356764015</c:v>
                </c:pt>
                <c:pt idx="54">
                  <c:v>3538.09662844561</c:v>
                </c:pt>
                <c:pt idx="55">
                  <c:v>3567.61506107933</c:v>
                </c:pt>
                <c:pt idx="56">
                  <c:v>3598.08806683124</c:v>
                </c:pt>
                <c:pt idx="57">
                  <c:v>3607.27533588389</c:v>
                </c:pt>
                <c:pt idx="58">
                  <c:v>3619.11243484654</c:v>
                </c:pt>
                <c:pt idx="59">
                  <c:v>3642.64455739608</c:v>
                </c:pt>
                <c:pt idx="60">
                  <c:v>3646.90439014648</c:v>
                </c:pt>
                <c:pt idx="61">
                  <c:v>3640.95092289213</c:v>
                </c:pt>
                <c:pt idx="62">
                  <c:v>3641.23854192728</c:v>
                </c:pt>
                <c:pt idx="63">
                  <c:v>3650.71702332931</c:v>
                </c:pt>
                <c:pt idx="64">
                  <c:v>3662.9468694926</c:v>
                </c:pt>
                <c:pt idx="65">
                  <c:v>3682.8288208295</c:v>
                </c:pt>
                <c:pt idx="66">
                  <c:v>3686.58661019601</c:v>
                </c:pt>
                <c:pt idx="67">
                  <c:v>3705.13900027121</c:v>
                </c:pt>
                <c:pt idx="68">
                  <c:v>3715.21714306196</c:v>
                </c:pt>
                <c:pt idx="69">
                  <c:v>3713.40928864796</c:v>
                </c:pt>
                <c:pt idx="70">
                  <c:v>3713.4805714933</c:v>
                </c:pt>
                <c:pt idx="71">
                  <c:v>3734.16894352468</c:v>
                </c:pt>
                <c:pt idx="72">
                  <c:v>3748.34783612728</c:v>
                </c:pt>
                <c:pt idx="73">
                  <c:v>3758.50467929462</c:v>
                </c:pt>
                <c:pt idx="74">
                  <c:v>3749.29000739653</c:v>
                </c:pt>
                <c:pt idx="75">
                  <c:v>3750.40236350923</c:v>
                </c:pt>
                <c:pt idx="76">
                  <c:v>3754.81262420335</c:v>
                </c:pt>
                <c:pt idx="77">
                  <c:v>3759.9414927464</c:v>
                </c:pt>
                <c:pt idx="78">
                  <c:v>3768.49341706343</c:v>
                </c:pt>
                <c:pt idx="79">
                  <c:v>3783.24160704243</c:v>
                </c:pt>
                <c:pt idx="80">
                  <c:v>3793.61205794574</c:v>
                </c:pt>
                <c:pt idx="81">
                  <c:v>3812.13361178296</c:v>
                </c:pt>
                <c:pt idx="82">
                  <c:v>3820.07759564245</c:v>
                </c:pt>
                <c:pt idx="83">
                  <c:v>3826.19622833789</c:v>
                </c:pt>
                <c:pt idx="84">
                  <c:v>3837.84128344282</c:v>
                </c:pt>
                <c:pt idx="85">
                  <c:v>3846.83608230054</c:v>
                </c:pt>
                <c:pt idx="86">
                  <c:v>3863.52211777646</c:v>
                </c:pt>
                <c:pt idx="87">
                  <c:v>3856.61788361176</c:v>
                </c:pt>
                <c:pt idx="88">
                  <c:v>3871.60840275723</c:v>
                </c:pt>
                <c:pt idx="89">
                  <c:v>3875.89229473909</c:v>
                </c:pt>
                <c:pt idx="90">
                  <c:v>3870.63790262619</c:v>
                </c:pt>
                <c:pt idx="91">
                  <c:v>3879.10229530268</c:v>
                </c:pt>
                <c:pt idx="92">
                  <c:v>3874.3765954899</c:v>
                </c:pt>
                <c:pt idx="93">
                  <c:v>3881.90526505105</c:v>
                </c:pt>
                <c:pt idx="94">
                  <c:v>3882.82288023428</c:v>
                </c:pt>
                <c:pt idx="95">
                  <c:v>3902.25654519567</c:v>
                </c:pt>
                <c:pt idx="96">
                  <c:v>3916.8440956341</c:v>
                </c:pt>
                <c:pt idx="97">
                  <c:v>3921.86735020514</c:v>
                </c:pt>
                <c:pt idx="98">
                  <c:v>3924.86578505769</c:v>
                </c:pt>
                <c:pt idx="99">
                  <c:v>3944.79328235824</c:v>
                </c:pt>
                <c:pt idx="100">
                  <c:v>3960.82307563892</c:v>
                </c:pt>
                <c:pt idx="101">
                  <c:v>3958.7749315552</c:v>
                </c:pt>
                <c:pt idx="102">
                  <c:v>3962.84792594796</c:v>
                </c:pt>
                <c:pt idx="103">
                  <c:v>3968.95940060005</c:v>
                </c:pt>
                <c:pt idx="104">
                  <c:v>3970.26050678753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2469.87075829309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</c:v>
                </c:pt>
                <c:pt idx="19">
                  <c:v>2120.06824470467</c:v>
                </c:pt>
                <c:pt idx="20">
                  <c:v>2119.99065016342</c:v>
                </c:pt>
                <c:pt idx="21">
                  <c:v>2842.33437658754</c:v>
                </c:pt>
                <c:pt idx="22">
                  <c:v>2299.95092558328</c:v>
                </c:pt>
                <c:pt idx="23">
                  <c:v>2284.87600635813</c:v>
                </c:pt>
                <c:pt idx="24">
                  <c:v>2335.07777942078</c:v>
                </c:pt>
                <c:pt idx="25">
                  <c:v>2474.03137296225</c:v>
                </c:pt>
                <c:pt idx="26">
                  <c:v>2470.23813428468</c:v>
                </c:pt>
                <c:pt idx="27">
                  <c:v>2492.34368337738</c:v>
                </c:pt>
                <c:pt idx="28">
                  <c:v>2521.6443244854</c:v>
                </c:pt>
                <c:pt idx="29">
                  <c:v>2552.54473427807</c:v>
                </c:pt>
                <c:pt idx="30">
                  <c:v>2593.36539090883</c:v>
                </c:pt>
                <c:pt idx="31">
                  <c:v>2626.22446871784</c:v>
                </c:pt>
                <c:pt idx="32">
                  <c:v>2666.75459345628</c:v>
                </c:pt>
                <c:pt idx="33">
                  <c:v>2697.41826913104</c:v>
                </c:pt>
                <c:pt idx="34">
                  <c:v>2722.11334901124</c:v>
                </c:pt>
                <c:pt idx="35">
                  <c:v>2753.03038195392</c:v>
                </c:pt>
                <c:pt idx="36">
                  <c:v>2781.0630626948</c:v>
                </c:pt>
                <c:pt idx="37">
                  <c:v>2817.0527782173</c:v>
                </c:pt>
                <c:pt idx="38">
                  <c:v>2842.52497785426</c:v>
                </c:pt>
                <c:pt idx="39">
                  <c:v>2877.5604512595</c:v>
                </c:pt>
                <c:pt idx="40">
                  <c:v>2891.54541076561</c:v>
                </c:pt>
                <c:pt idx="41">
                  <c:v>2910.66991898263</c:v>
                </c:pt>
                <c:pt idx="42">
                  <c:v>2924.72901965071</c:v>
                </c:pt>
                <c:pt idx="43">
                  <c:v>2943.96429398303</c:v>
                </c:pt>
                <c:pt idx="44">
                  <c:v>2947.81067996388</c:v>
                </c:pt>
                <c:pt idx="45">
                  <c:v>2951.64812886183</c:v>
                </c:pt>
                <c:pt idx="46">
                  <c:v>2955.46729894911</c:v>
                </c:pt>
                <c:pt idx="47">
                  <c:v>2959.27057879724</c:v>
                </c:pt>
                <c:pt idx="48">
                  <c:v>2963.07369586038</c:v>
                </c:pt>
                <c:pt idx="49">
                  <c:v>2966.85316257901</c:v>
                </c:pt>
                <c:pt idx="50">
                  <c:v>2970.6283190513</c:v>
                </c:pt>
                <c:pt idx="51">
                  <c:v>2974.38745117319</c:v>
                </c:pt>
                <c:pt idx="52">
                  <c:v>2978.13861186256</c:v>
                </c:pt>
                <c:pt idx="53">
                  <c:v>2981.87743281342</c:v>
                </c:pt>
                <c:pt idx="54">
                  <c:v>2984.8784981618</c:v>
                </c:pt>
                <c:pt idx="55">
                  <c:v>2989.17095559538</c:v>
                </c:pt>
                <c:pt idx="56">
                  <c:v>2992.87619919524</c:v>
                </c:pt>
                <c:pt idx="57">
                  <c:v>2995.88353954559</c:v>
                </c:pt>
                <c:pt idx="58">
                  <c:v>2998.66029225527</c:v>
                </c:pt>
                <c:pt idx="59">
                  <c:v>3000.69468145509</c:v>
                </c:pt>
                <c:pt idx="60">
                  <c:v>3002.52469827212</c:v>
                </c:pt>
                <c:pt idx="61">
                  <c:v>3004.31553042805</c:v>
                </c:pt>
                <c:pt idx="62">
                  <c:v>3006.85606028818</c:v>
                </c:pt>
                <c:pt idx="63">
                  <c:v>3008.68242585683</c:v>
                </c:pt>
                <c:pt idx="64">
                  <c:v>3010.09536615087</c:v>
                </c:pt>
                <c:pt idx="65">
                  <c:v>3011.90615344553</c:v>
                </c:pt>
                <c:pt idx="66">
                  <c:v>3013.71809730317</c:v>
                </c:pt>
                <c:pt idx="67">
                  <c:v>3015.52724639141</c:v>
                </c:pt>
                <c:pt idx="68">
                  <c:v>3017.31072161969</c:v>
                </c:pt>
                <c:pt idx="69">
                  <c:v>3019.11063943007</c:v>
                </c:pt>
                <c:pt idx="70">
                  <c:v>3020.91683285113</c:v>
                </c:pt>
                <c:pt idx="71">
                  <c:v>3022.67841854183</c:v>
                </c:pt>
                <c:pt idx="72">
                  <c:v>3024.47108613138</c:v>
                </c:pt>
                <c:pt idx="73">
                  <c:v>3026.23414008296</c:v>
                </c:pt>
                <c:pt idx="74">
                  <c:v>3022.7609998632</c:v>
                </c:pt>
                <c:pt idx="75">
                  <c:v>3024.48329491787</c:v>
                </c:pt>
                <c:pt idx="76">
                  <c:v>3026.17552697486</c:v>
                </c:pt>
                <c:pt idx="77">
                  <c:v>3027.90123724757</c:v>
                </c:pt>
                <c:pt idx="78">
                  <c:v>3029.55685866061</c:v>
                </c:pt>
                <c:pt idx="79">
                  <c:v>3031.2611453557</c:v>
                </c:pt>
                <c:pt idx="80">
                  <c:v>3032.92918830832</c:v>
                </c:pt>
                <c:pt idx="81">
                  <c:v>3034.09715126508</c:v>
                </c:pt>
                <c:pt idx="82">
                  <c:v>3035.77124419398</c:v>
                </c:pt>
                <c:pt idx="83">
                  <c:v>3037.45299279011</c:v>
                </c:pt>
                <c:pt idx="84">
                  <c:v>3039.12273466516</c:v>
                </c:pt>
                <c:pt idx="85">
                  <c:v>3041.1752991163</c:v>
                </c:pt>
                <c:pt idx="86">
                  <c:v>3044.01741080075</c:v>
                </c:pt>
                <c:pt idx="87">
                  <c:v>3046.82261550624</c:v>
                </c:pt>
                <c:pt idx="88">
                  <c:v>3049.73810548418</c:v>
                </c:pt>
                <c:pt idx="89">
                  <c:v>3051.89713295327</c:v>
                </c:pt>
                <c:pt idx="90">
                  <c:v>3053.41955889884</c:v>
                </c:pt>
                <c:pt idx="91">
                  <c:v>3056.41709019594</c:v>
                </c:pt>
                <c:pt idx="92">
                  <c:v>3059.1904303117</c:v>
                </c:pt>
                <c:pt idx="93">
                  <c:v>3061.93896973403</c:v>
                </c:pt>
                <c:pt idx="94">
                  <c:v>3064.37488691345</c:v>
                </c:pt>
                <c:pt idx="95">
                  <c:v>3067.64754134735</c:v>
                </c:pt>
                <c:pt idx="96">
                  <c:v>3068.56725771067</c:v>
                </c:pt>
                <c:pt idx="97">
                  <c:v>3071.65340651884</c:v>
                </c:pt>
                <c:pt idx="98">
                  <c:v>3073.24423310228</c:v>
                </c:pt>
                <c:pt idx="99">
                  <c:v>3074.37911990991</c:v>
                </c:pt>
                <c:pt idx="100">
                  <c:v>3075.82152119464</c:v>
                </c:pt>
                <c:pt idx="101">
                  <c:v>3078.69561470526</c:v>
                </c:pt>
                <c:pt idx="102">
                  <c:v>3081.48428616253</c:v>
                </c:pt>
                <c:pt idx="103">
                  <c:v>3083.77612800438</c:v>
                </c:pt>
                <c:pt idx="104">
                  <c:v>3086.8755811033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2639.24838930922</c:v>
                </c:pt>
                <c:pt idx="22">
                  <c:v>2006.98574010734</c:v>
                </c:pt>
                <c:pt idx="23">
                  <c:v>1983.01760778781</c:v>
                </c:pt>
                <c:pt idx="24">
                  <c:v>2013.6063897599</c:v>
                </c:pt>
                <c:pt idx="25">
                  <c:v>2122.09246796738</c:v>
                </c:pt>
                <c:pt idx="26">
                  <c:v>2105.58630819351</c:v>
                </c:pt>
                <c:pt idx="27">
                  <c:v>2112.57520206581</c:v>
                </c:pt>
                <c:pt idx="28">
                  <c:v>2110.71431240289</c:v>
                </c:pt>
                <c:pt idx="29">
                  <c:v>2123.49145303407</c:v>
                </c:pt>
                <c:pt idx="30">
                  <c:v>2153.02196164208</c:v>
                </c:pt>
                <c:pt idx="31">
                  <c:v>2170.47483704366</c:v>
                </c:pt>
                <c:pt idx="32">
                  <c:v>2193.97087567</c:v>
                </c:pt>
                <c:pt idx="33">
                  <c:v>2209.00661380234</c:v>
                </c:pt>
                <c:pt idx="34">
                  <c:v>2234.4681725479</c:v>
                </c:pt>
                <c:pt idx="35">
                  <c:v>2249.55643253991</c:v>
                </c:pt>
                <c:pt idx="36">
                  <c:v>2260.66245791232</c:v>
                </c:pt>
                <c:pt idx="37">
                  <c:v>2275.82620784878</c:v>
                </c:pt>
                <c:pt idx="38">
                  <c:v>2280.26683510246</c:v>
                </c:pt>
                <c:pt idx="39">
                  <c:v>2300.62457002115</c:v>
                </c:pt>
                <c:pt idx="40">
                  <c:v>2306.21483626227</c:v>
                </c:pt>
                <c:pt idx="41">
                  <c:v>2322.14872730378</c:v>
                </c:pt>
                <c:pt idx="42">
                  <c:v>2334.10355446023</c:v>
                </c:pt>
                <c:pt idx="43">
                  <c:v>2347.67884144302</c:v>
                </c:pt>
                <c:pt idx="44">
                  <c:v>2355.87415127724</c:v>
                </c:pt>
                <c:pt idx="45">
                  <c:v>2360.94086445036</c:v>
                </c:pt>
                <c:pt idx="46">
                  <c:v>2364.13696794809</c:v>
                </c:pt>
                <c:pt idx="47">
                  <c:v>2367.27588405828</c:v>
                </c:pt>
                <c:pt idx="48">
                  <c:v>2368.76328974349</c:v>
                </c:pt>
                <c:pt idx="49">
                  <c:v>2370.6101233418</c:v>
                </c:pt>
                <c:pt idx="50">
                  <c:v>2373.71521536468</c:v>
                </c:pt>
                <c:pt idx="51">
                  <c:v>2376.94147273629</c:v>
                </c:pt>
                <c:pt idx="52">
                  <c:v>2380.15501579075</c:v>
                </c:pt>
                <c:pt idx="53">
                  <c:v>2383.34542824062</c:v>
                </c:pt>
                <c:pt idx="54">
                  <c:v>2386.44689613264</c:v>
                </c:pt>
                <c:pt idx="55">
                  <c:v>2387.93946886883</c:v>
                </c:pt>
                <c:pt idx="56">
                  <c:v>2391.16379488025</c:v>
                </c:pt>
                <c:pt idx="57">
                  <c:v>2394.22929381584</c:v>
                </c:pt>
                <c:pt idx="58">
                  <c:v>2397.19719865737</c:v>
                </c:pt>
                <c:pt idx="59">
                  <c:v>2398.89426233479</c:v>
                </c:pt>
                <c:pt idx="60">
                  <c:v>2399.27379791259</c:v>
                </c:pt>
                <c:pt idx="61">
                  <c:v>2400.92252510773</c:v>
                </c:pt>
                <c:pt idx="62">
                  <c:v>2402.5267062624</c:v>
                </c:pt>
                <c:pt idx="63">
                  <c:v>2404.07626456708</c:v>
                </c:pt>
                <c:pt idx="64">
                  <c:v>2405.94041705764</c:v>
                </c:pt>
                <c:pt idx="65">
                  <c:v>2407.47775785549</c:v>
                </c:pt>
                <c:pt idx="66">
                  <c:v>2409.03775683809</c:v>
                </c:pt>
                <c:pt idx="67">
                  <c:v>2407.68470264128</c:v>
                </c:pt>
                <c:pt idx="68">
                  <c:v>2413.86626917461</c:v>
                </c:pt>
                <c:pt idx="69">
                  <c:v>2415.07864665182</c:v>
                </c:pt>
                <c:pt idx="70">
                  <c:v>2415.61114796882</c:v>
                </c:pt>
                <c:pt idx="71">
                  <c:v>2417.20542565086</c:v>
                </c:pt>
                <c:pt idx="72">
                  <c:v>2418.48590725274</c:v>
                </c:pt>
                <c:pt idx="73">
                  <c:v>2420.03074651382</c:v>
                </c:pt>
                <c:pt idx="74">
                  <c:v>2421.59730473014</c:v>
                </c:pt>
                <c:pt idx="75">
                  <c:v>2423.11771800847</c:v>
                </c:pt>
                <c:pt idx="76">
                  <c:v>2424.62559481296</c:v>
                </c:pt>
                <c:pt idx="77">
                  <c:v>2426.49310304871</c:v>
                </c:pt>
                <c:pt idx="78">
                  <c:v>2427.97932443594</c:v>
                </c:pt>
                <c:pt idx="79">
                  <c:v>2428.86230151985</c:v>
                </c:pt>
                <c:pt idx="80">
                  <c:v>2429.31505950357</c:v>
                </c:pt>
                <c:pt idx="81">
                  <c:v>2429.98094670517</c:v>
                </c:pt>
                <c:pt idx="82">
                  <c:v>2429.14149145108</c:v>
                </c:pt>
                <c:pt idx="83">
                  <c:v>2430.29289325138</c:v>
                </c:pt>
                <c:pt idx="84">
                  <c:v>2431.01927383656</c:v>
                </c:pt>
                <c:pt idx="85">
                  <c:v>2432.07988354167</c:v>
                </c:pt>
                <c:pt idx="86">
                  <c:v>2433.65061882797</c:v>
                </c:pt>
                <c:pt idx="87">
                  <c:v>2436.46123117139</c:v>
                </c:pt>
                <c:pt idx="88">
                  <c:v>2438.00185400902</c:v>
                </c:pt>
                <c:pt idx="89">
                  <c:v>2439.56669997046</c:v>
                </c:pt>
                <c:pt idx="90">
                  <c:v>2438.64676044564</c:v>
                </c:pt>
                <c:pt idx="91">
                  <c:v>2440.20699558949</c:v>
                </c:pt>
                <c:pt idx="92">
                  <c:v>2441.29370317696</c:v>
                </c:pt>
                <c:pt idx="93">
                  <c:v>2443.20374617345</c:v>
                </c:pt>
                <c:pt idx="94">
                  <c:v>2444.4324396292</c:v>
                </c:pt>
                <c:pt idx="95">
                  <c:v>2444.39415336514</c:v>
                </c:pt>
                <c:pt idx="96">
                  <c:v>2445.75661700748</c:v>
                </c:pt>
                <c:pt idx="97">
                  <c:v>2446.54909262437</c:v>
                </c:pt>
                <c:pt idx="98">
                  <c:v>2447.94195923176</c:v>
                </c:pt>
                <c:pt idx="99">
                  <c:v>2447.52731244702</c:v>
                </c:pt>
                <c:pt idx="100">
                  <c:v>2446.38839925186</c:v>
                </c:pt>
                <c:pt idx="101">
                  <c:v>2448.05243251758</c:v>
                </c:pt>
                <c:pt idx="102">
                  <c:v>2449.17575979389</c:v>
                </c:pt>
                <c:pt idx="103">
                  <c:v>2448.40884797887</c:v>
                </c:pt>
                <c:pt idx="104">
                  <c:v>2449.69325799567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480575"/>
        <c:axId val="65022373"/>
      </c:lineChart>
      <c:lineChart>
        <c:grouping val="standard"/>
        <c:varyColors val="0"/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0.577978613328794</c:v>
                </c:pt>
                <c:pt idx="21">
                  <c:v>0.701438456384368</c:v>
                </c:pt>
                <c:pt idx="22">
                  <c:v>0.565433166218105</c:v>
                </c:pt>
                <c:pt idx="23">
                  <c:v>0.554903251941788</c:v>
                </c:pt>
                <c:pt idx="24">
                  <c:v>0.562271234172686</c:v>
                </c:pt>
                <c:pt idx="25">
                  <c:v>0.583294557721738</c:v>
                </c:pt>
                <c:pt idx="26">
                  <c:v>0.583640455037189</c:v>
                </c:pt>
                <c:pt idx="27">
                  <c:v>0.589101932293685</c:v>
                </c:pt>
                <c:pt idx="28">
                  <c:v>0.587451807823671</c:v>
                </c:pt>
                <c:pt idx="29">
                  <c:v>0.58457287782617</c:v>
                </c:pt>
                <c:pt idx="30">
                  <c:v>0.587510769270339</c:v>
                </c:pt>
                <c:pt idx="31">
                  <c:v>0.591992765184285</c:v>
                </c:pt>
                <c:pt idx="32">
                  <c:v>0.596539536106308</c:v>
                </c:pt>
                <c:pt idx="33">
                  <c:v>0.599792815888944</c:v>
                </c:pt>
                <c:pt idx="34">
                  <c:v>0.592001392025207</c:v>
                </c:pt>
                <c:pt idx="35">
                  <c:v>0.595143208759173</c:v>
                </c:pt>
                <c:pt idx="36">
                  <c:v>0.596765204498684</c:v>
                </c:pt>
                <c:pt idx="37">
                  <c:v>0.596185637788313</c:v>
                </c:pt>
                <c:pt idx="38">
                  <c:v>0.602174172813127</c:v>
                </c:pt>
                <c:pt idx="39">
                  <c:v>0.60533170991258</c:v>
                </c:pt>
                <c:pt idx="40">
                  <c:v>0.60371966679868</c:v>
                </c:pt>
                <c:pt idx="41">
                  <c:v>0.610731735806736</c:v>
                </c:pt>
                <c:pt idx="42">
                  <c:v>0.610053890131769</c:v>
                </c:pt>
                <c:pt idx="43">
                  <c:v>0.611544020455396</c:v>
                </c:pt>
                <c:pt idx="44">
                  <c:v>0.612347652915245</c:v>
                </c:pt>
                <c:pt idx="45">
                  <c:v>0.604278143883799</c:v>
                </c:pt>
                <c:pt idx="46">
                  <c:v>0.607107875659155</c:v>
                </c:pt>
                <c:pt idx="47">
                  <c:v>0.603986284842589</c:v>
                </c:pt>
                <c:pt idx="48">
                  <c:v>0.601539941060106</c:v>
                </c:pt>
                <c:pt idx="49">
                  <c:v>0.605125544513505</c:v>
                </c:pt>
                <c:pt idx="50">
                  <c:v>0.608633110498061</c:v>
                </c:pt>
                <c:pt idx="51">
                  <c:v>0.601911674000905</c:v>
                </c:pt>
                <c:pt idx="52">
                  <c:v>0.59865296870798</c:v>
                </c:pt>
                <c:pt idx="53">
                  <c:v>0.5951505205297</c:v>
                </c:pt>
                <c:pt idx="54">
                  <c:v>0.591626089145024</c:v>
                </c:pt>
                <c:pt idx="55">
                  <c:v>0.591189143752368</c:v>
                </c:pt>
                <c:pt idx="56">
                  <c:v>0.597023709857368</c:v>
                </c:pt>
                <c:pt idx="57">
                  <c:v>0.59097352694509</c:v>
                </c:pt>
                <c:pt idx="58">
                  <c:v>0.579409879103086</c:v>
                </c:pt>
                <c:pt idx="59">
                  <c:v>0.577308615038444</c:v>
                </c:pt>
                <c:pt idx="60">
                  <c:v>0.576557777839756</c:v>
                </c:pt>
                <c:pt idx="61">
                  <c:v>0.574459259732018</c:v>
                </c:pt>
                <c:pt idx="62">
                  <c:v>0.572241450310909</c:v>
                </c:pt>
                <c:pt idx="63">
                  <c:v>0.581867729370468</c:v>
                </c:pt>
                <c:pt idx="64">
                  <c:v>0.574489039248421</c:v>
                </c:pt>
                <c:pt idx="65">
                  <c:v>0.576268546104263</c:v>
                </c:pt>
                <c:pt idx="66">
                  <c:v>0.576067287341196</c:v>
                </c:pt>
                <c:pt idx="67">
                  <c:v>0.576400499718099</c:v>
                </c:pt>
                <c:pt idx="68">
                  <c:v>0.577862584842567</c:v>
                </c:pt>
                <c:pt idx="69">
                  <c:v>0.577094798988751</c:v>
                </c:pt>
                <c:pt idx="70">
                  <c:v>0.579262113626071</c:v>
                </c:pt>
                <c:pt idx="71">
                  <c:v>0.572754470233134</c:v>
                </c:pt>
                <c:pt idx="72">
                  <c:v>0.575688975546126</c:v>
                </c:pt>
                <c:pt idx="73">
                  <c:v>0.577985338341553</c:v>
                </c:pt>
                <c:pt idx="74">
                  <c:v>0.575408058864939</c:v>
                </c:pt>
                <c:pt idx="75">
                  <c:v>0.575116392312179</c:v>
                </c:pt>
                <c:pt idx="76">
                  <c:v>0.579559849988563</c:v>
                </c:pt>
                <c:pt idx="77">
                  <c:v>0.576705822959101</c:v>
                </c:pt>
                <c:pt idx="78">
                  <c:v>0.576399360295308</c:v>
                </c:pt>
                <c:pt idx="79">
                  <c:v>0.575522170521075</c:v>
                </c:pt>
                <c:pt idx="80">
                  <c:v>0.572564576278373</c:v>
                </c:pt>
                <c:pt idx="81">
                  <c:v>0.580871954178261</c:v>
                </c:pt>
                <c:pt idx="82">
                  <c:v>0.574766250598473</c:v>
                </c:pt>
                <c:pt idx="83">
                  <c:v>0.570261234336197</c:v>
                </c:pt>
                <c:pt idx="84">
                  <c:v>0.565761255196312</c:v>
                </c:pt>
                <c:pt idx="85">
                  <c:v>0.569802189049535</c:v>
                </c:pt>
                <c:pt idx="86">
                  <c:v>0.567784329762024</c:v>
                </c:pt>
                <c:pt idx="87">
                  <c:v>0.568844363800395</c:v>
                </c:pt>
                <c:pt idx="88">
                  <c:v>0.570457618739726</c:v>
                </c:pt>
                <c:pt idx="89">
                  <c:v>0.567084569625443</c:v>
                </c:pt>
                <c:pt idx="90">
                  <c:v>0.579078000210058</c:v>
                </c:pt>
                <c:pt idx="91">
                  <c:v>0.57487391180838</c:v>
                </c:pt>
                <c:pt idx="92">
                  <c:v>0.579030388565061</c:v>
                </c:pt>
                <c:pt idx="93">
                  <c:v>0.575701074393027</c:v>
                </c:pt>
                <c:pt idx="94">
                  <c:v>0.579177257050774</c:v>
                </c:pt>
                <c:pt idx="95">
                  <c:v>0.578799393465421</c:v>
                </c:pt>
                <c:pt idx="96">
                  <c:v>0.576944260538153</c:v>
                </c:pt>
                <c:pt idx="97">
                  <c:v>0.580093305073765</c:v>
                </c:pt>
                <c:pt idx="98">
                  <c:v>0.583944795029148</c:v>
                </c:pt>
                <c:pt idx="99">
                  <c:v>0.580120392464041</c:v>
                </c:pt>
                <c:pt idx="100">
                  <c:v>0.577782039995922</c:v>
                </c:pt>
                <c:pt idx="101">
                  <c:v>0.578326511687524</c:v>
                </c:pt>
                <c:pt idx="102">
                  <c:v>0.578303517604701</c:v>
                </c:pt>
                <c:pt idx="103">
                  <c:v>0.579215551739033</c:v>
                </c:pt>
                <c:pt idx="104">
                  <c:v>0.581462474220775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556047"/>
        <c:axId val="79879955"/>
      </c:lineChart>
      <c:catAx>
        <c:axId val="3848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22373"/>
        <c:crosses val="autoZero"/>
        <c:auto val="1"/>
        <c:lblAlgn val="ctr"/>
        <c:lblOffset val="100"/>
      </c:catAx>
      <c:valAx>
        <c:axId val="65022373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80575"/>
        <c:crossesAt val="1"/>
        <c:crossBetween val="midCat"/>
      </c:valAx>
      <c:catAx>
        <c:axId val="695560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79955"/>
        <c:auto val="1"/>
        <c:lblAlgn val="ctr"/>
        <c:lblOffset val="100"/>
      </c:catAx>
      <c:valAx>
        <c:axId val="79879955"/>
        <c:scaling>
          <c:orientation val="minMax"/>
          <c:max val="0.7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5604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00602098744194"/>
          <c:y val="0.83842816787732"/>
          <c:w val="0.949938067712634"/>
          <c:h val="0.15971346415779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13144116837"/>
          <c:y val="0.0343317392398691"/>
          <c:w val="0.836180766051254"/>
          <c:h val="0.73601812232569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6242.85766715963</c:v>
                </c:pt>
                <c:pt idx="15">
                  <c:v>5890.49712240734</c:v>
                </c:pt>
                <c:pt idx="16">
                  <c:v>5578.53055754175</c:v>
                </c:pt>
                <c:pt idx="17">
                  <c:v>5557.9430737113</c:v>
                </c:pt>
                <c:pt idx="18">
                  <c:v>5532.69922975454</c:v>
                </c:pt>
                <c:pt idx="19">
                  <c:v>5481.3996073063</c:v>
                </c:pt>
                <c:pt idx="20">
                  <c:v>5441.17804401907</c:v>
                </c:pt>
                <c:pt idx="21">
                  <c:v>5533.80720486052</c:v>
                </c:pt>
                <c:pt idx="22">
                  <c:v>5644.92007887989</c:v>
                </c:pt>
                <c:pt idx="23">
                  <c:v>5755.66377469654</c:v>
                </c:pt>
                <c:pt idx="24">
                  <c:v>5865.43071873816</c:v>
                </c:pt>
                <c:pt idx="25">
                  <c:v>5969.87038965813</c:v>
                </c:pt>
                <c:pt idx="26">
                  <c:v>6077.95071405117</c:v>
                </c:pt>
                <c:pt idx="27">
                  <c:v>6209.45512011879</c:v>
                </c:pt>
                <c:pt idx="28">
                  <c:v>6334.68899935367</c:v>
                </c:pt>
                <c:pt idx="29">
                  <c:v>6353.21761828901</c:v>
                </c:pt>
                <c:pt idx="30">
                  <c:v>6404.17022505001</c:v>
                </c:pt>
                <c:pt idx="31">
                  <c:v>6462.57066408488</c:v>
                </c:pt>
                <c:pt idx="32">
                  <c:v>6522.95879352093</c:v>
                </c:pt>
                <c:pt idx="33">
                  <c:v>6557.41964697428</c:v>
                </c:pt>
                <c:pt idx="34">
                  <c:v>6600.39697194112</c:v>
                </c:pt>
                <c:pt idx="35">
                  <c:v>6663.41433871398</c:v>
                </c:pt>
                <c:pt idx="36">
                  <c:v>6726.53104099056</c:v>
                </c:pt>
                <c:pt idx="37">
                  <c:v>6802.66108358439</c:v>
                </c:pt>
                <c:pt idx="38">
                  <c:v>6837.67423715574</c:v>
                </c:pt>
                <c:pt idx="39">
                  <c:v>6864.59291642589</c:v>
                </c:pt>
                <c:pt idx="40">
                  <c:v>6925.88019198047</c:v>
                </c:pt>
                <c:pt idx="41">
                  <c:v>6969.10312649169</c:v>
                </c:pt>
                <c:pt idx="42">
                  <c:v>7022.60470743818</c:v>
                </c:pt>
                <c:pt idx="43">
                  <c:v>7057.56627252361</c:v>
                </c:pt>
                <c:pt idx="44">
                  <c:v>7110.35457978104</c:v>
                </c:pt>
                <c:pt idx="45">
                  <c:v>7127.79517784369</c:v>
                </c:pt>
                <c:pt idx="46">
                  <c:v>7197.80176553796</c:v>
                </c:pt>
                <c:pt idx="47">
                  <c:v>7195.29901510767</c:v>
                </c:pt>
                <c:pt idx="48">
                  <c:v>7265.86046168559</c:v>
                </c:pt>
                <c:pt idx="49">
                  <c:v>7316.54037016437</c:v>
                </c:pt>
                <c:pt idx="50">
                  <c:v>7343.68419567997</c:v>
                </c:pt>
                <c:pt idx="51">
                  <c:v>7433.95102259293</c:v>
                </c:pt>
                <c:pt idx="52">
                  <c:v>7478.32746817184</c:v>
                </c:pt>
                <c:pt idx="53">
                  <c:v>7534.2280615726</c:v>
                </c:pt>
                <c:pt idx="54">
                  <c:v>7582.67408915619</c:v>
                </c:pt>
                <c:pt idx="55">
                  <c:v>7609.41925652282</c:v>
                </c:pt>
                <c:pt idx="56">
                  <c:v>7683.02823146156</c:v>
                </c:pt>
                <c:pt idx="57">
                  <c:v>7713.49692715297</c:v>
                </c:pt>
                <c:pt idx="58">
                  <c:v>7757.30846341416</c:v>
                </c:pt>
                <c:pt idx="59">
                  <c:v>7821.84111089543</c:v>
                </c:pt>
                <c:pt idx="60">
                  <c:v>7870.808181262</c:v>
                </c:pt>
                <c:pt idx="61">
                  <c:v>7940.15363813545</c:v>
                </c:pt>
                <c:pt idx="62">
                  <c:v>7966.43008467516</c:v>
                </c:pt>
                <c:pt idx="63">
                  <c:v>7992.61581458557</c:v>
                </c:pt>
                <c:pt idx="64">
                  <c:v>8055.88704624306</c:v>
                </c:pt>
                <c:pt idx="65">
                  <c:v>8081.00354551908</c:v>
                </c:pt>
                <c:pt idx="66">
                  <c:v>8137.67011101831</c:v>
                </c:pt>
                <c:pt idx="67">
                  <c:v>8202.88100086763</c:v>
                </c:pt>
                <c:pt idx="68">
                  <c:v>8273.57997273163</c:v>
                </c:pt>
                <c:pt idx="69">
                  <c:v>8295.91514376161</c:v>
                </c:pt>
                <c:pt idx="70">
                  <c:v>8361.16620447918</c:v>
                </c:pt>
                <c:pt idx="71">
                  <c:v>8427.88351385017</c:v>
                </c:pt>
                <c:pt idx="72">
                  <c:v>8494.4243541023</c:v>
                </c:pt>
                <c:pt idx="73">
                  <c:v>8554.08483829784</c:v>
                </c:pt>
                <c:pt idx="74">
                  <c:v>8550.06613893952</c:v>
                </c:pt>
                <c:pt idx="75">
                  <c:v>8647.63172115194</c:v>
                </c:pt>
                <c:pt idx="76">
                  <c:v>8699.55545539707</c:v>
                </c:pt>
                <c:pt idx="77">
                  <c:v>8777.07558634276</c:v>
                </c:pt>
                <c:pt idx="78">
                  <c:v>8822.72303787294</c:v>
                </c:pt>
                <c:pt idx="79">
                  <c:v>8842.1213616162</c:v>
                </c:pt>
                <c:pt idx="80">
                  <c:v>8862.00164957517</c:v>
                </c:pt>
                <c:pt idx="81">
                  <c:v>8927.67682423219</c:v>
                </c:pt>
                <c:pt idx="82">
                  <c:v>8963.21642856788</c:v>
                </c:pt>
                <c:pt idx="83">
                  <c:v>8975.69939292628</c:v>
                </c:pt>
                <c:pt idx="84">
                  <c:v>9069.14615323359</c:v>
                </c:pt>
                <c:pt idx="85">
                  <c:v>9114.99164930205</c:v>
                </c:pt>
                <c:pt idx="86">
                  <c:v>9155.43619417119</c:v>
                </c:pt>
                <c:pt idx="87">
                  <c:v>9209.73200642856</c:v>
                </c:pt>
                <c:pt idx="88">
                  <c:v>9285.39465466823</c:v>
                </c:pt>
                <c:pt idx="89">
                  <c:v>9297.54663266663</c:v>
                </c:pt>
                <c:pt idx="90">
                  <c:v>9324.74769478752</c:v>
                </c:pt>
                <c:pt idx="91">
                  <c:v>9375.1426054536</c:v>
                </c:pt>
                <c:pt idx="92">
                  <c:v>9432.99810098218</c:v>
                </c:pt>
                <c:pt idx="93">
                  <c:v>9489.10400439223</c:v>
                </c:pt>
                <c:pt idx="94">
                  <c:v>9521.81187333407</c:v>
                </c:pt>
                <c:pt idx="95">
                  <c:v>9583.9776149535</c:v>
                </c:pt>
                <c:pt idx="96">
                  <c:v>9629.63774676141</c:v>
                </c:pt>
                <c:pt idx="97">
                  <c:v>9659.06941428522</c:v>
                </c:pt>
                <c:pt idx="98">
                  <c:v>9718.79322504893</c:v>
                </c:pt>
                <c:pt idx="99">
                  <c:v>9772.58192497743</c:v>
                </c:pt>
                <c:pt idx="100">
                  <c:v>9851.25759317438</c:v>
                </c:pt>
                <c:pt idx="101">
                  <c:v>9857.45330819327</c:v>
                </c:pt>
                <c:pt idx="102">
                  <c:v>9944.1278618719</c:v>
                </c:pt>
                <c:pt idx="103">
                  <c:v>9974.51370396999</c:v>
                </c:pt>
                <c:pt idx="104">
                  <c:v>10018.625698933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4056.20936410345</c:v>
                </c:pt>
                <c:pt idx="7">
                  <c:v>3863.86389394712</c:v>
                </c:pt>
                <c:pt idx="8">
                  <c:v>4217.50597568439</c:v>
                </c:pt>
                <c:pt idx="9">
                  <c:v>4010.19608654289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4429.27848900018</c:v>
                </c:pt>
                <c:pt idx="13">
                  <c:v>4153.72938716049</c:v>
                </c:pt>
                <c:pt idx="14">
                  <c:v>4166.17014835449</c:v>
                </c:pt>
                <c:pt idx="15">
                  <c:v>3879.62778285869</c:v>
                </c:pt>
                <c:pt idx="16">
                  <c:v>3536.80141063723</c:v>
                </c:pt>
                <c:pt idx="17">
                  <c:v>3486.53155273519</c:v>
                </c:pt>
                <c:pt idx="18">
                  <c:v>3500.32610148263</c:v>
                </c:pt>
                <c:pt idx="19">
                  <c:v>3566.63397962962</c:v>
                </c:pt>
                <c:pt idx="20">
                  <c:v>3526.04572296668</c:v>
                </c:pt>
                <c:pt idx="21">
                  <c:v>3923.57002256426</c:v>
                </c:pt>
                <c:pt idx="22">
                  <c:v>3518.74386831273</c:v>
                </c:pt>
                <c:pt idx="23">
                  <c:v>3515.10915315812</c:v>
                </c:pt>
                <c:pt idx="24">
                  <c:v>3603.7118115032</c:v>
                </c:pt>
                <c:pt idx="25">
                  <c:v>3841.73011411155</c:v>
                </c:pt>
                <c:pt idx="26">
                  <c:v>3852.30287066585</c:v>
                </c:pt>
                <c:pt idx="27">
                  <c:v>3893.10743995834</c:v>
                </c:pt>
                <c:pt idx="28">
                  <c:v>3959.47093320835</c:v>
                </c:pt>
                <c:pt idx="29">
                  <c:v>4027.36781508304</c:v>
                </c:pt>
                <c:pt idx="30">
                  <c:v>4116.16465444936</c:v>
                </c:pt>
                <c:pt idx="31">
                  <c:v>4176.2686647862</c:v>
                </c:pt>
                <c:pt idx="32">
                  <c:v>4243.45850309253</c:v>
                </c:pt>
                <c:pt idx="33">
                  <c:v>4297.09876127406</c:v>
                </c:pt>
                <c:pt idx="34">
                  <c:v>4340.47466549234</c:v>
                </c:pt>
                <c:pt idx="35">
                  <c:v>4391.44000416561</c:v>
                </c:pt>
                <c:pt idx="36">
                  <c:v>4439.57684642152</c:v>
                </c:pt>
                <c:pt idx="37">
                  <c:v>4488.8331133038</c:v>
                </c:pt>
                <c:pt idx="38">
                  <c:v>4546.78122315909</c:v>
                </c:pt>
                <c:pt idx="39">
                  <c:v>4604.54537296333</c:v>
                </c:pt>
                <c:pt idx="40">
                  <c:v>4638.10588016707</c:v>
                </c:pt>
                <c:pt idx="41">
                  <c:v>4685.92685715289</c:v>
                </c:pt>
                <c:pt idx="42">
                  <c:v>4727.91039397754</c:v>
                </c:pt>
                <c:pt idx="43">
                  <c:v>4774.13597261906</c:v>
                </c:pt>
                <c:pt idx="44">
                  <c:v>4799.49651720021</c:v>
                </c:pt>
                <c:pt idx="45">
                  <c:v>4796.12072540063</c:v>
                </c:pt>
                <c:pt idx="46">
                  <c:v>4826.57346951442</c:v>
                </c:pt>
                <c:pt idx="47">
                  <c:v>4847.56240154408</c:v>
                </c:pt>
                <c:pt idx="48">
                  <c:v>4877.01949274591</c:v>
                </c:pt>
                <c:pt idx="49">
                  <c:v>4894.0764750595</c:v>
                </c:pt>
                <c:pt idx="50">
                  <c:v>4902.92579974888</c:v>
                </c:pt>
                <c:pt idx="51">
                  <c:v>4915.43686919546</c:v>
                </c:pt>
                <c:pt idx="52">
                  <c:v>4925.20720690514</c:v>
                </c:pt>
                <c:pt idx="53">
                  <c:v>4953.70228028973</c:v>
                </c:pt>
                <c:pt idx="54">
                  <c:v>4978.9420987772</c:v>
                </c:pt>
                <c:pt idx="55">
                  <c:v>5004.07930370502</c:v>
                </c:pt>
                <c:pt idx="56">
                  <c:v>5024.19494709882</c:v>
                </c:pt>
                <c:pt idx="57">
                  <c:v>5044.91929304992</c:v>
                </c:pt>
                <c:pt idx="58">
                  <c:v>5051.09900797376</c:v>
                </c:pt>
                <c:pt idx="59">
                  <c:v>5070.16977930175</c:v>
                </c:pt>
                <c:pt idx="60">
                  <c:v>5090.62881575753</c:v>
                </c:pt>
                <c:pt idx="61">
                  <c:v>5102.44372382731</c:v>
                </c:pt>
                <c:pt idx="62">
                  <c:v>5133.03324705986</c:v>
                </c:pt>
                <c:pt idx="63">
                  <c:v>5162.55258179257</c:v>
                </c:pt>
                <c:pt idx="64">
                  <c:v>5182.84590502493</c:v>
                </c:pt>
                <c:pt idx="65">
                  <c:v>5203.75504188434</c:v>
                </c:pt>
                <c:pt idx="66">
                  <c:v>5225.73222987591</c:v>
                </c:pt>
                <c:pt idx="67">
                  <c:v>5249.11239598312</c:v>
                </c:pt>
                <c:pt idx="68">
                  <c:v>5265.64433895911</c:v>
                </c:pt>
                <c:pt idx="69">
                  <c:v>5280.79531473123</c:v>
                </c:pt>
                <c:pt idx="70">
                  <c:v>5313.32156245008</c:v>
                </c:pt>
                <c:pt idx="71">
                  <c:v>5346.79026315823</c:v>
                </c:pt>
                <c:pt idx="72">
                  <c:v>5361.35065386236</c:v>
                </c:pt>
                <c:pt idx="73">
                  <c:v>5375.51250765084</c:v>
                </c:pt>
                <c:pt idx="74">
                  <c:v>5389.38783790569</c:v>
                </c:pt>
                <c:pt idx="75">
                  <c:v>5409.83933035228</c:v>
                </c:pt>
                <c:pt idx="76">
                  <c:v>5427.33279131882</c:v>
                </c:pt>
                <c:pt idx="77">
                  <c:v>5435.22721841706</c:v>
                </c:pt>
                <c:pt idx="78">
                  <c:v>5449.55430038921</c:v>
                </c:pt>
                <c:pt idx="79">
                  <c:v>5456.9640664078</c:v>
                </c:pt>
                <c:pt idx="80">
                  <c:v>5477.10324141524</c:v>
                </c:pt>
                <c:pt idx="81">
                  <c:v>5488.10700532406</c:v>
                </c:pt>
                <c:pt idx="82">
                  <c:v>5509.32151538531</c:v>
                </c:pt>
                <c:pt idx="83">
                  <c:v>5529.81799034414</c:v>
                </c:pt>
                <c:pt idx="84">
                  <c:v>5526.33011723751</c:v>
                </c:pt>
                <c:pt idx="85">
                  <c:v>5539.98646415223</c:v>
                </c:pt>
                <c:pt idx="86">
                  <c:v>5539.00703698642</c:v>
                </c:pt>
                <c:pt idx="87">
                  <c:v>5555.81700332104</c:v>
                </c:pt>
                <c:pt idx="88">
                  <c:v>5576.58382615021</c:v>
                </c:pt>
                <c:pt idx="89">
                  <c:v>5592.07187616572</c:v>
                </c:pt>
                <c:pt idx="90">
                  <c:v>5604.18138083653</c:v>
                </c:pt>
                <c:pt idx="91">
                  <c:v>5610.56344629318</c:v>
                </c:pt>
                <c:pt idx="92">
                  <c:v>5616.6461992757</c:v>
                </c:pt>
                <c:pt idx="93">
                  <c:v>5629.36245492882</c:v>
                </c:pt>
                <c:pt idx="94">
                  <c:v>5641.8017126249</c:v>
                </c:pt>
                <c:pt idx="95">
                  <c:v>5664.552616698</c:v>
                </c:pt>
                <c:pt idx="96">
                  <c:v>5666.18081720846</c:v>
                </c:pt>
                <c:pt idx="97">
                  <c:v>5691.09538972369</c:v>
                </c:pt>
                <c:pt idx="98">
                  <c:v>5688.26407312348</c:v>
                </c:pt>
                <c:pt idx="99">
                  <c:v>5704.42565561597</c:v>
                </c:pt>
                <c:pt idx="100">
                  <c:v>5734.11715992477</c:v>
                </c:pt>
                <c:pt idx="101">
                  <c:v>5744.37982214154</c:v>
                </c:pt>
                <c:pt idx="102">
                  <c:v>5754.31668768132</c:v>
                </c:pt>
                <c:pt idx="103">
                  <c:v>5771.0447387694</c:v>
                </c:pt>
                <c:pt idx="104">
                  <c:v>5817.32232956168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4389.50760571776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4368.58250541636</c:v>
                </c:pt>
                <c:pt idx="6">
                  <c:v>4493.25439123471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4570.95602991394</c:v>
                </c:pt>
                <c:pt idx="12">
                  <c:v>4980.28323412295</c:v>
                </c:pt>
                <c:pt idx="13">
                  <c:v>4679.47193486764</c:v>
                </c:pt>
                <c:pt idx="14">
                  <c:v>4686.57653684316</c:v>
                </c:pt>
                <c:pt idx="15">
                  <c:v>4379.77125786463</c:v>
                </c:pt>
                <c:pt idx="16">
                  <c:v>3998.43424344352</c:v>
                </c:pt>
                <c:pt idx="17">
                  <c:v>3934.40828163482</c:v>
                </c:pt>
                <c:pt idx="18">
                  <c:v>3964.40165507317</c:v>
                </c:pt>
                <c:pt idx="19">
                  <c:v>4045.95563089245</c:v>
                </c:pt>
                <c:pt idx="20">
                  <c:v>3995.50346674468</c:v>
                </c:pt>
                <c:pt idx="21">
                  <c:v>4235.78897792093</c:v>
                </c:pt>
                <c:pt idx="22">
                  <c:v>3913.19292884355</c:v>
                </c:pt>
                <c:pt idx="23">
                  <c:v>3893.43900609454</c:v>
                </c:pt>
                <c:pt idx="24">
                  <c:v>3983.8468731894</c:v>
                </c:pt>
                <c:pt idx="25">
                  <c:v>4248.53107311818</c:v>
                </c:pt>
                <c:pt idx="26">
                  <c:v>4249.92695840747</c:v>
                </c:pt>
                <c:pt idx="27">
                  <c:v>4293.65371617259</c:v>
                </c:pt>
                <c:pt idx="28">
                  <c:v>4360.98030608323</c:v>
                </c:pt>
                <c:pt idx="29">
                  <c:v>4427.85119731555</c:v>
                </c:pt>
                <c:pt idx="30">
                  <c:v>4520.63284077872</c:v>
                </c:pt>
                <c:pt idx="31">
                  <c:v>4577.77410071632</c:v>
                </c:pt>
                <c:pt idx="32">
                  <c:v>4641.69317980468</c:v>
                </c:pt>
                <c:pt idx="33">
                  <c:v>4689.31637229448</c:v>
                </c:pt>
                <c:pt idx="34">
                  <c:v>4743.35893515863</c:v>
                </c:pt>
                <c:pt idx="35">
                  <c:v>4793.49274788667</c:v>
                </c:pt>
                <c:pt idx="36">
                  <c:v>4823.61931136223</c:v>
                </c:pt>
                <c:pt idx="37">
                  <c:v>4875.00584554738</c:v>
                </c:pt>
                <c:pt idx="38">
                  <c:v>4935.99055520625</c:v>
                </c:pt>
                <c:pt idx="39">
                  <c:v>4988.28604917715</c:v>
                </c:pt>
                <c:pt idx="40">
                  <c:v>5045.5553687928</c:v>
                </c:pt>
                <c:pt idx="41">
                  <c:v>5116.2766395717</c:v>
                </c:pt>
                <c:pt idx="42">
                  <c:v>5157.09432498223</c:v>
                </c:pt>
                <c:pt idx="43">
                  <c:v>5215.00767892419</c:v>
                </c:pt>
                <c:pt idx="44">
                  <c:v>5249.80906885481</c:v>
                </c:pt>
                <c:pt idx="45">
                  <c:v>5265.51140196182</c:v>
                </c:pt>
                <c:pt idx="46">
                  <c:v>5299.59183315363</c:v>
                </c:pt>
                <c:pt idx="47">
                  <c:v>5311.20720754718</c:v>
                </c:pt>
                <c:pt idx="48">
                  <c:v>5340.75442088499</c:v>
                </c:pt>
                <c:pt idx="49">
                  <c:v>5363.6983779481</c:v>
                </c:pt>
                <c:pt idx="50">
                  <c:v>5381.29753071099</c:v>
                </c:pt>
                <c:pt idx="51">
                  <c:v>5393.14068606017</c:v>
                </c:pt>
                <c:pt idx="52">
                  <c:v>5397.32500501485</c:v>
                </c:pt>
                <c:pt idx="53">
                  <c:v>5429.75120401905</c:v>
                </c:pt>
                <c:pt idx="54">
                  <c:v>5451.51838755741</c:v>
                </c:pt>
                <c:pt idx="55">
                  <c:v>5478.81969228518</c:v>
                </c:pt>
                <c:pt idx="56">
                  <c:v>5496.92361568636</c:v>
                </c:pt>
                <c:pt idx="57">
                  <c:v>5523.90025514291</c:v>
                </c:pt>
                <c:pt idx="58">
                  <c:v>5539.08453079347</c:v>
                </c:pt>
                <c:pt idx="59">
                  <c:v>5568.65525893377</c:v>
                </c:pt>
                <c:pt idx="60">
                  <c:v>5597.50177972672</c:v>
                </c:pt>
                <c:pt idx="61">
                  <c:v>5626.27554879079</c:v>
                </c:pt>
                <c:pt idx="62">
                  <c:v>5675.18169375366</c:v>
                </c:pt>
                <c:pt idx="63">
                  <c:v>5723.5613737825</c:v>
                </c:pt>
                <c:pt idx="64">
                  <c:v>5747.19930907831</c:v>
                </c:pt>
                <c:pt idx="65">
                  <c:v>5765.92036587399</c:v>
                </c:pt>
                <c:pt idx="66">
                  <c:v>5783.77888274965</c:v>
                </c:pt>
                <c:pt idx="67">
                  <c:v>5815.94009831315</c:v>
                </c:pt>
                <c:pt idx="68">
                  <c:v>5833.75458139571</c:v>
                </c:pt>
                <c:pt idx="69">
                  <c:v>5852.51796086175</c:v>
                </c:pt>
                <c:pt idx="70">
                  <c:v>5880.1227100789</c:v>
                </c:pt>
                <c:pt idx="71">
                  <c:v>5943.79029078356</c:v>
                </c:pt>
                <c:pt idx="72">
                  <c:v>5977.88924724906</c:v>
                </c:pt>
                <c:pt idx="73">
                  <c:v>5985.26144199902</c:v>
                </c:pt>
                <c:pt idx="74">
                  <c:v>6001.7333369476</c:v>
                </c:pt>
                <c:pt idx="75">
                  <c:v>6020.58375222101</c:v>
                </c:pt>
                <c:pt idx="76">
                  <c:v>6031.92085442594</c:v>
                </c:pt>
                <c:pt idx="77">
                  <c:v>6052.72000983646</c:v>
                </c:pt>
                <c:pt idx="78">
                  <c:v>6078.16307252684</c:v>
                </c:pt>
                <c:pt idx="79">
                  <c:v>6114.28790733316</c:v>
                </c:pt>
                <c:pt idx="80">
                  <c:v>6126.85879642506</c:v>
                </c:pt>
                <c:pt idx="81">
                  <c:v>6146.72865862988</c:v>
                </c:pt>
                <c:pt idx="82">
                  <c:v>6194.73572555302</c:v>
                </c:pt>
                <c:pt idx="83">
                  <c:v>6238.70192818143</c:v>
                </c:pt>
                <c:pt idx="84">
                  <c:v>6242.42436427765</c:v>
                </c:pt>
                <c:pt idx="85">
                  <c:v>6263.50600863212</c:v>
                </c:pt>
                <c:pt idx="86">
                  <c:v>6281.98531996805</c:v>
                </c:pt>
                <c:pt idx="87">
                  <c:v>6309.28113569092</c:v>
                </c:pt>
                <c:pt idx="88">
                  <c:v>6340.9780255225</c:v>
                </c:pt>
                <c:pt idx="89">
                  <c:v>6361.28528010653</c:v>
                </c:pt>
                <c:pt idx="90">
                  <c:v>6397.82565435133</c:v>
                </c:pt>
                <c:pt idx="91">
                  <c:v>6433.89256870705</c:v>
                </c:pt>
                <c:pt idx="92">
                  <c:v>6446.54945141789</c:v>
                </c:pt>
                <c:pt idx="93">
                  <c:v>6468.86988324025</c:v>
                </c:pt>
                <c:pt idx="94">
                  <c:v>6512.37798264169</c:v>
                </c:pt>
                <c:pt idx="95">
                  <c:v>6529.76179582232</c:v>
                </c:pt>
                <c:pt idx="96">
                  <c:v>6561.37005012661</c:v>
                </c:pt>
                <c:pt idx="97">
                  <c:v>6598.72976116526</c:v>
                </c:pt>
                <c:pt idx="98">
                  <c:v>6626.0798636104</c:v>
                </c:pt>
                <c:pt idx="99">
                  <c:v>6633.91159884346</c:v>
                </c:pt>
                <c:pt idx="100">
                  <c:v>6677.5654042683</c:v>
                </c:pt>
                <c:pt idx="101">
                  <c:v>6694.59901964709</c:v>
                </c:pt>
                <c:pt idx="102">
                  <c:v>6718.53528576151</c:v>
                </c:pt>
                <c:pt idx="103">
                  <c:v>6766.6462267571</c:v>
                </c:pt>
                <c:pt idx="104">
                  <c:v>6830.18262648938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3191.40849926144</c:v>
                </c:pt>
                <c:pt idx="6">
                  <c:v>3282.44447299227</c:v>
                </c:pt>
                <c:pt idx="7">
                  <c:v>3108.7062598871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3578.25232406846</c:v>
                </c:pt>
                <c:pt idx="13">
                  <c:v>3391.67142709248</c:v>
                </c:pt>
                <c:pt idx="14">
                  <c:v>3397.92877757077</c:v>
                </c:pt>
                <c:pt idx="15">
                  <c:v>3165.26866477043</c:v>
                </c:pt>
                <c:pt idx="16">
                  <c:v>2878.54477747207</c:v>
                </c:pt>
                <c:pt idx="17">
                  <c:v>2845.95967685851</c:v>
                </c:pt>
                <c:pt idx="18">
                  <c:v>2851.16878795868</c:v>
                </c:pt>
                <c:pt idx="19">
                  <c:v>2902.60024535825</c:v>
                </c:pt>
                <c:pt idx="20">
                  <c:v>2852.87897770243</c:v>
                </c:pt>
                <c:pt idx="21">
                  <c:v>3134.46965389186</c:v>
                </c:pt>
                <c:pt idx="22">
                  <c:v>2798.40459175371</c:v>
                </c:pt>
                <c:pt idx="23">
                  <c:v>2793.87677693973</c:v>
                </c:pt>
                <c:pt idx="24">
                  <c:v>2854.7263954993</c:v>
                </c:pt>
                <c:pt idx="25">
                  <c:v>3027.17592202223</c:v>
                </c:pt>
                <c:pt idx="26">
                  <c:v>3038.89237726403</c:v>
                </c:pt>
                <c:pt idx="27">
                  <c:v>3077.8122853419</c:v>
                </c:pt>
                <c:pt idx="28">
                  <c:v>3125.09353390889</c:v>
                </c:pt>
                <c:pt idx="29">
                  <c:v>3170.04305442537</c:v>
                </c:pt>
                <c:pt idx="30">
                  <c:v>3232.63181572913</c:v>
                </c:pt>
                <c:pt idx="31">
                  <c:v>3270.81035666384</c:v>
                </c:pt>
                <c:pt idx="32">
                  <c:v>3313.56365462329</c:v>
                </c:pt>
                <c:pt idx="33">
                  <c:v>3348.504353632</c:v>
                </c:pt>
                <c:pt idx="34">
                  <c:v>3363.99004816085</c:v>
                </c:pt>
                <c:pt idx="35">
                  <c:v>3398.74423717025</c:v>
                </c:pt>
                <c:pt idx="36">
                  <c:v>3447.91739076746</c:v>
                </c:pt>
                <c:pt idx="37">
                  <c:v>3479.45465709815</c:v>
                </c:pt>
                <c:pt idx="38">
                  <c:v>3513.69522038159</c:v>
                </c:pt>
                <c:pt idx="39">
                  <c:v>3552.57120639166</c:v>
                </c:pt>
                <c:pt idx="40">
                  <c:v>3574.89459842858</c:v>
                </c:pt>
                <c:pt idx="41">
                  <c:v>3605.60683314431</c:v>
                </c:pt>
                <c:pt idx="42">
                  <c:v>3629.47491821468</c:v>
                </c:pt>
                <c:pt idx="43">
                  <c:v>3652.61682329224</c:v>
                </c:pt>
                <c:pt idx="44">
                  <c:v>3676.10202716931</c:v>
                </c:pt>
                <c:pt idx="45">
                  <c:v>3674.44898553169</c:v>
                </c:pt>
                <c:pt idx="46">
                  <c:v>3711.9360591415</c:v>
                </c:pt>
                <c:pt idx="47">
                  <c:v>3730.32185073688</c:v>
                </c:pt>
                <c:pt idx="48">
                  <c:v>3753.25778705507</c:v>
                </c:pt>
                <c:pt idx="49">
                  <c:v>3764.9338936473</c:v>
                </c:pt>
                <c:pt idx="50">
                  <c:v>3746.30961404097</c:v>
                </c:pt>
                <c:pt idx="51">
                  <c:v>3756.32431607379</c:v>
                </c:pt>
                <c:pt idx="52">
                  <c:v>3778.56698181388</c:v>
                </c:pt>
                <c:pt idx="53">
                  <c:v>3796.35256168867</c:v>
                </c:pt>
                <c:pt idx="54">
                  <c:v>3804.71600323555</c:v>
                </c:pt>
                <c:pt idx="55">
                  <c:v>3826.41268081882</c:v>
                </c:pt>
                <c:pt idx="56">
                  <c:v>3843.90081141045</c:v>
                </c:pt>
                <c:pt idx="57">
                  <c:v>3850.91199266482</c:v>
                </c:pt>
                <c:pt idx="58">
                  <c:v>3863.69834472841</c:v>
                </c:pt>
                <c:pt idx="59">
                  <c:v>3887.82368812763</c:v>
                </c:pt>
                <c:pt idx="60">
                  <c:v>3895.74042975697</c:v>
                </c:pt>
                <c:pt idx="61">
                  <c:v>3911.18310118461</c:v>
                </c:pt>
                <c:pt idx="62">
                  <c:v>3935.41584273492</c:v>
                </c:pt>
                <c:pt idx="63">
                  <c:v>3948.79484013932</c:v>
                </c:pt>
                <c:pt idx="64">
                  <c:v>3968.49510498531</c:v>
                </c:pt>
                <c:pt idx="65">
                  <c:v>3977.94170893891</c:v>
                </c:pt>
                <c:pt idx="66">
                  <c:v>3999.08799391316</c:v>
                </c:pt>
                <c:pt idx="67">
                  <c:v>4014.70795627926</c:v>
                </c:pt>
                <c:pt idx="68">
                  <c:v>4032.02251397325</c:v>
                </c:pt>
                <c:pt idx="69">
                  <c:v>4046.53514556231</c:v>
                </c:pt>
                <c:pt idx="70">
                  <c:v>4073.39483282254</c:v>
                </c:pt>
                <c:pt idx="71">
                  <c:v>4094.66930612192</c:v>
                </c:pt>
                <c:pt idx="72">
                  <c:v>4096.18987392833</c:v>
                </c:pt>
                <c:pt idx="73">
                  <c:v>4117.55401461081</c:v>
                </c:pt>
                <c:pt idx="74">
                  <c:v>4133.36246725754</c:v>
                </c:pt>
                <c:pt idx="75">
                  <c:v>4158.02733339508</c:v>
                </c:pt>
                <c:pt idx="76">
                  <c:v>4177.08138873977</c:v>
                </c:pt>
                <c:pt idx="77">
                  <c:v>4193.72260021588</c:v>
                </c:pt>
                <c:pt idx="78">
                  <c:v>4205.1567237313</c:v>
                </c:pt>
                <c:pt idx="79">
                  <c:v>4211.3153590254</c:v>
                </c:pt>
                <c:pt idx="80">
                  <c:v>4228.17298219183</c:v>
                </c:pt>
                <c:pt idx="81">
                  <c:v>4239.57321207398</c:v>
                </c:pt>
                <c:pt idx="82">
                  <c:v>4252.07101931104</c:v>
                </c:pt>
                <c:pt idx="83">
                  <c:v>4258.2620942039</c:v>
                </c:pt>
                <c:pt idx="84">
                  <c:v>4262.99849665128</c:v>
                </c:pt>
                <c:pt idx="85">
                  <c:v>4272.8980703865</c:v>
                </c:pt>
                <c:pt idx="86">
                  <c:v>4281.74950755044</c:v>
                </c:pt>
                <c:pt idx="87">
                  <c:v>4298.13465931276</c:v>
                </c:pt>
                <c:pt idx="88">
                  <c:v>4330.08429971232</c:v>
                </c:pt>
                <c:pt idx="89">
                  <c:v>4351.60315626326</c:v>
                </c:pt>
                <c:pt idx="90">
                  <c:v>4361.24025609576</c:v>
                </c:pt>
                <c:pt idx="91">
                  <c:v>4375.86934540113</c:v>
                </c:pt>
                <c:pt idx="92">
                  <c:v>4388.40799942343</c:v>
                </c:pt>
                <c:pt idx="93">
                  <c:v>4404.4120003784</c:v>
                </c:pt>
                <c:pt idx="94">
                  <c:v>4402.26099633876</c:v>
                </c:pt>
                <c:pt idx="95">
                  <c:v>4417.28855492304</c:v>
                </c:pt>
                <c:pt idx="96">
                  <c:v>4416.35835939355</c:v>
                </c:pt>
                <c:pt idx="97">
                  <c:v>4441.42934108927</c:v>
                </c:pt>
                <c:pt idx="98">
                  <c:v>4470.24081207429</c:v>
                </c:pt>
                <c:pt idx="99">
                  <c:v>4484.70900175702</c:v>
                </c:pt>
                <c:pt idx="100">
                  <c:v>4497.74540301588</c:v>
                </c:pt>
                <c:pt idx="101">
                  <c:v>4511.37081378141</c:v>
                </c:pt>
                <c:pt idx="102">
                  <c:v>4528.543149995</c:v>
                </c:pt>
                <c:pt idx="103">
                  <c:v>4554.80940846026</c:v>
                </c:pt>
                <c:pt idx="104">
                  <c:v>4574.3382972796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2469.87075829309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2092.25671848118</c:v>
                </c:pt>
                <c:pt idx="19">
                  <c:v>2119.83529044778</c:v>
                </c:pt>
                <c:pt idx="20">
                  <c:v>2119.50741032982</c:v>
                </c:pt>
                <c:pt idx="21">
                  <c:v>2843.07564392869</c:v>
                </c:pt>
                <c:pt idx="22">
                  <c:v>2304.49022842345</c:v>
                </c:pt>
                <c:pt idx="23">
                  <c:v>2302.58492488364</c:v>
                </c:pt>
                <c:pt idx="24">
                  <c:v>2367.42686216424</c:v>
                </c:pt>
                <c:pt idx="25">
                  <c:v>2512.46737563764</c:v>
                </c:pt>
                <c:pt idx="26">
                  <c:v>2525.81895648494</c:v>
                </c:pt>
                <c:pt idx="27">
                  <c:v>2563.69825648134</c:v>
                </c:pt>
                <c:pt idx="28">
                  <c:v>2606.94194954365</c:v>
                </c:pt>
                <c:pt idx="29">
                  <c:v>2650.41095706821</c:v>
                </c:pt>
                <c:pt idx="30">
                  <c:v>2700.27242456573</c:v>
                </c:pt>
                <c:pt idx="31">
                  <c:v>2736.71280637162</c:v>
                </c:pt>
                <c:pt idx="32">
                  <c:v>2778.09887556645</c:v>
                </c:pt>
                <c:pt idx="33">
                  <c:v>2810.60885734879</c:v>
                </c:pt>
                <c:pt idx="34">
                  <c:v>2838.57885910493</c:v>
                </c:pt>
                <c:pt idx="35">
                  <c:v>2871.84478310587</c:v>
                </c:pt>
                <c:pt idx="36">
                  <c:v>2900.95714848812</c:v>
                </c:pt>
                <c:pt idx="37">
                  <c:v>2939.72463509733</c:v>
                </c:pt>
                <c:pt idx="38">
                  <c:v>2967.88716071554</c:v>
                </c:pt>
                <c:pt idx="39">
                  <c:v>3005.50695871879</c:v>
                </c:pt>
                <c:pt idx="40">
                  <c:v>3021.51581620058</c:v>
                </c:pt>
                <c:pt idx="41">
                  <c:v>3042.49479128892</c:v>
                </c:pt>
                <c:pt idx="42">
                  <c:v>3058.77494910367</c:v>
                </c:pt>
                <c:pt idx="43">
                  <c:v>3079.59669325401</c:v>
                </c:pt>
                <c:pt idx="44">
                  <c:v>3087.18860824297</c:v>
                </c:pt>
                <c:pt idx="45">
                  <c:v>3094.49524035497</c:v>
                </c:pt>
                <c:pt idx="46">
                  <c:v>3097.16584032139</c:v>
                </c:pt>
                <c:pt idx="47">
                  <c:v>3104.37253771177</c:v>
                </c:pt>
                <c:pt idx="48">
                  <c:v>3111.90451635476</c:v>
                </c:pt>
                <c:pt idx="49">
                  <c:v>3119.12781542226</c:v>
                </c:pt>
                <c:pt idx="50">
                  <c:v>3126.30844915601</c:v>
                </c:pt>
                <c:pt idx="51">
                  <c:v>3133.36805006535</c:v>
                </c:pt>
                <c:pt idx="52">
                  <c:v>3140.42961640516</c:v>
                </c:pt>
                <c:pt idx="53">
                  <c:v>3148.4044631456</c:v>
                </c:pt>
                <c:pt idx="54">
                  <c:v>3155.83518971767</c:v>
                </c:pt>
                <c:pt idx="55">
                  <c:v>3163.27284307923</c:v>
                </c:pt>
                <c:pt idx="56">
                  <c:v>3171.24938938927</c:v>
                </c:pt>
                <c:pt idx="57">
                  <c:v>3179.07432976683</c:v>
                </c:pt>
                <c:pt idx="58">
                  <c:v>3187.50502480683</c:v>
                </c:pt>
                <c:pt idx="59">
                  <c:v>3195.05481763602</c:v>
                </c:pt>
                <c:pt idx="60">
                  <c:v>3202.78724823661</c:v>
                </c:pt>
                <c:pt idx="61">
                  <c:v>3211.3152061593</c:v>
                </c:pt>
                <c:pt idx="62">
                  <c:v>3218.89794109181</c:v>
                </c:pt>
                <c:pt idx="63">
                  <c:v>3227.0501263206</c:v>
                </c:pt>
                <c:pt idx="64">
                  <c:v>3235.74414813098</c:v>
                </c:pt>
                <c:pt idx="65">
                  <c:v>3243.51496288451</c:v>
                </c:pt>
                <c:pt idx="66">
                  <c:v>3251.65624315594</c:v>
                </c:pt>
                <c:pt idx="67">
                  <c:v>3260.68565621855</c:v>
                </c:pt>
                <c:pt idx="68">
                  <c:v>3269.4820655607</c:v>
                </c:pt>
                <c:pt idx="69">
                  <c:v>3279.43252331904</c:v>
                </c:pt>
                <c:pt idx="70">
                  <c:v>3288.62061115734</c:v>
                </c:pt>
                <c:pt idx="71">
                  <c:v>3297.42340889316</c:v>
                </c:pt>
                <c:pt idx="72">
                  <c:v>3305.03026690149</c:v>
                </c:pt>
                <c:pt idx="73">
                  <c:v>3314.9192258966</c:v>
                </c:pt>
                <c:pt idx="74">
                  <c:v>3319.43357903651</c:v>
                </c:pt>
                <c:pt idx="75">
                  <c:v>3328.64346716932</c:v>
                </c:pt>
                <c:pt idx="76">
                  <c:v>3336.59351430895</c:v>
                </c:pt>
                <c:pt idx="77">
                  <c:v>3344.25600943387</c:v>
                </c:pt>
                <c:pt idx="78">
                  <c:v>3350.03904412018</c:v>
                </c:pt>
                <c:pt idx="79">
                  <c:v>3353.39397305219</c:v>
                </c:pt>
                <c:pt idx="80">
                  <c:v>3362.98599800147</c:v>
                </c:pt>
                <c:pt idx="81">
                  <c:v>3364.67327083545</c:v>
                </c:pt>
                <c:pt idx="82">
                  <c:v>3372.23010732727</c:v>
                </c:pt>
                <c:pt idx="83">
                  <c:v>3380.69913912724</c:v>
                </c:pt>
                <c:pt idx="84">
                  <c:v>3387.34348261185</c:v>
                </c:pt>
                <c:pt idx="85">
                  <c:v>3396.49279898379</c:v>
                </c:pt>
                <c:pt idx="86">
                  <c:v>3405.93924419335</c:v>
                </c:pt>
                <c:pt idx="87">
                  <c:v>3405.68800477298</c:v>
                </c:pt>
                <c:pt idx="88">
                  <c:v>3413.00302227909</c:v>
                </c:pt>
                <c:pt idx="89">
                  <c:v>3420.4955123274</c:v>
                </c:pt>
                <c:pt idx="90">
                  <c:v>3429.38298771831</c:v>
                </c:pt>
                <c:pt idx="91">
                  <c:v>3424.85726790387</c:v>
                </c:pt>
                <c:pt idx="92">
                  <c:v>3438.69829464283</c:v>
                </c:pt>
                <c:pt idx="93">
                  <c:v>3444.85829154631</c:v>
                </c:pt>
                <c:pt idx="94">
                  <c:v>3454.69019515474</c:v>
                </c:pt>
                <c:pt idx="95">
                  <c:v>3463.49361371225</c:v>
                </c:pt>
                <c:pt idx="96">
                  <c:v>3478.67222802052</c:v>
                </c:pt>
                <c:pt idx="97">
                  <c:v>3490.42436255141</c:v>
                </c:pt>
                <c:pt idx="98">
                  <c:v>3499.02828478592</c:v>
                </c:pt>
                <c:pt idx="99">
                  <c:v>3501.46582842396</c:v>
                </c:pt>
                <c:pt idx="100">
                  <c:v>3505.49440271328</c:v>
                </c:pt>
                <c:pt idx="101">
                  <c:v>3505.88174786986</c:v>
                </c:pt>
                <c:pt idx="102">
                  <c:v>3515.27414710661</c:v>
                </c:pt>
                <c:pt idx="103">
                  <c:v>3538.28634655866</c:v>
                </c:pt>
                <c:pt idx="104">
                  <c:v>3544.72136254241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2056.10396831571</c:v>
                </c:pt>
                <c:pt idx="21">
                  <c:v>2639.23480920199</c:v>
                </c:pt>
                <c:pt idx="22">
                  <c:v>2006.98574010734</c:v>
                </c:pt>
                <c:pt idx="23">
                  <c:v>1990.05162744569</c:v>
                </c:pt>
                <c:pt idx="24">
                  <c:v>2031.02464016719</c:v>
                </c:pt>
                <c:pt idx="25">
                  <c:v>2150.66189997829</c:v>
                </c:pt>
                <c:pt idx="26">
                  <c:v>2144.46491130865</c:v>
                </c:pt>
                <c:pt idx="27">
                  <c:v>2161.84200565905</c:v>
                </c:pt>
                <c:pt idx="28">
                  <c:v>2188.13591533784</c:v>
                </c:pt>
                <c:pt idx="29">
                  <c:v>2212.78199930061</c:v>
                </c:pt>
                <c:pt idx="30">
                  <c:v>2246.67814134161</c:v>
                </c:pt>
                <c:pt idx="31">
                  <c:v>2265.84457325049</c:v>
                </c:pt>
                <c:pt idx="32">
                  <c:v>2290.47299511112</c:v>
                </c:pt>
                <c:pt idx="33">
                  <c:v>2308.92885852039</c:v>
                </c:pt>
                <c:pt idx="34">
                  <c:v>2321.31197547896</c:v>
                </c:pt>
                <c:pt idx="35">
                  <c:v>2337.90040198577</c:v>
                </c:pt>
                <c:pt idx="36">
                  <c:v>2350.35404317525</c:v>
                </c:pt>
                <c:pt idx="37">
                  <c:v>2367.02263928033</c:v>
                </c:pt>
                <c:pt idx="38">
                  <c:v>2379.50092784138</c:v>
                </c:pt>
                <c:pt idx="39">
                  <c:v>2394.60453688553</c:v>
                </c:pt>
                <c:pt idx="40">
                  <c:v>2407.40077918074</c:v>
                </c:pt>
                <c:pt idx="41">
                  <c:v>2424.4241041656</c:v>
                </c:pt>
                <c:pt idx="42">
                  <c:v>2437.22777014673</c:v>
                </c:pt>
                <c:pt idx="43">
                  <c:v>2454.24199391944</c:v>
                </c:pt>
                <c:pt idx="44">
                  <c:v>2458.49110735108</c:v>
                </c:pt>
                <c:pt idx="45">
                  <c:v>2453.62023397087</c:v>
                </c:pt>
                <c:pt idx="46">
                  <c:v>2467.83922380197</c:v>
                </c:pt>
                <c:pt idx="47">
                  <c:v>2468.30906399711</c:v>
                </c:pt>
                <c:pt idx="48">
                  <c:v>2472.45223938685</c:v>
                </c:pt>
                <c:pt idx="49">
                  <c:v>2475.11703728602</c:v>
                </c:pt>
                <c:pt idx="50">
                  <c:v>2479.28092062232</c:v>
                </c:pt>
                <c:pt idx="51">
                  <c:v>2483.46060272798</c:v>
                </c:pt>
                <c:pt idx="52">
                  <c:v>2487.29177563326</c:v>
                </c:pt>
                <c:pt idx="53">
                  <c:v>2491.48101826455</c:v>
                </c:pt>
                <c:pt idx="54">
                  <c:v>2495.59886591021</c:v>
                </c:pt>
                <c:pt idx="55">
                  <c:v>2499.72561713188</c:v>
                </c:pt>
                <c:pt idx="56">
                  <c:v>2503.84411852216</c:v>
                </c:pt>
                <c:pt idx="57">
                  <c:v>2507.85610225373</c:v>
                </c:pt>
                <c:pt idx="58">
                  <c:v>2506.8117546268</c:v>
                </c:pt>
                <c:pt idx="59">
                  <c:v>2509.91408772318</c:v>
                </c:pt>
                <c:pt idx="60">
                  <c:v>2515.06851874637</c:v>
                </c:pt>
                <c:pt idx="61">
                  <c:v>2514.53547993425</c:v>
                </c:pt>
                <c:pt idx="62">
                  <c:v>2517.74957587147</c:v>
                </c:pt>
                <c:pt idx="63">
                  <c:v>2521.90759648359</c:v>
                </c:pt>
                <c:pt idx="64">
                  <c:v>2530.32303552419</c:v>
                </c:pt>
                <c:pt idx="65">
                  <c:v>2534.39186329011</c:v>
                </c:pt>
                <c:pt idx="66">
                  <c:v>2538.51125761</c:v>
                </c:pt>
                <c:pt idx="67">
                  <c:v>2542.43948661664</c:v>
                </c:pt>
                <c:pt idx="68">
                  <c:v>2545.99324807797</c:v>
                </c:pt>
                <c:pt idx="69">
                  <c:v>2549.88723713517</c:v>
                </c:pt>
                <c:pt idx="70">
                  <c:v>2553.72804601238</c:v>
                </c:pt>
                <c:pt idx="71">
                  <c:v>2554.97279921757</c:v>
                </c:pt>
                <c:pt idx="72">
                  <c:v>2558.8619935959</c:v>
                </c:pt>
                <c:pt idx="73">
                  <c:v>2562.34104222293</c:v>
                </c:pt>
                <c:pt idx="74">
                  <c:v>2566.57259538289</c:v>
                </c:pt>
                <c:pt idx="75">
                  <c:v>2570.29395613703</c:v>
                </c:pt>
                <c:pt idx="76">
                  <c:v>2573.30257209467</c:v>
                </c:pt>
                <c:pt idx="77">
                  <c:v>2577.83607797322</c:v>
                </c:pt>
                <c:pt idx="78">
                  <c:v>2581.65639749346</c:v>
                </c:pt>
                <c:pt idx="79">
                  <c:v>2584.6278107629</c:v>
                </c:pt>
                <c:pt idx="80">
                  <c:v>2587.88085781356</c:v>
                </c:pt>
                <c:pt idx="81">
                  <c:v>2591.67663295831</c:v>
                </c:pt>
                <c:pt idx="82">
                  <c:v>2595.25238409714</c:v>
                </c:pt>
                <c:pt idx="83">
                  <c:v>2597.6809508056</c:v>
                </c:pt>
                <c:pt idx="84">
                  <c:v>2601.41113747455</c:v>
                </c:pt>
                <c:pt idx="85">
                  <c:v>2602.82636752445</c:v>
                </c:pt>
                <c:pt idx="86">
                  <c:v>2606.82725722557</c:v>
                </c:pt>
                <c:pt idx="87">
                  <c:v>2607.70625177955</c:v>
                </c:pt>
                <c:pt idx="88">
                  <c:v>2611.37390353031</c:v>
                </c:pt>
                <c:pt idx="89">
                  <c:v>2615.08491705788</c:v>
                </c:pt>
                <c:pt idx="90">
                  <c:v>2618.63501646689</c:v>
                </c:pt>
                <c:pt idx="91">
                  <c:v>2621.6889601105</c:v>
                </c:pt>
                <c:pt idx="92">
                  <c:v>2625.11937373624</c:v>
                </c:pt>
                <c:pt idx="93">
                  <c:v>2628.98227269496</c:v>
                </c:pt>
                <c:pt idx="94">
                  <c:v>2632.65105828958</c:v>
                </c:pt>
                <c:pt idx="95">
                  <c:v>2636.28481725991</c:v>
                </c:pt>
                <c:pt idx="96">
                  <c:v>2637.58397555316</c:v>
                </c:pt>
                <c:pt idx="97">
                  <c:v>2640.76939055717</c:v>
                </c:pt>
                <c:pt idx="98">
                  <c:v>2644.26247499779</c:v>
                </c:pt>
                <c:pt idx="99">
                  <c:v>2644.70525756918</c:v>
                </c:pt>
                <c:pt idx="100">
                  <c:v>2650.83357473016</c:v>
                </c:pt>
                <c:pt idx="101">
                  <c:v>2653.95949525744</c:v>
                </c:pt>
                <c:pt idx="102">
                  <c:v>2657.4767418186</c:v>
                </c:pt>
                <c:pt idx="103">
                  <c:v>2660.52653650111</c:v>
                </c:pt>
                <c:pt idx="104">
                  <c:v>2663.01594589211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898659"/>
        <c:axId val="88293713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0.557987495818964</c:v>
                </c:pt>
                <c:pt idx="19">
                  <c:v>0.569466092528475</c:v>
                </c:pt>
                <c:pt idx="20">
                  <c:v>0.576411086571918</c:v>
                </c:pt>
                <c:pt idx="21">
                  <c:v>0.691273189197276</c:v>
                </c:pt>
                <c:pt idx="22">
                  <c:v>0.547252711856378</c:v>
                </c:pt>
                <c:pt idx="23">
                  <c:v>0.531961889462937</c:v>
                </c:pt>
                <c:pt idx="24">
                  <c:v>0.527625409855728</c:v>
                </c:pt>
                <c:pt idx="25">
                  <c:v>0.549752364327271</c:v>
                </c:pt>
                <c:pt idx="26">
                  <c:v>0.54059070437997</c:v>
                </c:pt>
                <c:pt idx="27">
                  <c:v>0.533241518596326</c:v>
                </c:pt>
                <c:pt idx="28">
                  <c:v>0.523770660297855</c:v>
                </c:pt>
                <c:pt idx="29">
                  <c:v>0.529914886874304</c:v>
                </c:pt>
                <c:pt idx="30">
                  <c:v>0.542660213581685</c:v>
                </c:pt>
                <c:pt idx="31">
                  <c:v>0.539513623606456</c:v>
                </c:pt>
                <c:pt idx="32">
                  <c:v>0.543815659354458</c:v>
                </c:pt>
                <c:pt idx="33">
                  <c:v>0.536273442087188</c:v>
                </c:pt>
                <c:pt idx="34">
                  <c:v>0.538377647989064</c:v>
                </c:pt>
                <c:pt idx="35">
                  <c:v>0.53450242313136</c:v>
                </c:pt>
                <c:pt idx="36">
                  <c:v>0.536511333175257</c:v>
                </c:pt>
                <c:pt idx="37">
                  <c:v>0.532680592773794</c:v>
                </c:pt>
                <c:pt idx="38">
                  <c:v>0.52975940710362</c:v>
                </c:pt>
                <c:pt idx="39">
                  <c:v>0.526643313289761</c:v>
                </c:pt>
                <c:pt idx="40">
                  <c:v>0.523820268430108</c:v>
                </c:pt>
                <c:pt idx="41">
                  <c:v>0.523726213611794</c:v>
                </c:pt>
                <c:pt idx="42">
                  <c:v>0.51921937196219</c:v>
                </c:pt>
                <c:pt idx="43">
                  <c:v>0.524182034754374</c:v>
                </c:pt>
                <c:pt idx="44">
                  <c:v>0.525298774411182</c:v>
                </c:pt>
                <c:pt idx="45">
                  <c:v>0.523799819058127</c:v>
                </c:pt>
                <c:pt idx="46">
                  <c:v>0.519743694196005</c:v>
                </c:pt>
                <c:pt idx="47">
                  <c:v>0.515104308452667</c:v>
                </c:pt>
                <c:pt idx="48">
                  <c:v>0.513838757986898</c:v>
                </c:pt>
                <c:pt idx="49">
                  <c:v>0.508856130911108</c:v>
                </c:pt>
                <c:pt idx="50">
                  <c:v>0.510023305976778</c:v>
                </c:pt>
                <c:pt idx="51">
                  <c:v>0.508633581083646</c:v>
                </c:pt>
                <c:pt idx="52">
                  <c:v>0.500551678898942</c:v>
                </c:pt>
                <c:pt idx="53">
                  <c:v>0.504052126394296</c:v>
                </c:pt>
                <c:pt idx="54">
                  <c:v>0.498635757521958</c:v>
                </c:pt>
                <c:pt idx="55">
                  <c:v>0.494058829233827</c:v>
                </c:pt>
                <c:pt idx="56">
                  <c:v>0.490725963239369</c:v>
                </c:pt>
                <c:pt idx="57">
                  <c:v>0.488550476249928</c:v>
                </c:pt>
                <c:pt idx="58">
                  <c:v>0.486047562639337</c:v>
                </c:pt>
                <c:pt idx="59">
                  <c:v>0.48376701273798</c:v>
                </c:pt>
                <c:pt idx="60">
                  <c:v>0.490862678612094</c:v>
                </c:pt>
                <c:pt idx="61">
                  <c:v>0.491785497205289</c:v>
                </c:pt>
                <c:pt idx="62">
                  <c:v>0.489080696917094</c:v>
                </c:pt>
                <c:pt idx="63">
                  <c:v>0.493766104171982</c:v>
                </c:pt>
                <c:pt idx="64">
                  <c:v>0.502812591134486</c:v>
                </c:pt>
                <c:pt idx="65">
                  <c:v>0.494090504915866</c:v>
                </c:pt>
                <c:pt idx="66">
                  <c:v>0.497415061165042</c:v>
                </c:pt>
                <c:pt idx="67">
                  <c:v>0.504984787458371</c:v>
                </c:pt>
                <c:pt idx="68">
                  <c:v>0.504454318154355</c:v>
                </c:pt>
                <c:pt idx="69">
                  <c:v>0.506648511514616</c:v>
                </c:pt>
                <c:pt idx="70">
                  <c:v>0.51461254324508</c:v>
                </c:pt>
                <c:pt idx="71">
                  <c:v>0.511558964885969</c:v>
                </c:pt>
                <c:pt idx="72">
                  <c:v>0.511626573206144</c:v>
                </c:pt>
                <c:pt idx="73">
                  <c:v>0.510247070368447</c:v>
                </c:pt>
                <c:pt idx="74">
                  <c:v>0.512112570768013</c:v>
                </c:pt>
                <c:pt idx="75">
                  <c:v>0.509701604745938</c:v>
                </c:pt>
                <c:pt idx="76">
                  <c:v>0.50696136014466</c:v>
                </c:pt>
                <c:pt idx="77">
                  <c:v>0.509548349803801</c:v>
                </c:pt>
                <c:pt idx="78">
                  <c:v>0.508478509173167</c:v>
                </c:pt>
                <c:pt idx="79">
                  <c:v>0.508497415494854</c:v>
                </c:pt>
                <c:pt idx="80">
                  <c:v>0.503648797768172</c:v>
                </c:pt>
                <c:pt idx="81">
                  <c:v>0.503797671817317</c:v>
                </c:pt>
                <c:pt idx="82">
                  <c:v>0.506663286114792</c:v>
                </c:pt>
                <c:pt idx="83">
                  <c:v>0.508263437285093</c:v>
                </c:pt>
                <c:pt idx="84">
                  <c:v>0.507462718345439</c:v>
                </c:pt>
                <c:pt idx="85">
                  <c:v>0.510248132153133</c:v>
                </c:pt>
                <c:pt idx="86">
                  <c:v>0.505304478580504</c:v>
                </c:pt>
                <c:pt idx="87">
                  <c:v>0.502125981544663</c:v>
                </c:pt>
                <c:pt idx="88">
                  <c:v>0.501987295414649</c:v>
                </c:pt>
                <c:pt idx="89">
                  <c:v>0.50430542396056</c:v>
                </c:pt>
                <c:pt idx="90">
                  <c:v>0.503276030914757</c:v>
                </c:pt>
                <c:pt idx="91">
                  <c:v>0.500623517445459</c:v>
                </c:pt>
                <c:pt idx="92">
                  <c:v>0.499775121374359</c:v>
                </c:pt>
                <c:pt idx="93">
                  <c:v>0.500891360922425</c:v>
                </c:pt>
                <c:pt idx="94">
                  <c:v>0.499969820380471</c:v>
                </c:pt>
                <c:pt idx="95">
                  <c:v>0.501119098204415</c:v>
                </c:pt>
                <c:pt idx="96">
                  <c:v>0.50316701761826</c:v>
                </c:pt>
                <c:pt idx="97">
                  <c:v>0.502237297657607</c:v>
                </c:pt>
                <c:pt idx="98">
                  <c:v>0.500515613894414</c:v>
                </c:pt>
                <c:pt idx="99">
                  <c:v>0.502959055390357</c:v>
                </c:pt>
                <c:pt idx="100">
                  <c:v>0.500891509455132</c:v>
                </c:pt>
                <c:pt idx="101">
                  <c:v>0.500624233500481</c:v>
                </c:pt>
                <c:pt idx="102">
                  <c:v>0.500671994544597</c:v>
                </c:pt>
                <c:pt idx="103">
                  <c:v>0.499661390373854</c:v>
                </c:pt>
                <c:pt idx="104">
                  <c:v>0.498392045064506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304021"/>
        <c:axId val="39973441"/>
      </c:lineChart>
      <c:catAx>
        <c:axId val="92898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93713"/>
        <c:crosses val="autoZero"/>
        <c:auto val="1"/>
        <c:lblAlgn val="ctr"/>
        <c:lblOffset val="100"/>
      </c:catAx>
      <c:valAx>
        <c:axId val="88293713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98659"/>
        <c:crosses val="autoZero"/>
        <c:crossBetween val="midCat"/>
      </c:valAx>
      <c:catAx>
        <c:axId val="403040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73441"/>
        <c:auto val="1"/>
        <c:lblAlgn val="ctr"/>
        <c:lblOffset val="100"/>
      </c:catAx>
      <c:valAx>
        <c:axId val="3997344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0402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00378553238351"/>
          <c:y val="0.841941004731702"/>
          <c:w val="0.949960422617614"/>
          <c:h val="0.15620437956204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385.538529432707</c:v>
                </c:pt>
                <c:pt idx="5">
                  <c:v>367.385430377289</c:v>
                </c:pt>
                <c:pt idx="6">
                  <c:v>386.949567237058</c:v>
                </c:pt>
                <c:pt idx="7">
                  <c:v>407.78956199687</c:v>
                </c:pt>
                <c:pt idx="8">
                  <c:v>419.070620317564</c:v>
                </c:pt>
                <c:pt idx="9">
                  <c:v>428.937531195256</c:v>
                </c:pt>
                <c:pt idx="10">
                  <c:v>439.566172079515</c:v>
                </c:pt>
                <c:pt idx="11">
                  <c:v>444.541659884084</c:v>
                </c:pt>
                <c:pt idx="12">
                  <c:v>443.937862812186</c:v>
                </c:pt>
                <c:pt idx="13">
                  <c:v>434.804992541895</c:v>
                </c:pt>
                <c:pt idx="14">
                  <c:v>436.428667788471</c:v>
                </c:pt>
                <c:pt idx="15">
                  <c:v>430.735785350062</c:v>
                </c:pt>
                <c:pt idx="16">
                  <c:v>436.535282189815</c:v>
                </c:pt>
                <c:pt idx="17">
                  <c:v>436.148662894909</c:v>
                </c:pt>
                <c:pt idx="18">
                  <c:v>433.961322395965</c:v>
                </c:pt>
                <c:pt idx="19">
                  <c:v>437.078554102613</c:v>
                </c:pt>
                <c:pt idx="20">
                  <c:v>429.487901263089</c:v>
                </c:pt>
                <c:pt idx="21">
                  <c:v>421.795024610822</c:v>
                </c:pt>
                <c:pt idx="22">
                  <c:v>430.831974570683</c:v>
                </c:pt>
                <c:pt idx="23">
                  <c:v>425.754419191866</c:v>
                </c:pt>
                <c:pt idx="24">
                  <c:v>431.826032009709</c:v>
                </c:pt>
                <c:pt idx="25">
                  <c:v>441.652162730386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690.841188322897</c:v>
                </c:pt>
                <c:pt idx="5">
                  <c:v>583.130180971829</c:v>
                </c:pt>
                <c:pt idx="6">
                  <c:v>578.111874666545</c:v>
                </c:pt>
                <c:pt idx="7">
                  <c:v>598.230334053841</c:v>
                </c:pt>
                <c:pt idx="8">
                  <c:v>630.253725816474</c:v>
                </c:pt>
                <c:pt idx="9">
                  <c:v>648.671415088046</c:v>
                </c:pt>
                <c:pt idx="10">
                  <c:v>652.228845263033</c:v>
                </c:pt>
                <c:pt idx="11">
                  <c:v>670.009351657179</c:v>
                </c:pt>
                <c:pt idx="12">
                  <c:v>670.523659751453</c:v>
                </c:pt>
                <c:pt idx="13">
                  <c:v>653.498388231175</c:v>
                </c:pt>
                <c:pt idx="14">
                  <c:v>656.577960571258</c:v>
                </c:pt>
                <c:pt idx="15">
                  <c:v>654.947983513578</c:v>
                </c:pt>
                <c:pt idx="16">
                  <c:v>665.040003329738</c:v>
                </c:pt>
                <c:pt idx="17">
                  <c:v>675.014024951198</c:v>
                </c:pt>
                <c:pt idx="18">
                  <c:v>670.288365437441</c:v>
                </c:pt>
                <c:pt idx="19">
                  <c:v>685.454387483725</c:v>
                </c:pt>
                <c:pt idx="20">
                  <c:v>691.297746740328</c:v>
                </c:pt>
                <c:pt idx="21">
                  <c:v>678.890823548036</c:v>
                </c:pt>
                <c:pt idx="22">
                  <c:v>688.423370959953</c:v>
                </c:pt>
                <c:pt idx="23">
                  <c:v>694.534710588792</c:v>
                </c:pt>
                <c:pt idx="24">
                  <c:v>701.312427587443</c:v>
                </c:pt>
                <c:pt idx="25">
                  <c:v>694.240145883593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475.783298860115</c:v>
                </c:pt>
                <c:pt idx="5">
                  <c:v>427.321473106241</c:v>
                </c:pt>
                <c:pt idx="6">
                  <c:v>436.324268174909</c:v>
                </c:pt>
                <c:pt idx="7">
                  <c:v>454.762587379022</c:v>
                </c:pt>
                <c:pt idx="8">
                  <c:v>468.580751043152</c:v>
                </c:pt>
                <c:pt idx="9">
                  <c:v>479.328445564586</c:v>
                </c:pt>
                <c:pt idx="10">
                  <c:v>487.999020443201</c:v>
                </c:pt>
                <c:pt idx="11">
                  <c:v>494.045495620592</c:v>
                </c:pt>
                <c:pt idx="12">
                  <c:v>495.110174129031</c:v>
                </c:pt>
                <c:pt idx="13">
                  <c:v>484.716166353892</c:v>
                </c:pt>
                <c:pt idx="14">
                  <c:v>485.784860380566</c:v>
                </c:pt>
                <c:pt idx="15">
                  <c:v>485.193066614792</c:v>
                </c:pt>
                <c:pt idx="16">
                  <c:v>486.080089061771</c:v>
                </c:pt>
                <c:pt idx="17">
                  <c:v>487.391038496214</c:v>
                </c:pt>
                <c:pt idx="18">
                  <c:v>483.672751690741</c:v>
                </c:pt>
                <c:pt idx="19">
                  <c:v>483.530393866242</c:v>
                </c:pt>
                <c:pt idx="20">
                  <c:v>480.382574460599</c:v>
                </c:pt>
                <c:pt idx="21">
                  <c:v>471.19447899492</c:v>
                </c:pt>
                <c:pt idx="22">
                  <c:v>478.659762687333</c:v>
                </c:pt>
                <c:pt idx="23">
                  <c:v>474.696133927527</c:v>
                </c:pt>
                <c:pt idx="24">
                  <c:v>475.533791360314</c:v>
                </c:pt>
                <c:pt idx="25">
                  <c:v>483.376059141409</c:v>
                </c:pt>
              </c:numCache>
            </c:numRef>
          </c:yVal>
          <c:smooth val="0"/>
        </c:ser>
        <c:axId val="2700179"/>
        <c:axId val="58885735"/>
      </c:scatterChart>
      <c:valAx>
        <c:axId val="2700179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85735"/>
        <c:crosses val="autoZero"/>
        <c:crossBetween val="midCat"/>
      </c:valAx>
      <c:valAx>
        <c:axId val="5888573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001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385.538529432707</c:v>
                </c:pt>
                <c:pt idx="5">
                  <c:v>368.478338681687</c:v>
                </c:pt>
                <c:pt idx="6">
                  <c:v>387.748155513901</c:v>
                </c:pt>
                <c:pt idx="7">
                  <c:v>401.876814299176</c:v>
                </c:pt>
                <c:pt idx="8">
                  <c:v>412.858640744554</c:v>
                </c:pt>
                <c:pt idx="9">
                  <c:v>422.448805898752</c:v>
                </c:pt>
                <c:pt idx="10">
                  <c:v>429.204529529698</c:v>
                </c:pt>
                <c:pt idx="11">
                  <c:v>434.719536205874</c:v>
                </c:pt>
                <c:pt idx="12">
                  <c:v>443.378733015384</c:v>
                </c:pt>
                <c:pt idx="13">
                  <c:v>441.72995680292</c:v>
                </c:pt>
                <c:pt idx="14">
                  <c:v>440.734009751891</c:v>
                </c:pt>
                <c:pt idx="15">
                  <c:v>439.312398544477</c:v>
                </c:pt>
                <c:pt idx="16">
                  <c:v>445.462517005439</c:v>
                </c:pt>
                <c:pt idx="17">
                  <c:v>439.139836296894</c:v>
                </c:pt>
                <c:pt idx="18">
                  <c:v>445.731195155063</c:v>
                </c:pt>
                <c:pt idx="19">
                  <c:v>444.366803593426</c:v>
                </c:pt>
                <c:pt idx="20">
                  <c:v>447.649861258081</c:v>
                </c:pt>
                <c:pt idx="21">
                  <c:v>441.95500907259</c:v>
                </c:pt>
                <c:pt idx="22">
                  <c:v>436.494205250551</c:v>
                </c:pt>
                <c:pt idx="23">
                  <c:v>432.897313644728</c:v>
                </c:pt>
                <c:pt idx="24">
                  <c:v>434.267052216027</c:v>
                </c:pt>
                <c:pt idx="25">
                  <c:v>435.117857767629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690.841188322897</c:v>
                </c:pt>
                <c:pt idx="5">
                  <c:v>582.953541545062</c:v>
                </c:pt>
                <c:pt idx="6">
                  <c:v>584.074730241035</c:v>
                </c:pt>
                <c:pt idx="7">
                  <c:v>601.951609296832</c:v>
                </c:pt>
                <c:pt idx="8">
                  <c:v>612.361488187139</c:v>
                </c:pt>
                <c:pt idx="9">
                  <c:v>608.658687982409</c:v>
                </c:pt>
                <c:pt idx="10">
                  <c:v>648.18623061528</c:v>
                </c:pt>
                <c:pt idx="11">
                  <c:v>650.144527853385</c:v>
                </c:pt>
                <c:pt idx="12">
                  <c:v>640.998222765282</c:v>
                </c:pt>
                <c:pt idx="13">
                  <c:v>650.231310568789</c:v>
                </c:pt>
                <c:pt idx="14">
                  <c:v>651.387161893729</c:v>
                </c:pt>
                <c:pt idx="15">
                  <c:v>657.455590548816</c:v>
                </c:pt>
                <c:pt idx="16">
                  <c:v>669.250636836273</c:v>
                </c:pt>
                <c:pt idx="17">
                  <c:v>669.922534929884</c:v>
                </c:pt>
                <c:pt idx="18">
                  <c:v>656.90867761994</c:v>
                </c:pt>
                <c:pt idx="19">
                  <c:v>668.82576467897</c:v>
                </c:pt>
                <c:pt idx="20">
                  <c:v>680.399340565471</c:v>
                </c:pt>
                <c:pt idx="21">
                  <c:v>678.962578761882</c:v>
                </c:pt>
                <c:pt idx="22">
                  <c:v>668.177698440878</c:v>
                </c:pt>
                <c:pt idx="23">
                  <c:v>681.441575182759</c:v>
                </c:pt>
                <c:pt idx="24">
                  <c:v>698.095767267468</c:v>
                </c:pt>
                <c:pt idx="25">
                  <c:v>676.646522132355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475.783298860115</c:v>
                </c:pt>
                <c:pt idx="5">
                  <c:v>427.862723569626</c:v>
                </c:pt>
                <c:pt idx="6">
                  <c:v>437.498833913358</c:v>
                </c:pt>
                <c:pt idx="7">
                  <c:v>453.771237877134</c:v>
                </c:pt>
                <c:pt idx="8">
                  <c:v>464.647014861372</c:v>
                </c:pt>
                <c:pt idx="9">
                  <c:v>471.525935052583</c:v>
                </c:pt>
                <c:pt idx="10">
                  <c:v>482.426595299755</c:v>
                </c:pt>
                <c:pt idx="11">
                  <c:v>489.085271475612</c:v>
                </c:pt>
                <c:pt idx="12">
                  <c:v>495.279162097895</c:v>
                </c:pt>
                <c:pt idx="13">
                  <c:v>494.710430298836</c:v>
                </c:pt>
                <c:pt idx="14">
                  <c:v>492.496241435954</c:v>
                </c:pt>
                <c:pt idx="15">
                  <c:v>491.162612058323</c:v>
                </c:pt>
                <c:pt idx="16">
                  <c:v>496.926229048658</c:v>
                </c:pt>
                <c:pt idx="17">
                  <c:v>491.526580224335</c:v>
                </c:pt>
                <c:pt idx="18">
                  <c:v>495.447856026752</c:v>
                </c:pt>
                <c:pt idx="19">
                  <c:v>491.517064454238</c:v>
                </c:pt>
                <c:pt idx="20">
                  <c:v>495.135963394918</c:v>
                </c:pt>
                <c:pt idx="21">
                  <c:v>491.45120885584</c:v>
                </c:pt>
                <c:pt idx="22">
                  <c:v>488.36718145245</c:v>
                </c:pt>
                <c:pt idx="23">
                  <c:v>488.260293839632</c:v>
                </c:pt>
                <c:pt idx="24">
                  <c:v>493.469734925089</c:v>
                </c:pt>
                <c:pt idx="25">
                  <c:v>491.146132476355</c:v>
                </c:pt>
              </c:numCache>
            </c:numRef>
          </c:yVal>
          <c:smooth val="0"/>
        </c:ser>
        <c:axId val="79599123"/>
        <c:axId val="80168772"/>
      </c:scatterChart>
      <c:valAx>
        <c:axId val="79599123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68772"/>
        <c:crosses val="autoZero"/>
        <c:crossBetween val="midCat"/>
      </c:valAx>
      <c:valAx>
        <c:axId val="80168772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991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461.155793157156</c:v>
                </c:pt>
                <c:pt idx="4">
                  <c:v>385.574404751347</c:v>
                </c:pt>
                <c:pt idx="5">
                  <c:v>377.404946724608</c:v>
                </c:pt>
                <c:pt idx="6">
                  <c:v>382.986238938587</c:v>
                </c:pt>
                <c:pt idx="7">
                  <c:v>404.965982065514</c:v>
                </c:pt>
                <c:pt idx="8">
                  <c:v>421.181619676073</c:v>
                </c:pt>
                <c:pt idx="9">
                  <c:v>426.501286527365</c:v>
                </c:pt>
                <c:pt idx="10">
                  <c:v>437.414979605193</c:v>
                </c:pt>
                <c:pt idx="11">
                  <c:v>440.068397827343</c:v>
                </c:pt>
                <c:pt idx="12">
                  <c:v>436.234219720388</c:v>
                </c:pt>
                <c:pt idx="13">
                  <c:v>436.545429242233</c:v>
                </c:pt>
                <c:pt idx="14">
                  <c:v>437.902948651535</c:v>
                </c:pt>
                <c:pt idx="15">
                  <c:v>445.173763726539</c:v>
                </c:pt>
                <c:pt idx="16">
                  <c:v>437.309247451113</c:v>
                </c:pt>
                <c:pt idx="17">
                  <c:v>434.211426945944</c:v>
                </c:pt>
                <c:pt idx="18">
                  <c:v>446.276131808818</c:v>
                </c:pt>
                <c:pt idx="19">
                  <c:v>450.850861957569</c:v>
                </c:pt>
                <c:pt idx="20">
                  <c:v>439.600869876725</c:v>
                </c:pt>
                <c:pt idx="21">
                  <c:v>432.73147846635</c:v>
                </c:pt>
                <c:pt idx="22">
                  <c:v>423.59040068805</c:v>
                </c:pt>
                <c:pt idx="23">
                  <c:v>420.399794952865</c:v>
                </c:pt>
                <c:pt idx="24">
                  <c:v>426.63906358101</c:v>
                </c:pt>
                <c:pt idx="25">
                  <c:v>419.535671539563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693.358752132558</c:v>
                </c:pt>
                <c:pt idx="5">
                  <c:v>571.879079856864</c:v>
                </c:pt>
                <c:pt idx="6">
                  <c:v>580.084694202737</c:v>
                </c:pt>
                <c:pt idx="7">
                  <c:v>613.564407124099</c:v>
                </c:pt>
                <c:pt idx="8">
                  <c:v>637.742749034634</c:v>
                </c:pt>
                <c:pt idx="9">
                  <c:v>656.691890620782</c:v>
                </c:pt>
                <c:pt idx="10">
                  <c:v>661.891902348102</c:v>
                </c:pt>
                <c:pt idx="11">
                  <c:v>665.912425240745</c:v>
                </c:pt>
                <c:pt idx="12">
                  <c:v>672.425421873278</c:v>
                </c:pt>
                <c:pt idx="13">
                  <c:v>672.500270222544</c:v>
                </c:pt>
                <c:pt idx="14">
                  <c:v>694.245571214011</c:v>
                </c:pt>
                <c:pt idx="15">
                  <c:v>722.692852167393</c:v>
                </c:pt>
                <c:pt idx="16">
                  <c:v>702.994076389785</c:v>
                </c:pt>
                <c:pt idx="17">
                  <c:v>714.026225524897</c:v>
                </c:pt>
                <c:pt idx="18">
                  <c:v>714.681312211052</c:v>
                </c:pt>
                <c:pt idx="19">
                  <c:v>705.783766401487</c:v>
                </c:pt>
                <c:pt idx="20">
                  <c:v>727.503028564734</c:v>
                </c:pt>
                <c:pt idx="21">
                  <c:v>724.190305374903</c:v>
                </c:pt>
                <c:pt idx="22">
                  <c:v>719.014317730217</c:v>
                </c:pt>
                <c:pt idx="23">
                  <c:v>741.292725097866</c:v>
                </c:pt>
                <c:pt idx="24">
                  <c:v>707.234707894965</c:v>
                </c:pt>
                <c:pt idx="25">
                  <c:v>733.880553469558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515.095832539527</c:v>
                </c:pt>
                <c:pt idx="4">
                  <c:v>475.915124739338</c:v>
                </c:pt>
                <c:pt idx="5">
                  <c:v>431.628184171968</c:v>
                </c:pt>
                <c:pt idx="6">
                  <c:v>434.996755777406</c:v>
                </c:pt>
                <c:pt idx="7">
                  <c:v>456.612612171785</c:v>
                </c:pt>
                <c:pt idx="8">
                  <c:v>472.869758534733</c:v>
                </c:pt>
                <c:pt idx="9">
                  <c:v>482.962568770186</c:v>
                </c:pt>
                <c:pt idx="10">
                  <c:v>489.813371730877</c:v>
                </c:pt>
                <c:pt idx="11">
                  <c:v>489.856826020096</c:v>
                </c:pt>
                <c:pt idx="12">
                  <c:v>485.934397627522</c:v>
                </c:pt>
                <c:pt idx="13">
                  <c:v>485.468852438723</c:v>
                </c:pt>
                <c:pt idx="14">
                  <c:v>488.401441062771</c:v>
                </c:pt>
                <c:pt idx="15">
                  <c:v>494.685494309246</c:v>
                </c:pt>
                <c:pt idx="16">
                  <c:v>488.074887145826</c:v>
                </c:pt>
                <c:pt idx="17">
                  <c:v>481.385422605977</c:v>
                </c:pt>
                <c:pt idx="18">
                  <c:v>492.667914255013</c:v>
                </c:pt>
                <c:pt idx="19">
                  <c:v>495.072931369233</c:v>
                </c:pt>
                <c:pt idx="20">
                  <c:v>482.677330815695</c:v>
                </c:pt>
                <c:pt idx="21">
                  <c:v>474.62271410757</c:v>
                </c:pt>
                <c:pt idx="22">
                  <c:v>466.486824199594</c:v>
                </c:pt>
                <c:pt idx="23">
                  <c:v>463.801236507495</c:v>
                </c:pt>
                <c:pt idx="24">
                  <c:v>470.205363510831</c:v>
                </c:pt>
                <c:pt idx="25">
                  <c:v>464.406509064885</c:v>
                </c:pt>
              </c:numCache>
            </c:numRef>
          </c:yVal>
          <c:smooth val="0"/>
        </c:ser>
        <c:axId val="42355687"/>
        <c:axId val="87221781"/>
      </c:scatterChart>
      <c:valAx>
        <c:axId val="42355687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21781"/>
        <c:crosses val="autoZero"/>
        <c:crossBetween val="midCat"/>
      </c:valAx>
      <c:valAx>
        <c:axId val="87221781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556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206751054852"/>
          <c:y val="0.0323025779338895"/>
          <c:w val="0.908902953586498"/>
          <c:h val="0.656902715925485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gini elderly'!$B$4:$B$4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0.307520778172249</c:v>
                </c:pt>
                <c:pt idx="14">
                  <c:v>0.317529743484894</c:v>
                </c:pt>
                <c:pt idx="15">
                  <c:v>0.3204293581536</c:v>
                </c:pt>
                <c:pt idx="16">
                  <c:v>0.318167968960796</c:v>
                </c:pt>
                <c:pt idx="17">
                  <c:v>0.324401936929025</c:v>
                </c:pt>
                <c:pt idx="18">
                  <c:v>0.323244092215775</c:v>
                </c:pt>
                <c:pt idx="19">
                  <c:v>0.323461940843519</c:v>
                </c:pt>
                <c:pt idx="20">
                  <c:v>0.223295133477441</c:v>
                </c:pt>
                <c:pt idx="21">
                  <c:v>0.323488631832524</c:v>
                </c:pt>
                <c:pt idx="22">
                  <c:v>0.324527223213695</c:v>
                </c:pt>
                <c:pt idx="23">
                  <c:v>0.329698944011324</c:v>
                </c:pt>
                <c:pt idx="24">
                  <c:v>0.330530349550353</c:v>
                </c:pt>
                <c:pt idx="25">
                  <c:v>0.337487006105294</c:v>
                </c:pt>
                <c:pt idx="26">
                  <c:v>0.339972508886864</c:v>
                </c:pt>
                <c:pt idx="27">
                  <c:v>0.340330514199714</c:v>
                </c:pt>
                <c:pt idx="28">
                  <c:v>0.345234861879114</c:v>
                </c:pt>
                <c:pt idx="29">
                  <c:v>0.346555385095821</c:v>
                </c:pt>
                <c:pt idx="30">
                  <c:v>0.35004890582135</c:v>
                </c:pt>
                <c:pt idx="31">
                  <c:v>0.352197098621175</c:v>
                </c:pt>
                <c:pt idx="32">
                  <c:v>0.352357327784909</c:v>
                </c:pt>
                <c:pt idx="33">
                  <c:v>0.356568172804569</c:v>
                </c:pt>
                <c:pt idx="34">
                  <c:v>0.360493218682144</c:v>
                </c:pt>
                <c:pt idx="35">
                  <c:v>0.361483301338056</c:v>
                </c:pt>
                <c:pt idx="36">
                  <c:v>0.362610739463339</c:v>
                </c:pt>
                <c:pt idx="37">
                  <c:v>0.366492801352654</c:v>
                </c:pt>
                <c:pt idx="38">
                  <c:v>0.369199183317552</c:v>
                </c:pt>
                <c:pt idx="39">
                  <c:v>0.374441136159944</c:v>
                </c:pt>
                <c:pt idx="40">
                  <c:v>0.372489271667885</c:v>
                </c:pt>
                <c:pt idx="41">
                  <c:v>0.373946308220754</c:v>
                </c:pt>
                <c:pt idx="42">
                  <c:v>0.373483597170043</c:v>
                </c:pt>
                <c:pt idx="43">
                  <c:v>0.372049136392406</c:v>
                </c:pt>
                <c:pt idx="44">
                  <c:v>0.371117476955728</c:v>
                </c:pt>
                <c:pt idx="45">
                  <c:v>0.372515432958117</c:v>
                </c:pt>
                <c:pt idx="46">
                  <c:v>0.374461093937833</c:v>
                </c:pt>
                <c:pt idx="47">
                  <c:v>0.381093146526963</c:v>
                </c:pt>
                <c:pt idx="48">
                  <c:v>0.37668020367641</c:v>
                </c:pt>
                <c:pt idx="49">
                  <c:v>0.379646732948909</c:v>
                </c:pt>
                <c:pt idx="50">
                  <c:v>0.380721183326931</c:v>
                </c:pt>
                <c:pt idx="51">
                  <c:v>0.383926153297286</c:v>
                </c:pt>
                <c:pt idx="52">
                  <c:v>0.383543812101699</c:v>
                </c:pt>
                <c:pt idx="53">
                  <c:v>0.385946649619484</c:v>
                </c:pt>
                <c:pt idx="54">
                  <c:v>0.382370734600632</c:v>
                </c:pt>
                <c:pt idx="55">
                  <c:v>0.385296444239314</c:v>
                </c:pt>
                <c:pt idx="56">
                  <c:v>0.386003009298472</c:v>
                </c:pt>
                <c:pt idx="57">
                  <c:v>0.386676001753022</c:v>
                </c:pt>
                <c:pt idx="58">
                  <c:v>0.390078637393046</c:v>
                </c:pt>
                <c:pt idx="59">
                  <c:v>0.385259397054513</c:v>
                </c:pt>
                <c:pt idx="60">
                  <c:v>0.385790890514216</c:v>
                </c:pt>
                <c:pt idx="61">
                  <c:v>0.387674422441488</c:v>
                </c:pt>
                <c:pt idx="62">
                  <c:v>0.386486149216935</c:v>
                </c:pt>
                <c:pt idx="63">
                  <c:v>0.38900855287536</c:v>
                </c:pt>
                <c:pt idx="64">
                  <c:v>0.38930543648277</c:v>
                </c:pt>
                <c:pt idx="65">
                  <c:v>0.389345462379101</c:v>
                </c:pt>
                <c:pt idx="66">
                  <c:v>0.390503286574945</c:v>
                </c:pt>
                <c:pt idx="67">
                  <c:v>0.390778906994958</c:v>
                </c:pt>
                <c:pt idx="68">
                  <c:v>0.391063786875011</c:v>
                </c:pt>
                <c:pt idx="69">
                  <c:v>0.392192506185067</c:v>
                </c:pt>
                <c:pt idx="70">
                  <c:v>0.397095229218825</c:v>
                </c:pt>
                <c:pt idx="71">
                  <c:v>0.396674583665841</c:v>
                </c:pt>
                <c:pt idx="72">
                  <c:v>0.395903339517231</c:v>
                </c:pt>
                <c:pt idx="73">
                  <c:v>0.399332305753519</c:v>
                </c:pt>
                <c:pt idx="74">
                  <c:v>0.401427772943507</c:v>
                </c:pt>
                <c:pt idx="75">
                  <c:v>0.4009305860683</c:v>
                </c:pt>
                <c:pt idx="76">
                  <c:v>0.399689821115492</c:v>
                </c:pt>
                <c:pt idx="77">
                  <c:v>0.403953102587163</c:v>
                </c:pt>
                <c:pt idx="78">
                  <c:v>0.405569256812861</c:v>
                </c:pt>
                <c:pt idx="79">
                  <c:v>0.406815399995203</c:v>
                </c:pt>
                <c:pt idx="80">
                  <c:v>0.406556734663661</c:v>
                </c:pt>
                <c:pt idx="81">
                  <c:v>0.405821363597874</c:v>
                </c:pt>
                <c:pt idx="82">
                  <c:v>0.409313473707003</c:v>
                </c:pt>
                <c:pt idx="83">
                  <c:v>0.411470111679426</c:v>
                </c:pt>
                <c:pt idx="84">
                  <c:v>0.411110725448741</c:v>
                </c:pt>
                <c:pt idx="85">
                  <c:v>0.414854661187839</c:v>
                </c:pt>
                <c:pt idx="86">
                  <c:v>0.412275778140371</c:v>
                </c:pt>
                <c:pt idx="87">
                  <c:v>0.413550257861212</c:v>
                </c:pt>
                <c:pt idx="88">
                  <c:v>0.41675487024992</c:v>
                </c:pt>
                <c:pt idx="89">
                  <c:v>0.418450242727982</c:v>
                </c:pt>
                <c:pt idx="90">
                  <c:v>0.418018077810676</c:v>
                </c:pt>
                <c:pt idx="91">
                  <c:v>0.415530521779004</c:v>
                </c:pt>
                <c:pt idx="92">
                  <c:v>0.416043999850298</c:v>
                </c:pt>
                <c:pt idx="93">
                  <c:v>0.417592049191586</c:v>
                </c:pt>
                <c:pt idx="94">
                  <c:v>0.418998428804657</c:v>
                </c:pt>
                <c:pt idx="95">
                  <c:v>0.42230678587406</c:v>
                </c:pt>
                <c:pt idx="96">
                  <c:v>0.421678238818345</c:v>
                </c:pt>
                <c:pt idx="97">
                  <c:v>0.419798702476816</c:v>
                </c:pt>
                <c:pt idx="98">
                  <c:v>0.423665374102493</c:v>
                </c:pt>
                <c:pt idx="99">
                  <c:v>0.422247065396373</c:v>
                </c:pt>
                <c:pt idx="100">
                  <c:v>0.423947710307713</c:v>
                </c:pt>
                <c:pt idx="101">
                  <c:v>0.423029231661905</c:v>
                </c:pt>
                <c:pt idx="102">
                  <c:v>0.423191589648133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elderly'!$C$4:$C$4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0.26874092219623</c:v>
                </c:pt>
                <c:pt idx="14">
                  <c:v>0.281845849213283</c:v>
                </c:pt>
                <c:pt idx="15">
                  <c:v>0.280379623292319</c:v>
                </c:pt>
                <c:pt idx="16">
                  <c:v>0.283265223464125</c:v>
                </c:pt>
                <c:pt idx="17">
                  <c:v>0.285811597399267</c:v>
                </c:pt>
                <c:pt idx="18">
                  <c:v>0.288938408853993</c:v>
                </c:pt>
                <c:pt idx="19">
                  <c:v>0.293272780437158</c:v>
                </c:pt>
                <c:pt idx="20">
                  <c:v>0.179479004136513</c:v>
                </c:pt>
                <c:pt idx="21">
                  <c:v>0.293115698061635</c:v>
                </c:pt>
                <c:pt idx="22">
                  <c:v>0.298046923949671</c:v>
                </c:pt>
                <c:pt idx="23">
                  <c:v>0.302504985632996</c:v>
                </c:pt>
                <c:pt idx="24">
                  <c:v>0.311562190267888</c:v>
                </c:pt>
                <c:pt idx="25">
                  <c:v>0.318493510937855</c:v>
                </c:pt>
                <c:pt idx="26">
                  <c:v>0.322549521470272</c:v>
                </c:pt>
                <c:pt idx="27">
                  <c:v>0.32535874565737</c:v>
                </c:pt>
                <c:pt idx="28">
                  <c:v>0.331208598512096</c:v>
                </c:pt>
                <c:pt idx="29">
                  <c:v>0.335870747151047</c:v>
                </c:pt>
                <c:pt idx="30">
                  <c:v>0.33911927761992</c:v>
                </c:pt>
                <c:pt idx="31">
                  <c:v>0.342836867627453</c:v>
                </c:pt>
                <c:pt idx="32">
                  <c:v>0.347412844716581</c:v>
                </c:pt>
                <c:pt idx="33">
                  <c:v>0.351552723904301</c:v>
                </c:pt>
                <c:pt idx="34">
                  <c:v>0.355813249888052</c:v>
                </c:pt>
                <c:pt idx="35">
                  <c:v>0.359493006447634</c:v>
                </c:pt>
                <c:pt idx="36">
                  <c:v>0.363867777509187</c:v>
                </c:pt>
                <c:pt idx="37">
                  <c:v>0.36991063586364</c:v>
                </c:pt>
                <c:pt idx="38">
                  <c:v>0.372977827445888</c:v>
                </c:pt>
                <c:pt idx="39">
                  <c:v>0.375568614123516</c:v>
                </c:pt>
                <c:pt idx="40">
                  <c:v>0.377167048394691</c:v>
                </c:pt>
                <c:pt idx="41">
                  <c:v>0.378324329759284</c:v>
                </c:pt>
                <c:pt idx="42">
                  <c:v>0.379236907883055</c:v>
                </c:pt>
                <c:pt idx="43">
                  <c:v>0.377179099590898</c:v>
                </c:pt>
                <c:pt idx="44">
                  <c:v>0.377280972271723</c:v>
                </c:pt>
                <c:pt idx="45">
                  <c:v>0.375859153554985</c:v>
                </c:pt>
                <c:pt idx="46">
                  <c:v>0.377169589413212</c:v>
                </c:pt>
                <c:pt idx="47">
                  <c:v>0.380972671941295</c:v>
                </c:pt>
                <c:pt idx="48">
                  <c:v>0.38139522177989</c:v>
                </c:pt>
                <c:pt idx="49">
                  <c:v>0.383170007549863</c:v>
                </c:pt>
                <c:pt idx="50">
                  <c:v>0.385716469373346</c:v>
                </c:pt>
                <c:pt idx="51">
                  <c:v>0.387789783854315</c:v>
                </c:pt>
                <c:pt idx="52">
                  <c:v>0.388529690846759</c:v>
                </c:pt>
                <c:pt idx="53">
                  <c:v>0.39036157511335</c:v>
                </c:pt>
                <c:pt idx="54">
                  <c:v>0.391273136792717</c:v>
                </c:pt>
                <c:pt idx="55">
                  <c:v>0.392657525445617</c:v>
                </c:pt>
                <c:pt idx="56">
                  <c:v>0.393216917167948</c:v>
                </c:pt>
                <c:pt idx="57">
                  <c:v>0.393627590803173</c:v>
                </c:pt>
                <c:pt idx="58">
                  <c:v>0.393135347849551</c:v>
                </c:pt>
                <c:pt idx="59">
                  <c:v>0.391327881280208</c:v>
                </c:pt>
                <c:pt idx="60">
                  <c:v>0.39108952290369</c:v>
                </c:pt>
                <c:pt idx="61">
                  <c:v>0.391401158435592</c:v>
                </c:pt>
                <c:pt idx="62">
                  <c:v>0.392475775976353</c:v>
                </c:pt>
                <c:pt idx="63">
                  <c:v>0.394670759415659</c:v>
                </c:pt>
                <c:pt idx="64">
                  <c:v>0.394423319251926</c:v>
                </c:pt>
                <c:pt idx="65">
                  <c:v>0.396216849103522</c:v>
                </c:pt>
                <c:pt idx="66">
                  <c:v>0.39649061874964</c:v>
                </c:pt>
                <c:pt idx="67">
                  <c:v>0.396381439240391</c:v>
                </c:pt>
                <c:pt idx="68">
                  <c:v>0.396277599707226</c:v>
                </c:pt>
                <c:pt idx="69">
                  <c:v>0.399743954874364</c:v>
                </c:pt>
                <c:pt idx="70">
                  <c:v>0.402415872654432</c:v>
                </c:pt>
                <c:pt idx="71">
                  <c:v>0.401991317901491</c:v>
                </c:pt>
                <c:pt idx="72">
                  <c:v>0.402627229172728</c:v>
                </c:pt>
                <c:pt idx="73">
                  <c:v>0.403218896470208</c:v>
                </c:pt>
                <c:pt idx="74">
                  <c:v>0.404934007999115</c:v>
                </c:pt>
                <c:pt idx="75">
                  <c:v>0.406390011834777</c:v>
                </c:pt>
                <c:pt idx="76">
                  <c:v>0.408297773060232</c:v>
                </c:pt>
                <c:pt idx="77">
                  <c:v>0.411160241323287</c:v>
                </c:pt>
                <c:pt idx="78">
                  <c:v>0.413375169176352</c:v>
                </c:pt>
                <c:pt idx="79">
                  <c:v>0.415675429375275</c:v>
                </c:pt>
                <c:pt idx="80">
                  <c:v>0.415200652262527</c:v>
                </c:pt>
                <c:pt idx="81">
                  <c:v>0.416041565336279</c:v>
                </c:pt>
                <c:pt idx="82">
                  <c:v>0.418943572825216</c:v>
                </c:pt>
                <c:pt idx="83">
                  <c:v>0.419471293807577</c:v>
                </c:pt>
                <c:pt idx="84">
                  <c:v>0.41893516918313</c:v>
                </c:pt>
                <c:pt idx="85">
                  <c:v>0.420507577307395</c:v>
                </c:pt>
                <c:pt idx="86">
                  <c:v>0.420180864883821</c:v>
                </c:pt>
                <c:pt idx="87">
                  <c:v>0.420538128682219</c:v>
                </c:pt>
                <c:pt idx="88">
                  <c:v>0.421125567176701</c:v>
                </c:pt>
                <c:pt idx="89">
                  <c:v>0.422159970899281</c:v>
                </c:pt>
                <c:pt idx="90">
                  <c:v>0.421772462023443</c:v>
                </c:pt>
                <c:pt idx="91">
                  <c:v>0.422088633897017</c:v>
                </c:pt>
                <c:pt idx="92">
                  <c:v>0.423773478105866</c:v>
                </c:pt>
                <c:pt idx="93">
                  <c:v>0.42450040079811</c:v>
                </c:pt>
                <c:pt idx="94">
                  <c:v>0.426919832811416</c:v>
                </c:pt>
                <c:pt idx="95">
                  <c:v>0.43015374999678</c:v>
                </c:pt>
                <c:pt idx="96">
                  <c:v>0.429815121723796</c:v>
                </c:pt>
                <c:pt idx="97">
                  <c:v>0.430154588441103</c:v>
                </c:pt>
                <c:pt idx="98">
                  <c:v>0.433131156576669</c:v>
                </c:pt>
                <c:pt idx="99">
                  <c:v>0.434485966313797</c:v>
                </c:pt>
                <c:pt idx="100">
                  <c:v>0.434540249969121</c:v>
                </c:pt>
                <c:pt idx="101">
                  <c:v>0.436522033562581</c:v>
                </c:pt>
                <c:pt idx="102">
                  <c:v>0.437570278359251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elderly'!$D$4:$D$4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0.285393288622659</c:v>
                </c:pt>
                <c:pt idx="14">
                  <c:v>0.298804660607892</c:v>
                </c:pt>
                <c:pt idx="15">
                  <c:v>0.299844467374989</c:v>
                </c:pt>
                <c:pt idx="16">
                  <c:v>0.303152869391809</c:v>
                </c:pt>
                <c:pt idx="17">
                  <c:v>0.30780233358903</c:v>
                </c:pt>
                <c:pt idx="18">
                  <c:v>0.307589510645386</c:v>
                </c:pt>
                <c:pt idx="19">
                  <c:v>0.30478694663959</c:v>
                </c:pt>
                <c:pt idx="20">
                  <c:v>0.197433055315621</c:v>
                </c:pt>
                <c:pt idx="21">
                  <c:v>0.294817318316027</c:v>
                </c:pt>
                <c:pt idx="22">
                  <c:v>0.29711832596771</c:v>
                </c:pt>
                <c:pt idx="23">
                  <c:v>0.298361289222509</c:v>
                </c:pt>
                <c:pt idx="24">
                  <c:v>0.29790495527026</c:v>
                </c:pt>
                <c:pt idx="25">
                  <c:v>0.299737405420913</c:v>
                </c:pt>
                <c:pt idx="26">
                  <c:v>0.29962699990293</c:v>
                </c:pt>
                <c:pt idx="27">
                  <c:v>0.300478952134593</c:v>
                </c:pt>
                <c:pt idx="28">
                  <c:v>0.302633971881306</c:v>
                </c:pt>
                <c:pt idx="29">
                  <c:v>0.302890057753607</c:v>
                </c:pt>
                <c:pt idx="30">
                  <c:v>0.303371833017275</c:v>
                </c:pt>
                <c:pt idx="31">
                  <c:v>0.302952039704666</c:v>
                </c:pt>
                <c:pt idx="32">
                  <c:v>0.303620091208546</c:v>
                </c:pt>
                <c:pt idx="33">
                  <c:v>0.300814669754992</c:v>
                </c:pt>
                <c:pt idx="34">
                  <c:v>0.304031286627345</c:v>
                </c:pt>
                <c:pt idx="35">
                  <c:v>0.303279190321714</c:v>
                </c:pt>
                <c:pt idx="36">
                  <c:v>0.303312402864474</c:v>
                </c:pt>
                <c:pt idx="37">
                  <c:v>0.302220142302381</c:v>
                </c:pt>
                <c:pt idx="38">
                  <c:v>0.304332684421783</c:v>
                </c:pt>
                <c:pt idx="39">
                  <c:v>0.308838145502356</c:v>
                </c:pt>
                <c:pt idx="40">
                  <c:v>0.308064610995851</c:v>
                </c:pt>
                <c:pt idx="41">
                  <c:v>0.308412475150834</c:v>
                </c:pt>
                <c:pt idx="42">
                  <c:v>0.311616531768703</c:v>
                </c:pt>
                <c:pt idx="43">
                  <c:v>0.31097381520486</c:v>
                </c:pt>
                <c:pt idx="44">
                  <c:v>0.310374683210438</c:v>
                </c:pt>
                <c:pt idx="45">
                  <c:v>0.31209991695213</c:v>
                </c:pt>
                <c:pt idx="46">
                  <c:v>0.314495276684279</c:v>
                </c:pt>
                <c:pt idx="47">
                  <c:v>0.318941897681673</c:v>
                </c:pt>
                <c:pt idx="48">
                  <c:v>0.316640064085286</c:v>
                </c:pt>
                <c:pt idx="49">
                  <c:v>0.318793678461365</c:v>
                </c:pt>
                <c:pt idx="50">
                  <c:v>0.32125405739948</c:v>
                </c:pt>
                <c:pt idx="51">
                  <c:v>0.322322516258596</c:v>
                </c:pt>
                <c:pt idx="52">
                  <c:v>0.322929100582852</c:v>
                </c:pt>
                <c:pt idx="53">
                  <c:v>0.32505143796213</c:v>
                </c:pt>
                <c:pt idx="54">
                  <c:v>0.322009918382873</c:v>
                </c:pt>
                <c:pt idx="55">
                  <c:v>0.325508121215447</c:v>
                </c:pt>
                <c:pt idx="56">
                  <c:v>0.326465691408641</c:v>
                </c:pt>
                <c:pt idx="57">
                  <c:v>0.325322848263908</c:v>
                </c:pt>
                <c:pt idx="58">
                  <c:v>0.3300940297208</c:v>
                </c:pt>
                <c:pt idx="59">
                  <c:v>0.32782239247155</c:v>
                </c:pt>
                <c:pt idx="60">
                  <c:v>0.32982207332522</c:v>
                </c:pt>
                <c:pt idx="61">
                  <c:v>0.330250309198896</c:v>
                </c:pt>
                <c:pt idx="62">
                  <c:v>0.329097561799518</c:v>
                </c:pt>
                <c:pt idx="63">
                  <c:v>0.329650892695376</c:v>
                </c:pt>
                <c:pt idx="64">
                  <c:v>0.330488472610929</c:v>
                </c:pt>
                <c:pt idx="65">
                  <c:v>0.3287221667037</c:v>
                </c:pt>
                <c:pt idx="66">
                  <c:v>0.331003293049942</c:v>
                </c:pt>
                <c:pt idx="67">
                  <c:v>0.330309588586098</c:v>
                </c:pt>
                <c:pt idx="68">
                  <c:v>0.331865882641143</c:v>
                </c:pt>
                <c:pt idx="69">
                  <c:v>0.331723522262979</c:v>
                </c:pt>
                <c:pt idx="70">
                  <c:v>0.335683101200238</c:v>
                </c:pt>
                <c:pt idx="71">
                  <c:v>0.336601674208028</c:v>
                </c:pt>
                <c:pt idx="72">
                  <c:v>0.337488716211779</c:v>
                </c:pt>
                <c:pt idx="73">
                  <c:v>0.338681652802782</c:v>
                </c:pt>
                <c:pt idx="74">
                  <c:v>0.341702052286254</c:v>
                </c:pt>
                <c:pt idx="75">
                  <c:v>0.341063841097886</c:v>
                </c:pt>
                <c:pt idx="76">
                  <c:v>0.341803564532783</c:v>
                </c:pt>
                <c:pt idx="77">
                  <c:v>0.344074877784615</c:v>
                </c:pt>
                <c:pt idx="78">
                  <c:v>0.344121601846985</c:v>
                </c:pt>
                <c:pt idx="79">
                  <c:v>0.342075311753409</c:v>
                </c:pt>
                <c:pt idx="80">
                  <c:v>0.344792576986364</c:v>
                </c:pt>
                <c:pt idx="81">
                  <c:v>0.343003234886201</c:v>
                </c:pt>
                <c:pt idx="82">
                  <c:v>0.345738486146913</c:v>
                </c:pt>
                <c:pt idx="83">
                  <c:v>0.348340499867509</c:v>
                </c:pt>
                <c:pt idx="84">
                  <c:v>0.34598478004888</c:v>
                </c:pt>
                <c:pt idx="85">
                  <c:v>0.34996981521676</c:v>
                </c:pt>
                <c:pt idx="86">
                  <c:v>0.348807621489243</c:v>
                </c:pt>
                <c:pt idx="87">
                  <c:v>0.350133896095188</c:v>
                </c:pt>
                <c:pt idx="88">
                  <c:v>0.353092893572846</c:v>
                </c:pt>
                <c:pt idx="89">
                  <c:v>0.353776922184421</c:v>
                </c:pt>
                <c:pt idx="90">
                  <c:v>0.354161754511955</c:v>
                </c:pt>
                <c:pt idx="91">
                  <c:v>0.354315187517657</c:v>
                </c:pt>
                <c:pt idx="92">
                  <c:v>0.356188968394748</c:v>
                </c:pt>
                <c:pt idx="93">
                  <c:v>0.357196401264619</c:v>
                </c:pt>
                <c:pt idx="94">
                  <c:v>0.35889239165536</c:v>
                </c:pt>
                <c:pt idx="95">
                  <c:v>0.357856924575821</c:v>
                </c:pt>
                <c:pt idx="96">
                  <c:v>0.358001012431128</c:v>
                </c:pt>
                <c:pt idx="97">
                  <c:v>0.360098237321213</c:v>
                </c:pt>
                <c:pt idx="98">
                  <c:v>0.36216477998698</c:v>
                </c:pt>
                <c:pt idx="99">
                  <c:v>0.360593344188776</c:v>
                </c:pt>
                <c:pt idx="100">
                  <c:v>0.363482290224198</c:v>
                </c:pt>
                <c:pt idx="101">
                  <c:v>0.362804504914726</c:v>
                </c:pt>
                <c:pt idx="102">
                  <c:v>0.361498445853135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elderly'!$E$4:$E$4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cap="rnd" w="47520">
              <a:solidFill>
                <a:srgbClr val="46aac4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0.262589751972488</c:v>
                </c:pt>
                <c:pt idx="14">
                  <c:v>0.277661117460141</c:v>
                </c:pt>
                <c:pt idx="15">
                  <c:v>0.275080596580875</c:v>
                </c:pt>
                <c:pt idx="16">
                  <c:v>0.278248096032346</c:v>
                </c:pt>
                <c:pt idx="17">
                  <c:v>0.280950397204322</c:v>
                </c:pt>
                <c:pt idx="18">
                  <c:v>0.284088202552655</c:v>
                </c:pt>
                <c:pt idx="19">
                  <c:v>0.283802387746273</c:v>
                </c:pt>
                <c:pt idx="20">
                  <c:v>0.167054534660869</c:v>
                </c:pt>
                <c:pt idx="21">
                  <c:v>0.272901157522899</c:v>
                </c:pt>
                <c:pt idx="22">
                  <c:v>0.274731878437069</c:v>
                </c:pt>
                <c:pt idx="23">
                  <c:v>0.27439161894693</c:v>
                </c:pt>
                <c:pt idx="24">
                  <c:v>0.278656384837273</c:v>
                </c:pt>
                <c:pt idx="25">
                  <c:v>0.280679046166959</c:v>
                </c:pt>
                <c:pt idx="26">
                  <c:v>0.281735639525575</c:v>
                </c:pt>
                <c:pt idx="27">
                  <c:v>0.282629419163057</c:v>
                </c:pt>
                <c:pt idx="28">
                  <c:v>0.284921453371624</c:v>
                </c:pt>
                <c:pt idx="29">
                  <c:v>0.287223548233893</c:v>
                </c:pt>
                <c:pt idx="30">
                  <c:v>0.28769767983927</c:v>
                </c:pt>
                <c:pt idx="31">
                  <c:v>0.286802364351622</c:v>
                </c:pt>
                <c:pt idx="32">
                  <c:v>0.28784191585997</c:v>
                </c:pt>
                <c:pt idx="33">
                  <c:v>0.287827839354771</c:v>
                </c:pt>
                <c:pt idx="34">
                  <c:v>0.288897797400783</c:v>
                </c:pt>
                <c:pt idx="35">
                  <c:v>0.28983187821385</c:v>
                </c:pt>
                <c:pt idx="36">
                  <c:v>0.292421215174573</c:v>
                </c:pt>
                <c:pt idx="37">
                  <c:v>0.294406000309205</c:v>
                </c:pt>
                <c:pt idx="38">
                  <c:v>0.295772914135115</c:v>
                </c:pt>
                <c:pt idx="39">
                  <c:v>0.29774175077929</c:v>
                </c:pt>
                <c:pt idx="40">
                  <c:v>0.299184994276934</c:v>
                </c:pt>
                <c:pt idx="41">
                  <c:v>0.301596415772803</c:v>
                </c:pt>
                <c:pt idx="42">
                  <c:v>0.302779668039329</c:v>
                </c:pt>
                <c:pt idx="43">
                  <c:v>0.303418738666561</c:v>
                </c:pt>
                <c:pt idx="44">
                  <c:v>0.304767883813248</c:v>
                </c:pt>
                <c:pt idx="45">
                  <c:v>0.304423408120967</c:v>
                </c:pt>
                <c:pt idx="46">
                  <c:v>0.305872195105313</c:v>
                </c:pt>
                <c:pt idx="47">
                  <c:v>0.307766085444771</c:v>
                </c:pt>
                <c:pt idx="48">
                  <c:v>0.309253679312951</c:v>
                </c:pt>
                <c:pt idx="49">
                  <c:v>0.309953600549583</c:v>
                </c:pt>
                <c:pt idx="50">
                  <c:v>0.311672538996059</c:v>
                </c:pt>
                <c:pt idx="51">
                  <c:v>0.314006106834029</c:v>
                </c:pt>
                <c:pt idx="52">
                  <c:v>0.31493154159623</c:v>
                </c:pt>
                <c:pt idx="53">
                  <c:v>0.315673240200715</c:v>
                </c:pt>
                <c:pt idx="54">
                  <c:v>0.316727360844441</c:v>
                </c:pt>
                <c:pt idx="55">
                  <c:v>0.318478994398988</c:v>
                </c:pt>
                <c:pt idx="56">
                  <c:v>0.319556416224155</c:v>
                </c:pt>
                <c:pt idx="57">
                  <c:v>0.319704850936164</c:v>
                </c:pt>
                <c:pt idx="58">
                  <c:v>0.320488268718501</c:v>
                </c:pt>
                <c:pt idx="59">
                  <c:v>0.319569663759077</c:v>
                </c:pt>
                <c:pt idx="60">
                  <c:v>0.319383096078212</c:v>
                </c:pt>
                <c:pt idx="61">
                  <c:v>0.318664272550601</c:v>
                </c:pt>
                <c:pt idx="62">
                  <c:v>0.319634753635585</c:v>
                </c:pt>
                <c:pt idx="63">
                  <c:v>0.320755062931228</c:v>
                </c:pt>
                <c:pt idx="64">
                  <c:v>0.321785584221072</c:v>
                </c:pt>
                <c:pt idx="65">
                  <c:v>0.322455131579299</c:v>
                </c:pt>
                <c:pt idx="66">
                  <c:v>0.323752286218121</c:v>
                </c:pt>
                <c:pt idx="67">
                  <c:v>0.32354151368307</c:v>
                </c:pt>
                <c:pt idx="68">
                  <c:v>0.324170752786693</c:v>
                </c:pt>
                <c:pt idx="69">
                  <c:v>0.325674473711786</c:v>
                </c:pt>
                <c:pt idx="70">
                  <c:v>0.327986462455822</c:v>
                </c:pt>
                <c:pt idx="71">
                  <c:v>0.328704638081391</c:v>
                </c:pt>
                <c:pt idx="72">
                  <c:v>0.330514636573791</c:v>
                </c:pt>
                <c:pt idx="73">
                  <c:v>0.330744081871669</c:v>
                </c:pt>
                <c:pt idx="74">
                  <c:v>0.331085138921203</c:v>
                </c:pt>
                <c:pt idx="75">
                  <c:v>0.333177207246331</c:v>
                </c:pt>
                <c:pt idx="76">
                  <c:v>0.334158682398017</c:v>
                </c:pt>
                <c:pt idx="77">
                  <c:v>0.33604320453548</c:v>
                </c:pt>
                <c:pt idx="78">
                  <c:v>0.336640022819859</c:v>
                </c:pt>
                <c:pt idx="79">
                  <c:v>0.336733053853969</c:v>
                </c:pt>
                <c:pt idx="80">
                  <c:v>0.337647379867668</c:v>
                </c:pt>
                <c:pt idx="81">
                  <c:v>0.338372022338828</c:v>
                </c:pt>
                <c:pt idx="82">
                  <c:v>0.340793980081987</c:v>
                </c:pt>
                <c:pt idx="83">
                  <c:v>0.341373861633442</c:v>
                </c:pt>
                <c:pt idx="84">
                  <c:v>0.342130640562387</c:v>
                </c:pt>
                <c:pt idx="85">
                  <c:v>0.343248699353362</c:v>
                </c:pt>
                <c:pt idx="86">
                  <c:v>0.343053321701268</c:v>
                </c:pt>
                <c:pt idx="87">
                  <c:v>0.344211172574601</c:v>
                </c:pt>
                <c:pt idx="88">
                  <c:v>0.344691243387639</c:v>
                </c:pt>
                <c:pt idx="89">
                  <c:v>0.344886809597942</c:v>
                </c:pt>
                <c:pt idx="90">
                  <c:v>0.345943031956417</c:v>
                </c:pt>
                <c:pt idx="91">
                  <c:v>0.347876610420659</c:v>
                </c:pt>
                <c:pt idx="92">
                  <c:v>0.348929085482992</c:v>
                </c:pt>
                <c:pt idx="93">
                  <c:v>0.349241651563389</c:v>
                </c:pt>
                <c:pt idx="94">
                  <c:v>0.350221103484039</c:v>
                </c:pt>
                <c:pt idx="95">
                  <c:v>0.351271501899412</c:v>
                </c:pt>
                <c:pt idx="96">
                  <c:v>0.350766166176401</c:v>
                </c:pt>
                <c:pt idx="97">
                  <c:v>0.351386154257641</c:v>
                </c:pt>
                <c:pt idx="98">
                  <c:v>0.353355731687992</c:v>
                </c:pt>
                <c:pt idx="99">
                  <c:v>0.354684610566266</c:v>
                </c:pt>
                <c:pt idx="100">
                  <c:v>0.35441078561879</c:v>
                </c:pt>
                <c:pt idx="101">
                  <c:v>0.355204015451646</c:v>
                </c:pt>
                <c:pt idx="102">
                  <c:v>0.356356665096034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9313"/>
        <c:axId val="83927857"/>
      </c:lineChart>
      <c:catAx>
        <c:axId val="6619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27857"/>
        <c:crosses val="autoZero"/>
        <c:auto val="1"/>
        <c:lblAlgn val="ctr"/>
        <c:lblOffset val="100"/>
      </c:catAx>
      <c:valAx>
        <c:axId val="8392785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19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19557071281209"/>
          <c:y val="0.805405744387307"/>
          <c:w val="0.905852631578947"/>
          <c:h val="0.179805581687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elderly'!$P$3:$P$3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0.306638596814918</c:v>
                </c:pt>
                <c:pt idx="14">
                  <c:v>0.316935996989322</c:v>
                </c:pt>
                <c:pt idx="15">
                  <c:v>0.319844510102492</c:v>
                </c:pt>
                <c:pt idx="16">
                  <c:v>0.317587316485142</c:v>
                </c:pt>
                <c:pt idx="17">
                  <c:v>0.323797192155332</c:v>
                </c:pt>
                <c:pt idx="18">
                  <c:v>0.322453647714863</c:v>
                </c:pt>
                <c:pt idx="19">
                  <c:v>0.320798547709207</c:v>
                </c:pt>
                <c:pt idx="20">
                  <c:v>0.218638248578302</c:v>
                </c:pt>
                <c:pt idx="21">
                  <c:v>0.317821049782925</c:v>
                </c:pt>
                <c:pt idx="22">
                  <c:v>0.31719908834131</c:v>
                </c:pt>
                <c:pt idx="23">
                  <c:v>0.319033408840822</c:v>
                </c:pt>
                <c:pt idx="24">
                  <c:v>0.320033055653763</c:v>
                </c:pt>
                <c:pt idx="25">
                  <c:v>0.323794010245958</c:v>
                </c:pt>
                <c:pt idx="26">
                  <c:v>0.326835856550937</c:v>
                </c:pt>
                <c:pt idx="27">
                  <c:v>0.327058107054312</c:v>
                </c:pt>
                <c:pt idx="28">
                  <c:v>0.324467499348914</c:v>
                </c:pt>
                <c:pt idx="29">
                  <c:v>0.32792833381328</c:v>
                </c:pt>
                <c:pt idx="30">
                  <c:v>0.3300536883092</c:v>
                </c:pt>
                <c:pt idx="31">
                  <c:v>0.329262063415654</c:v>
                </c:pt>
                <c:pt idx="32">
                  <c:v>0.3297024175349</c:v>
                </c:pt>
                <c:pt idx="33">
                  <c:v>0.332217545887864</c:v>
                </c:pt>
                <c:pt idx="34">
                  <c:v>0.330105787838913</c:v>
                </c:pt>
                <c:pt idx="35">
                  <c:v>0.335370957889972</c:v>
                </c:pt>
                <c:pt idx="36">
                  <c:v>0.334565620869181</c:v>
                </c:pt>
                <c:pt idx="37">
                  <c:v>0.337771059345065</c:v>
                </c:pt>
                <c:pt idx="38">
                  <c:v>0.339347699098386</c:v>
                </c:pt>
                <c:pt idx="39">
                  <c:v>0.338798150256287</c:v>
                </c:pt>
                <c:pt idx="40">
                  <c:v>0.338557482614402</c:v>
                </c:pt>
                <c:pt idx="41">
                  <c:v>0.340166801066067</c:v>
                </c:pt>
                <c:pt idx="42">
                  <c:v>0.340908608192605</c:v>
                </c:pt>
                <c:pt idx="43">
                  <c:v>0.345035961177532</c:v>
                </c:pt>
                <c:pt idx="44">
                  <c:v>0.34298675780025</c:v>
                </c:pt>
                <c:pt idx="45">
                  <c:v>0.34453979389331</c:v>
                </c:pt>
                <c:pt idx="46">
                  <c:v>0.346574478134093</c:v>
                </c:pt>
                <c:pt idx="47">
                  <c:v>0.351553761699473</c:v>
                </c:pt>
                <c:pt idx="48">
                  <c:v>0.348231721576353</c:v>
                </c:pt>
                <c:pt idx="49">
                  <c:v>0.349693843132882</c:v>
                </c:pt>
                <c:pt idx="50">
                  <c:v>0.349894059120972</c:v>
                </c:pt>
                <c:pt idx="51">
                  <c:v>0.35337670915696</c:v>
                </c:pt>
                <c:pt idx="52">
                  <c:v>0.353356842041616</c:v>
                </c:pt>
                <c:pt idx="53">
                  <c:v>0.355115743258407</c:v>
                </c:pt>
                <c:pt idx="54">
                  <c:v>0.355405207490656</c:v>
                </c:pt>
                <c:pt idx="55">
                  <c:v>0.358043156383089</c:v>
                </c:pt>
                <c:pt idx="56">
                  <c:v>0.358111271096201</c:v>
                </c:pt>
                <c:pt idx="57">
                  <c:v>0.356998315991229</c:v>
                </c:pt>
                <c:pt idx="58">
                  <c:v>0.359842839126894</c:v>
                </c:pt>
                <c:pt idx="59">
                  <c:v>0.359510026296908</c:v>
                </c:pt>
                <c:pt idx="60">
                  <c:v>0.361401752189586</c:v>
                </c:pt>
                <c:pt idx="61">
                  <c:v>0.362379357519542</c:v>
                </c:pt>
                <c:pt idx="62">
                  <c:v>0.364167111658563</c:v>
                </c:pt>
                <c:pt idx="63">
                  <c:v>0.364574257399368</c:v>
                </c:pt>
                <c:pt idx="64">
                  <c:v>0.363865875898534</c:v>
                </c:pt>
                <c:pt idx="65">
                  <c:v>0.363019384549395</c:v>
                </c:pt>
                <c:pt idx="66">
                  <c:v>0.362333545925853</c:v>
                </c:pt>
                <c:pt idx="67">
                  <c:v>0.364436775615865</c:v>
                </c:pt>
                <c:pt idx="68">
                  <c:v>0.363660677705711</c:v>
                </c:pt>
                <c:pt idx="69">
                  <c:v>0.363788851087222</c:v>
                </c:pt>
                <c:pt idx="70">
                  <c:v>0.367261105390443</c:v>
                </c:pt>
                <c:pt idx="71">
                  <c:v>0.36716272661083</c:v>
                </c:pt>
                <c:pt idx="72">
                  <c:v>0.366566752449368</c:v>
                </c:pt>
                <c:pt idx="73">
                  <c:v>0.365761395474016</c:v>
                </c:pt>
                <c:pt idx="74">
                  <c:v>0.368620848358524</c:v>
                </c:pt>
                <c:pt idx="75">
                  <c:v>0.371667776046593</c:v>
                </c:pt>
                <c:pt idx="76">
                  <c:v>0.370424438533377</c:v>
                </c:pt>
                <c:pt idx="77">
                  <c:v>0.37106544088328</c:v>
                </c:pt>
                <c:pt idx="78">
                  <c:v>0.374764512608392</c:v>
                </c:pt>
                <c:pt idx="79">
                  <c:v>0.373151303992519</c:v>
                </c:pt>
                <c:pt idx="80">
                  <c:v>0.374963490135403</c:v>
                </c:pt>
                <c:pt idx="81">
                  <c:v>0.379672083183473</c:v>
                </c:pt>
                <c:pt idx="82">
                  <c:v>0.380299445127198</c:v>
                </c:pt>
                <c:pt idx="83">
                  <c:v>0.376418155127177</c:v>
                </c:pt>
                <c:pt idx="84">
                  <c:v>0.378387790755296</c:v>
                </c:pt>
                <c:pt idx="85">
                  <c:v>0.382512845433454</c:v>
                </c:pt>
                <c:pt idx="86">
                  <c:v>0.38032943650136</c:v>
                </c:pt>
                <c:pt idx="87">
                  <c:v>0.3783493559283</c:v>
                </c:pt>
                <c:pt idx="88">
                  <c:v>0.383878656414887</c:v>
                </c:pt>
                <c:pt idx="89">
                  <c:v>0.380968161224132</c:v>
                </c:pt>
                <c:pt idx="90">
                  <c:v>0.38190168447875</c:v>
                </c:pt>
                <c:pt idx="91">
                  <c:v>0.38297294100925</c:v>
                </c:pt>
                <c:pt idx="92">
                  <c:v>0.381605763591614</c:v>
                </c:pt>
                <c:pt idx="93">
                  <c:v>0.381070832819412</c:v>
                </c:pt>
                <c:pt idx="94">
                  <c:v>0.381596325528177</c:v>
                </c:pt>
                <c:pt idx="95">
                  <c:v>0.383127645766051</c:v>
                </c:pt>
                <c:pt idx="96">
                  <c:v>0.383176626279722</c:v>
                </c:pt>
                <c:pt idx="97">
                  <c:v>0.386183860074121</c:v>
                </c:pt>
                <c:pt idx="98">
                  <c:v>0.389274854991017</c:v>
                </c:pt>
                <c:pt idx="99">
                  <c:v>0.389758429072725</c:v>
                </c:pt>
                <c:pt idx="100">
                  <c:v>0.391140223648549</c:v>
                </c:pt>
                <c:pt idx="101">
                  <c:v>0.390780070084402</c:v>
                </c:pt>
                <c:pt idx="102">
                  <c:v>0.39134279003516</c:v>
                </c:pt>
                <c:pt idx="103">
                  <c:v>0.393558714921082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elderly'!$Q$3:$Q$3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0.267818141202106</c:v>
                </c:pt>
                <c:pt idx="14">
                  <c:v>0.281228905578225</c:v>
                </c:pt>
                <c:pt idx="15">
                  <c:v>0.279767358235141</c:v>
                </c:pt>
                <c:pt idx="16">
                  <c:v>0.28266164221366</c:v>
                </c:pt>
                <c:pt idx="17">
                  <c:v>0.285179429874245</c:v>
                </c:pt>
                <c:pt idx="18">
                  <c:v>0.287992569181926</c:v>
                </c:pt>
                <c:pt idx="19">
                  <c:v>0.288360637025447</c:v>
                </c:pt>
                <c:pt idx="20">
                  <c:v>0.172104331137213</c:v>
                </c:pt>
                <c:pt idx="21">
                  <c:v>0.283213717826548</c:v>
                </c:pt>
                <c:pt idx="22">
                  <c:v>0.285471598178722</c:v>
                </c:pt>
                <c:pt idx="23">
                  <c:v>0.286842328802089</c:v>
                </c:pt>
                <c:pt idx="24">
                  <c:v>0.291856974174963</c:v>
                </c:pt>
                <c:pt idx="25">
                  <c:v>0.294681342215446</c:v>
                </c:pt>
                <c:pt idx="26">
                  <c:v>0.296508254894399</c:v>
                </c:pt>
                <c:pt idx="27">
                  <c:v>0.297146560301317</c:v>
                </c:pt>
                <c:pt idx="28">
                  <c:v>0.299027987630663</c:v>
                </c:pt>
                <c:pt idx="29">
                  <c:v>0.301550868025324</c:v>
                </c:pt>
                <c:pt idx="30">
                  <c:v>0.30219452349284</c:v>
                </c:pt>
                <c:pt idx="31">
                  <c:v>0.303012167448265</c:v>
                </c:pt>
                <c:pt idx="32">
                  <c:v>0.304868759281642</c:v>
                </c:pt>
                <c:pt idx="33">
                  <c:v>0.307275619648375</c:v>
                </c:pt>
                <c:pt idx="34">
                  <c:v>0.308825215400021</c:v>
                </c:pt>
                <c:pt idx="35">
                  <c:v>0.309415275520428</c:v>
                </c:pt>
                <c:pt idx="36">
                  <c:v>0.310870472425866</c:v>
                </c:pt>
                <c:pt idx="37">
                  <c:v>0.312727816225178</c:v>
                </c:pt>
                <c:pt idx="38">
                  <c:v>0.314719085044727</c:v>
                </c:pt>
                <c:pt idx="39">
                  <c:v>0.318740563901911</c:v>
                </c:pt>
                <c:pt idx="40">
                  <c:v>0.320223564326614</c:v>
                </c:pt>
                <c:pt idx="41">
                  <c:v>0.322070991523005</c:v>
                </c:pt>
                <c:pt idx="42">
                  <c:v>0.32283246959559</c:v>
                </c:pt>
                <c:pt idx="43">
                  <c:v>0.325844455356572</c:v>
                </c:pt>
                <c:pt idx="44">
                  <c:v>0.325698265223816</c:v>
                </c:pt>
                <c:pt idx="45">
                  <c:v>0.326169595110696</c:v>
                </c:pt>
                <c:pt idx="46">
                  <c:v>0.326984770691575</c:v>
                </c:pt>
                <c:pt idx="47">
                  <c:v>0.328584239962494</c:v>
                </c:pt>
                <c:pt idx="48">
                  <c:v>0.329519518689767</c:v>
                </c:pt>
                <c:pt idx="49">
                  <c:v>0.332351432286605</c:v>
                </c:pt>
                <c:pt idx="50">
                  <c:v>0.334410975825804</c:v>
                </c:pt>
                <c:pt idx="51">
                  <c:v>0.3368224111869</c:v>
                </c:pt>
                <c:pt idx="52">
                  <c:v>0.33816237382903</c:v>
                </c:pt>
                <c:pt idx="53">
                  <c:v>0.338520763811054</c:v>
                </c:pt>
                <c:pt idx="54">
                  <c:v>0.339116331277653</c:v>
                </c:pt>
                <c:pt idx="55">
                  <c:v>0.341170277514531</c:v>
                </c:pt>
                <c:pt idx="56">
                  <c:v>0.341235062204349</c:v>
                </c:pt>
                <c:pt idx="57">
                  <c:v>0.341786367283769</c:v>
                </c:pt>
                <c:pt idx="58">
                  <c:v>0.343377423424104</c:v>
                </c:pt>
                <c:pt idx="59">
                  <c:v>0.344571629302288</c:v>
                </c:pt>
                <c:pt idx="60">
                  <c:v>0.344352742168276</c:v>
                </c:pt>
                <c:pt idx="61">
                  <c:v>0.344401728820942</c:v>
                </c:pt>
                <c:pt idx="62">
                  <c:v>0.346518130259117</c:v>
                </c:pt>
                <c:pt idx="63">
                  <c:v>0.346757763656423</c:v>
                </c:pt>
                <c:pt idx="64">
                  <c:v>0.346998718435815</c:v>
                </c:pt>
                <c:pt idx="65">
                  <c:v>0.348671095951516</c:v>
                </c:pt>
                <c:pt idx="66">
                  <c:v>0.348110566721299</c:v>
                </c:pt>
                <c:pt idx="67">
                  <c:v>0.346901373144776</c:v>
                </c:pt>
                <c:pt idx="68">
                  <c:v>0.346287605200119</c:v>
                </c:pt>
                <c:pt idx="69">
                  <c:v>0.34924625088713</c:v>
                </c:pt>
                <c:pt idx="70">
                  <c:v>0.349873461244701</c:v>
                </c:pt>
                <c:pt idx="71">
                  <c:v>0.350977333712447</c:v>
                </c:pt>
                <c:pt idx="72">
                  <c:v>0.350189567194742</c:v>
                </c:pt>
                <c:pt idx="73">
                  <c:v>0.351426150316623</c:v>
                </c:pt>
                <c:pt idx="74">
                  <c:v>0.353566847941496</c:v>
                </c:pt>
                <c:pt idx="75">
                  <c:v>0.35565949882249</c:v>
                </c:pt>
                <c:pt idx="76">
                  <c:v>0.355415493579779</c:v>
                </c:pt>
                <c:pt idx="77">
                  <c:v>0.356659872125748</c:v>
                </c:pt>
                <c:pt idx="78">
                  <c:v>0.35798377696796</c:v>
                </c:pt>
                <c:pt idx="79">
                  <c:v>0.358579914847953</c:v>
                </c:pt>
                <c:pt idx="80">
                  <c:v>0.359152141302222</c:v>
                </c:pt>
                <c:pt idx="81">
                  <c:v>0.361690147313569</c:v>
                </c:pt>
                <c:pt idx="82">
                  <c:v>0.362619598975649</c:v>
                </c:pt>
                <c:pt idx="83">
                  <c:v>0.362124104724755</c:v>
                </c:pt>
                <c:pt idx="84">
                  <c:v>0.36171083662023</c:v>
                </c:pt>
                <c:pt idx="85">
                  <c:v>0.362778596328711</c:v>
                </c:pt>
                <c:pt idx="86">
                  <c:v>0.362845599092546</c:v>
                </c:pt>
                <c:pt idx="87">
                  <c:v>0.363262539519218</c:v>
                </c:pt>
                <c:pt idx="88">
                  <c:v>0.362857682993098</c:v>
                </c:pt>
                <c:pt idx="89">
                  <c:v>0.363300794774815</c:v>
                </c:pt>
                <c:pt idx="90">
                  <c:v>0.365186855043729</c:v>
                </c:pt>
                <c:pt idx="91">
                  <c:v>0.367903625791346</c:v>
                </c:pt>
                <c:pt idx="92">
                  <c:v>0.36881780683719</c:v>
                </c:pt>
                <c:pt idx="93">
                  <c:v>0.3688692648502</c:v>
                </c:pt>
                <c:pt idx="94">
                  <c:v>0.368459340350986</c:v>
                </c:pt>
                <c:pt idx="95">
                  <c:v>0.370139111758039</c:v>
                </c:pt>
                <c:pt idx="96">
                  <c:v>0.368791400649123</c:v>
                </c:pt>
                <c:pt idx="97">
                  <c:v>0.369120787754515</c:v>
                </c:pt>
                <c:pt idx="98">
                  <c:v>0.369592884366009</c:v>
                </c:pt>
                <c:pt idx="99">
                  <c:v>0.370830104807862</c:v>
                </c:pt>
                <c:pt idx="100">
                  <c:v>0.371290809986127</c:v>
                </c:pt>
                <c:pt idx="101">
                  <c:v>0.372902407201515</c:v>
                </c:pt>
                <c:pt idx="102">
                  <c:v>0.373919463914076</c:v>
                </c:pt>
                <c:pt idx="103">
                  <c:v>0.375577320128594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elderly'!$R$3:$R$3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0.284329574705271</c:v>
                </c:pt>
                <c:pt idx="14">
                  <c:v>0.297672666553357</c:v>
                </c:pt>
                <c:pt idx="15">
                  <c:v>0.298857905948561</c:v>
                </c:pt>
                <c:pt idx="16">
                  <c:v>0.302285294027913</c:v>
                </c:pt>
                <c:pt idx="17">
                  <c:v>0.306607818233547</c:v>
                </c:pt>
                <c:pt idx="18">
                  <c:v>0.305936627113908</c:v>
                </c:pt>
                <c:pt idx="19">
                  <c:v>0.303066390891707</c:v>
                </c:pt>
                <c:pt idx="20">
                  <c:v>0.195832970675009</c:v>
                </c:pt>
                <c:pt idx="21">
                  <c:v>0.293166168010497</c:v>
                </c:pt>
                <c:pt idx="22">
                  <c:v>0.296419019917415</c:v>
                </c:pt>
                <c:pt idx="23">
                  <c:v>0.294223032445129</c:v>
                </c:pt>
                <c:pt idx="24">
                  <c:v>0.297133062552477</c:v>
                </c:pt>
                <c:pt idx="25">
                  <c:v>0.298958199630896</c:v>
                </c:pt>
                <c:pt idx="26">
                  <c:v>0.300293148544953</c:v>
                </c:pt>
                <c:pt idx="27">
                  <c:v>0.299736328888387</c:v>
                </c:pt>
                <c:pt idx="28">
                  <c:v>0.300203792943731</c:v>
                </c:pt>
                <c:pt idx="29">
                  <c:v>0.302208428467455</c:v>
                </c:pt>
                <c:pt idx="30">
                  <c:v>0.303539517904391</c:v>
                </c:pt>
                <c:pt idx="31">
                  <c:v>0.302235366093084</c:v>
                </c:pt>
                <c:pt idx="32">
                  <c:v>0.304434734144692</c:v>
                </c:pt>
                <c:pt idx="33">
                  <c:v>0.302305609535112</c:v>
                </c:pt>
                <c:pt idx="34">
                  <c:v>0.299667063067804</c:v>
                </c:pt>
                <c:pt idx="35">
                  <c:v>0.3048208748903</c:v>
                </c:pt>
                <c:pt idx="36">
                  <c:v>0.302967866919727</c:v>
                </c:pt>
                <c:pt idx="37">
                  <c:v>0.303275766183408</c:v>
                </c:pt>
                <c:pt idx="38">
                  <c:v>0.304268728100017</c:v>
                </c:pt>
                <c:pt idx="39">
                  <c:v>0.304795546378188</c:v>
                </c:pt>
                <c:pt idx="40">
                  <c:v>0.306821556533254</c:v>
                </c:pt>
                <c:pt idx="41">
                  <c:v>0.309235202459734</c:v>
                </c:pt>
                <c:pt idx="42">
                  <c:v>0.310099042133475</c:v>
                </c:pt>
                <c:pt idx="43">
                  <c:v>0.313268830396043</c:v>
                </c:pt>
                <c:pt idx="44">
                  <c:v>0.313227788196206</c:v>
                </c:pt>
                <c:pt idx="45">
                  <c:v>0.317293407283234</c:v>
                </c:pt>
                <c:pt idx="46">
                  <c:v>0.319266416788356</c:v>
                </c:pt>
                <c:pt idx="47">
                  <c:v>0.322675742229521</c:v>
                </c:pt>
                <c:pt idx="48">
                  <c:v>0.321411922594694</c:v>
                </c:pt>
                <c:pt idx="49">
                  <c:v>0.323033953812198</c:v>
                </c:pt>
                <c:pt idx="50">
                  <c:v>0.322419089450758</c:v>
                </c:pt>
                <c:pt idx="51">
                  <c:v>0.325690138461306</c:v>
                </c:pt>
                <c:pt idx="52">
                  <c:v>0.325044073067984</c:v>
                </c:pt>
                <c:pt idx="53">
                  <c:v>0.327864032146943</c:v>
                </c:pt>
                <c:pt idx="54">
                  <c:v>0.326757656100442</c:v>
                </c:pt>
                <c:pt idx="55">
                  <c:v>0.328881810421437</c:v>
                </c:pt>
                <c:pt idx="56">
                  <c:v>0.329228555262067</c:v>
                </c:pt>
                <c:pt idx="57">
                  <c:v>0.330195569628529</c:v>
                </c:pt>
                <c:pt idx="58">
                  <c:v>0.330453410152653</c:v>
                </c:pt>
                <c:pt idx="59">
                  <c:v>0.330686418977741</c:v>
                </c:pt>
                <c:pt idx="60">
                  <c:v>0.333665036466478</c:v>
                </c:pt>
                <c:pt idx="61">
                  <c:v>0.332792433315549</c:v>
                </c:pt>
                <c:pt idx="62">
                  <c:v>0.333831722449023</c:v>
                </c:pt>
                <c:pt idx="63">
                  <c:v>0.334789421823536</c:v>
                </c:pt>
                <c:pt idx="64">
                  <c:v>0.334686331623489</c:v>
                </c:pt>
                <c:pt idx="65">
                  <c:v>0.332940847252455</c:v>
                </c:pt>
                <c:pt idx="66">
                  <c:v>0.3331539796152</c:v>
                </c:pt>
                <c:pt idx="67">
                  <c:v>0.334739583859791</c:v>
                </c:pt>
                <c:pt idx="68">
                  <c:v>0.333457959326494</c:v>
                </c:pt>
                <c:pt idx="69">
                  <c:v>0.33305475282569</c:v>
                </c:pt>
                <c:pt idx="70">
                  <c:v>0.338438228022718</c:v>
                </c:pt>
                <c:pt idx="71">
                  <c:v>0.336308963453435</c:v>
                </c:pt>
                <c:pt idx="72">
                  <c:v>0.336515871134123</c:v>
                </c:pt>
                <c:pt idx="73">
                  <c:v>0.335094475450052</c:v>
                </c:pt>
                <c:pt idx="74">
                  <c:v>0.338315809105327</c:v>
                </c:pt>
                <c:pt idx="75">
                  <c:v>0.338635209814782</c:v>
                </c:pt>
                <c:pt idx="76">
                  <c:v>0.338101692501582</c:v>
                </c:pt>
                <c:pt idx="77">
                  <c:v>0.338480221810998</c:v>
                </c:pt>
                <c:pt idx="78">
                  <c:v>0.34253842711814</c:v>
                </c:pt>
                <c:pt idx="79">
                  <c:v>0.339543030942406</c:v>
                </c:pt>
                <c:pt idx="80">
                  <c:v>0.342463776377758</c:v>
                </c:pt>
                <c:pt idx="81">
                  <c:v>0.34469438882574</c:v>
                </c:pt>
                <c:pt idx="82">
                  <c:v>0.346278471485334</c:v>
                </c:pt>
                <c:pt idx="83">
                  <c:v>0.341044357821658</c:v>
                </c:pt>
                <c:pt idx="84">
                  <c:v>0.342713480662534</c:v>
                </c:pt>
                <c:pt idx="85">
                  <c:v>0.346400166004267</c:v>
                </c:pt>
                <c:pt idx="86">
                  <c:v>0.345699963525101</c:v>
                </c:pt>
                <c:pt idx="87">
                  <c:v>0.342311619042679</c:v>
                </c:pt>
                <c:pt idx="88">
                  <c:v>0.347590051809183</c:v>
                </c:pt>
                <c:pt idx="89">
                  <c:v>0.345970456882944</c:v>
                </c:pt>
                <c:pt idx="90">
                  <c:v>0.345418855907436</c:v>
                </c:pt>
                <c:pt idx="91">
                  <c:v>0.34637262399826</c:v>
                </c:pt>
                <c:pt idx="92">
                  <c:v>0.343065843794238</c:v>
                </c:pt>
                <c:pt idx="93">
                  <c:v>0.344368148152599</c:v>
                </c:pt>
                <c:pt idx="94">
                  <c:v>0.345063916778585</c:v>
                </c:pt>
                <c:pt idx="95">
                  <c:v>0.344792133107818</c:v>
                </c:pt>
                <c:pt idx="96">
                  <c:v>0.346229908061013</c:v>
                </c:pt>
                <c:pt idx="97">
                  <c:v>0.349477444490736</c:v>
                </c:pt>
                <c:pt idx="98">
                  <c:v>0.351051756479549</c:v>
                </c:pt>
                <c:pt idx="99">
                  <c:v>0.352636545294364</c:v>
                </c:pt>
                <c:pt idx="100">
                  <c:v>0.352558858228707</c:v>
                </c:pt>
                <c:pt idx="101">
                  <c:v>0.351203297301653</c:v>
                </c:pt>
                <c:pt idx="102">
                  <c:v>0.351197551401814</c:v>
                </c:pt>
                <c:pt idx="103">
                  <c:v>0.351321648227474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elderly'!$S$3:$S$3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0.261345497684784</c:v>
                </c:pt>
                <c:pt idx="14">
                  <c:v>0.276427610950116</c:v>
                </c:pt>
                <c:pt idx="15">
                  <c:v>0.273915990170436</c:v>
                </c:pt>
                <c:pt idx="16">
                  <c:v>0.276315247043254</c:v>
                </c:pt>
                <c:pt idx="17">
                  <c:v>0.278227867778761</c:v>
                </c:pt>
                <c:pt idx="18">
                  <c:v>0.279741726448044</c:v>
                </c:pt>
                <c:pt idx="19">
                  <c:v>0.279110254598724</c:v>
                </c:pt>
                <c:pt idx="20">
                  <c:v>0.160660791531561</c:v>
                </c:pt>
                <c:pt idx="21">
                  <c:v>0.266934446734769</c:v>
                </c:pt>
                <c:pt idx="22">
                  <c:v>0.268760661411064</c:v>
                </c:pt>
                <c:pt idx="23">
                  <c:v>0.268186890214723</c:v>
                </c:pt>
                <c:pt idx="24">
                  <c:v>0.272159653786171</c:v>
                </c:pt>
                <c:pt idx="25">
                  <c:v>0.273211416847415</c:v>
                </c:pt>
                <c:pt idx="26">
                  <c:v>0.275056246802828</c:v>
                </c:pt>
                <c:pt idx="27">
                  <c:v>0.276293290394308</c:v>
                </c:pt>
                <c:pt idx="28">
                  <c:v>0.277392260393576</c:v>
                </c:pt>
                <c:pt idx="29">
                  <c:v>0.279342089091438</c:v>
                </c:pt>
                <c:pt idx="30">
                  <c:v>0.279484064768296</c:v>
                </c:pt>
                <c:pt idx="31">
                  <c:v>0.280685226836586</c:v>
                </c:pt>
                <c:pt idx="32">
                  <c:v>0.281291070978649</c:v>
                </c:pt>
                <c:pt idx="33">
                  <c:v>0.281751371994592</c:v>
                </c:pt>
                <c:pt idx="34">
                  <c:v>0.282662937131077</c:v>
                </c:pt>
                <c:pt idx="35">
                  <c:v>0.284197121683973</c:v>
                </c:pt>
                <c:pt idx="36">
                  <c:v>0.284970320647277</c:v>
                </c:pt>
                <c:pt idx="37">
                  <c:v>0.286963463972599</c:v>
                </c:pt>
                <c:pt idx="38">
                  <c:v>0.287605802472713</c:v>
                </c:pt>
                <c:pt idx="39">
                  <c:v>0.290209343403013</c:v>
                </c:pt>
                <c:pt idx="40">
                  <c:v>0.29269499058553</c:v>
                </c:pt>
                <c:pt idx="41">
                  <c:v>0.294737020285632</c:v>
                </c:pt>
                <c:pt idx="42">
                  <c:v>0.295757548741621</c:v>
                </c:pt>
                <c:pt idx="43">
                  <c:v>0.297975797011354</c:v>
                </c:pt>
                <c:pt idx="44">
                  <c:v>0.299188874282825</c:v>
                </c:pt>
                <c:pt idx="45">
                  <c:v>0.301062393915586</c:v>
                </c:pt>
                <c:pt idx="46">
                  <c:v>0.301726865839693</c:v>
                </c:pt>
                <c:pt idx="47">
                  <c:v>0.303175461841461</c:v>
                </c:pt>
                <c:pt idx="48">
                  <c:v>0.304068308024087</c:v>
                </c:pt>
                <c:pt idx="49">
                  <c:v>0.30569644162163</c:v>
                </c:pt>
                <c:pt idx="50">
                  <c:v>0.306340373546517</c:v>
                </c:pt>
                <c:pt idx="51">
                  <c:v>0.308178826163655</c:v>
                </c:pt>
                <c:pt idx="52">
                  <c:v>0.308800494491049</c:v>
                </c:pt>
                <c:pt idx="53">
                  <c:v>0.309931155125672</c:v>
                </c:pt>
                <c:pt idx="54">
                  <c:v>0.311100625945053</c:v>
                </c:pt>
                <c:pt idx="55">
                  <c:v>0.312311881014023</c:v>
                </c:pt>
                <c:pt idx="56">
                  <c:v>0.313051222843843</c:v>
                </c:pt>
                <c:pt idx="57">
                  <c:v>0.313097505451777</c:v>
                </c:pt>
                <c:pt idx="58">
                  <c:v>0.313483182818828</c:v>
                </c:pt>
                <c:pt idx="59">
                  <c:v>0.315387820392237</c:v>
                </c:pt>
                <c:pt idx="60">
                  <c:v>0.315151827373329</c:v>
                </c:pt>
                <c:pt idx="61">
                  <c:v>0.315387682322356</c:v>
                </c:pt>
                <c:pt idx="62">
                  <c:v>0.316602207293512</c:v>
                </c:pt>
                <c:pt idx="63">
                  <c:v>0.316649903813593</c:v>
                </c:pt>
                <c:pt idx="64">
                  <c:v>0.316987435395592</c:v>
                </c:pt>
                <c:pt idx="65">
                  <c:v>0.318387759520902</c:v>
                </c:pt>
                <c:pt idx="66">
                  <c:v>0.318223363105863</c:v>
                </c:pt>
                <c:pt idx="67">
                  <c:v>0.318334051219323</c:v>
                </c:pt>
                <c:pt idx="68">
                  <c:v>0.318210603551075</c:v>
                </c:pt>
                <c:pt idx="69">
                  <c:v>0.319409091293764</c:v>
                </c:pt>
                <c:pt idx="70">
                  <c:v>0.320944679703602</c:v>
                </c:pt>
                <c:pt idx="71">
                  <c:v>0.322013032785697</c:v>
                </c:pt>
                <c:pt idx="72">
                  <c:v>0.322604275457698</c:v>
                </c:pt>
                <c:pt idx="73">
                  <c:v>0.322628165105573</c:v>
                </c:pt>
                <c:pt idx="74">
                  <c:v>0.323513938957185</c:v>
                </c:pt>
                <c:pt idx="75">
                  <c:v>0.324702033925727</c:v>
                </c:pt>
                <c:pt idx="76">
                  <c:v>0.325186679938983</c:v>
                </c:pt>
                <c:pt idx="77">
                  <c:v>0.325645347005078</c:v>
                </c:pt>
                <c:pt idx="78">
                  <c:v>0.32636733616473</c:v>
                </c:pt>
                <c:pt idx="79">
                  <c:v>0.326354116933731</c:v>
                </c:pt>
                <c:pt idx="80">
                  <c:v>0.327218864557541</c:v>
                </c:pt>
                <c:pt idx="81">
                  <c:v>0.327197052164548</c:v>
                </c:pt>
                <c:pt idx="82">
                  <c:v>0.327133735980462</c:v>
                </c:pt>
                <c:pt idx="83">
                  <c:v>0.327120059819947</c:v>
                </c:pt>
                <c:pt idx="84">
                  <c:v>0.326761154964944</c:v>
                </c:pt>
                <c:pt idx="85">
                  <c:v>0.3268002344889</c:v>
                </c:pt>
                <c:pt idx="86">
                  <c:v>0.327770778423797</c:v>
                </c:pt>
                <c:pt idx="87">
                  <c:v>0.328424219310335</c:v>
                </c:pt>
                <c:pt idx="88">
                  <c:v>0.328544537887057</c:v>
                </c:pt>
                <c:pt idx="89">
                  <c:v>0.32850459422487</c:v>
                </c:pt>
                <c:pt idx="90">
                  <c:v>0.329728227437426</c:v>
                </c:pt>
                <c:pt idx="91">
                  <c:v>0.330273802750939</c:v>
                </c:pt>
                <c:pt idx="92">
                  <c:v>0.33140764870837</c:v>
                </c:pt>
                <c:pt idx="93">
                  <c:v>0.331938373735093</c:v>
                </c:pt>
                <c:pt idx="94">
                  <c:v>0.331940849304634</c:v>
                </c:pt>
                <c:pt idx="95">
                  <c:v>0.33285978573528</c:v>
                </c:pt>
                <c:pt idx="96">
                  <c:v>0.331985687556566</c:v>
                </c:pt>
                <c:pt idx="97">
                  <c:v>0.332124803195638</c:v>
                </c:pt>
                <c:pt idx="98">
                  <c:v>0.332910197319417</c:v>
                </c:pt>
                <c:pt idx="99">
                  <c:v>0.333408275432553</c:v>
                </c:pt>
                <c:pt idx="100">
                  <c:v>0.334550183666693</c:v>
                </c:pt>
                <c:pt idx="101">
                  <c:v>0.334484429354803</c:v>
                </c:pt>
                <c:pt idx="102">
                  <c:v>0.334888539289185</c:v>
                </c:pt>
                <c:pt idx="103">
                  <c:v>0.335363758266443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1468"/>
        <c:axId val="2560536"/>
      </c:lineChart>
      <c:catAx>
        <c:axId val="15414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60536"/>
        <c:crosses val="autoZero"/>
        <c:auto val="1"/>
        <c:lblAlgn val="ctr"/>
        <c:lblOffset val="100"/>
      </c:catAx>
      <c:valAx>
        <c:axId val="2560536"/>
        <c:scaling>
          <c:orientation val="minMax"/>
          <c:max val="0.4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1468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elderly'!$V$3:$V$3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0.30817513700127</c:v>
                </c:pt>
                <c:pt idx="15">
                  <c:v>0.318780239981983</c:v>
                </c:pt>
                <c:pt idx="16">
                  <c:v>0.323132817281329</c:v>
                </c:pt>
                <c:pt idx="17">
                  <c:v>0.319780004620642</c:v>
                </c:pt>
                <c:pt idx="18">
                  <c:v>0.325220020117401</c:v>
                </c:pt>
                <c:pt idx="19">
                  <c:v>0.324559546852099</c:v>
                </c:pt>
                <c:pt idx="20">
                  <c:v>0.325445278962177</c:v>
                </c:pt>
                <c:pt idx="21">
                  <c:v>0.224858416545901</c:v>
                </c:pt>
                <c:pt idx="22">
                  <c:v>0.326345199823835</c:v>
                </c:pt>
                <c:pt idx="23">
                  <c:v>0.329823004943233</c:v>
                </c:pt>
                <c:pt idx="24">
                  <c:v>0.331855801687549</c:v>
                </c:pt>
                <c:pt idx="25">
                  <c:v>0.333853379779323</c:v>
                </c:pt>
                <c:pt idx="26">
                  <c:v>0.339422474811232</c:v>
                </c:pt>
                <c:pt idx="27">
                  <c:v>0.344333960300709</c:v>
                </c:pt>
                <c:pt idx="28">
                  <c:v>0.346857354958194</c:v>
                </c:pt>
                <c:pt idx="29">
                  <c:v>0.349763120092744</c:v>
                </c:pt>
                <c:pt idx="30">
                  <c:v>0.350360653725947</c:v>
                </c:pt>
                <c:pt idx="31">
                  <c:v>0.354138528710704</c:v>
                </c:pt>
                <c:pt idx="32">
                  <c:v>0.360711383539489</c:v>
                </c:pt>
                <c:pt idx="33">
                  <c:v>0.36433845331268</c:v>
                </c:pt>
                <c:pt idx="34">
                  <c:v>0.367599912614806</c:v>
                </c:pt>
                <c:pt idx="35">
                  <c:v>0.371450816748543</c:v>
                </c:pt>
                <c:pt idx="36">
                  <c:v>0.374236825200915</c:v>
                </c:pt>
                <c:pt idx="37">
                  <c:v>0.376003817911306</c:v>
                </c:pt>
                <c:pt idx="38">
                  <c:v>0.379358170314838</c:v>
                </c:pt>
                <c:pt idx="39">
                  <c:v>0.382268827131531</c:v>
                </c:pt>
                <c:pt idx="40">
                  <c:v>0.382680896065868</c:v>
                </c:pt>
                <c:pt idx="41">
                  <c:v>0.382089213808598</c:v>
                </c:pt>
                <c:pt idx="42">
                  <c:v>0.386596276107012</c:v>
                </c:pt>
                <c:pt idx="43">
                  <c:v>0.384620360306741</c:v>
                </c:pt>
                <c:pt idx="44">
                  <c:v>0.38395093608281</c:v>
                </c:pt>
                <c:pt idx="45">
                  <c:v>0.385120087566858</c:v>
                </c:pt>
                <c:pt idx="46">
                  <c:v>0.38293704337069</c:v>
                </c:pt>
                <c:pt idx="47">
                  <c:v>0.387454464353336</c:v>
                </c:pt>
                <c:pt idx="48">
                  <c:v>0.391472459066421</c:v>
                </c:pt>
                <c:pt idx="49">
                  <c:v>0.388314067787166</c:v>
                </c:pt>
                <c:pt idx="50">
                  <c:v>0.388051454231793</c:v>
                </c:pt>
                <c:pt idx="51">
                  <c:v>0.390315156204558</c:v>
                </c:pt>
                <c:pt idx="52">
                  <c:v>0.391171715938714</c:v>
                </c:pt>
                <c:pt idx="53">
                  <c:v>0.393004984388313</c:v>
                </c:pt>
                <c:pt idx="54">
                  <c:v>0.394837503596622</c:v>
                </c:pt>
                <c:pt idx="55">
                  <c:v>0.39533124038359</c:v>
                </c:pt>
                <c:pt idx="56">
                  <c:v>0.396640837134233</c:v>
                </c:pt>
                <c:pt idx="57">
                  <c:v>0.396573092268035</c:v>
                </c:pt>
                <c:pt idx="58">
                  <c:v>0.394609213157028</c:v>
                </c:pt>
                <c:pt idx="59">
                  <c:v>0.394181349918113</c:v>
                </c:pt>
                <c:pt idx="60">
                  <c:v>0.395887119902072</c:v>
                </c:pt>
                <c:pt idx="61">
                  <c:v>0.392724547805827</c:v>
                </c:pt>
                <c:pt idx="62">
                  <c:v>0.394411920851071</c:v>
                </c:pt>
                <c:pt idx="63">
                  <c:v>0.395114039356083</c:v>
                </c:pt>
                <c:pt idx="64">
                  <c:v>0.394634554798668</c:v>
                </c:pt>
                <c:pt idx="65">
                  <c:v>0.396270057628043</c:v>
                </c:pt>
                <c:pt idx="66">
                  <c:v>0.400060053263841</c:v>
                </c:pt>
                <c:pt idx="67">
                  <c:v>0.399374356701325</c:v>
                </c:pt>
                <c:pt idx="68">
                  <c:v>0.400487706137008</c:v>
                </c:pt>
                <c:pt idx="69">
                  <c:v>0.40096541141718</c:v>
                </c:pt>
                <c:pt idx="70">
                  <c:v>0.403379057638804</c:v>
                </c:pt>
                <c:pt idx="71">
                  <c:v>0.40767764438576</c:v>
                </c:pt>
                <c:pt idx="72">
                  <c:v>0.407366263905545</c:v>
                </c:pt>
                <c:pt idx="73">
                  <c:v>0.407719242947576</c:v>
                </c:pt>
                <c:pt idx="74">
                  <c:v>0.407600674844936</c:v>
                </c:pt>
                <c:pt idx="75">
                  <c:v>0.409474434582484</c:v>
                </c:pt>
                <c:pt idx="76">
                  <c:v>0.413415063513957</c:v>
                </c:pt>
                <c:pt idx="77">
                  <c:v>0.41186096390528</c:v>
                </c:pt>
                <c:pt idx="78">
                  <c:v>0.417104661335049</c:v>
                </c:pt>
                <c:pt idx="79">
                  <c:v>0.416525018218853</c:v>
                </c:pt>
                <c:pt idx="80">
                  <c:v>0.420541792690941</c:v>
                </c:pt>
                <c:pt idx="81">
                  <c:v>0.419771304557461</c:v>
                </c:pt>
                <c:pt idx="82">
                  <c:v>0.422252306424067</c:v>
                </c:pt>
                <c:pt idx="83">
                  <c:v>0.428646610771274</c:v>
                </c:pt>
                <c:pt idx="84">
                  <c:v>0.425665050794407</c:v>
                </c:pt>
                <c:pt idx="85">
                  <c:v>0.42725204769272</c:v>
                </c:pt>
                <c:pt idx="86">
                  <c:v>0.42762981953048</c:v>
                </c:pt>
                <c:pt idx="87">
                  <c:v>0.428874364970007</c:v>
                </c:pt>
                <c:pt idx="88">
                  <c:v>0.429801271056178</c:v>
                </c:pt>
                <c:pt idx="89">
                  <c:v>0.430572507760126</c:v>
                </c:pt>
                <c:pt idx="90">
                  <c:v>0.431968746029983</c:v>
                </c:pt>
                <c:pt idx="91">
                  <c:v>0.43584643663035</c:v>
                </c:pt>
                <c:pt idx="92">
                  <c:v>0.433083716834036</c:v>
                </c:pt>
                <c:pt idx="93">
                  <c:v>0.433954692660976</c:v>
                </c:pt>
                <c:pt idx="94">
                  <c:v>0.43444355039854</c:v>
                </c:pt>
                <c:pt idx="95">
                  <c:v>0.436047214393626</c:v>
                </c:pt>
                <c:pt idx="96">
                  <c:v>0.436767195280823</c:v>
                </c:pt>
                <c:pt idx="97">
                  <c:v>0.438393961060208</c:v>
                </c:pt>
                <c:pt idx="98">
                  <c:v>0.439272416632871</c:v>
                </c:pt>
                <c:pt idx="99">
                  <c:v>0.439589163516077</c:v>
                </c:pt>
                <c:pt idx="100">
                  <c:v>0.440249841948454</c:v>
                </c:pt>
                <c:pt idx="101">
                  <c:v>0.44186191930964</c:v>
                </c:pt>
                <c:pt idx="102">
                  <c:v>0.44392711291646</c:v>
                </c:pt>
                <c:pt idx="103">
                  <c:v>0.444157445530841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elderly'!$W$3:$W$3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0.270714776185836</c:v>
                </c:pt>
                <c:pt idx="15">
                  <c:v>0.284109600273332</c:v>
                </c:pt>
                <c:pt idx="16">
                  <c:v>0.283108436598292</c:v>
                </c:pt>
                <c:pt idx="17">
                  <c:v>0.285937945029885</c:v>
                </c:pt>
                <c:pt idx="18">
                  <c:v>0.28836690626348</c:v>
                </c:pt>
                <c:pt idx="19">
                  <c:v>0.29146487741439</c:v>
                </c:pt>
                <c:pt idx="20">
                  <c:v>0.295761955670083</c:v>
                </c:pt>
                <c:pt idx="21">
                  <c:v>0.182024753618156</c:v>
                </c:pt>
                <c:pt idx="22">
                  <c:v>0.295070373203643</c:v>
                </c:pt>
                <c:pt idx="23">
                  <c:v>0.300382132330259</c:v>
                </c:pt>
                <c:pt idx="24">
                  <c:v>0.305245089749105</c:v>
                </c:pt>
                <c:pt idx="25">
                  <c:v>0.313387168847941</c:v>
                </c:pt>
                <c:pt idx="26">
                  <c:v>0.318679953054704</c:v>
                </c:pt>
                <c:pt idx="27">
                  <c:v>0.321623884684304</c:v>
                </c:pt>
                <c:pt idx="28">
                  <c:v>0.32458694709282</c:v>
                </c:pt>
                <c:pt idx="29">
                  <c:v>0.330299463432077</c:v>
                </c:pt>
                <c:pt idx="30">
                  <c:v>0.336474781106925</c:v>
                </c:pt>
                <c:pt idx="31">
                  <c:v>0.339758312189405</c:v>
                </c:pt>
                <c:pt idx="32">
                  <c:v>0.344960311374034</c:v>
                </c:pt>
                <c:pt idx="33">
                  <c:v>0.350140582788549</c:v>
                </c:pt>
                <c:pt idx="34">
                  <c:v>0.35548527036977</c:v>
                </c:pt>
                <c:pt idx="35">
                  <c:v>0.360235373481439</c:v>
                </c:pt>
                <c:pt idx="36">
                  <c:v>0.364348636197882</c:v>
                </c:pt>
                <c:pt idx="37">
                  <c:v>0.367505259148039</c:v>
                </c:pt>
                <c:pt idx="38">
                  <c:v>0.373288091149709</c:v>
                </c:pt>
                <c:pt idx="39">
                  <c:v>0.37644901306497</c:v>
                </c:pt>
                <c:pt idx="40">
                  <c:v>0.379041283898804</c:v>
                </c:pt>
                <c:pt idx="41">
                  <c:v>0.381303658559529</c:v>
                </c:pt>
                <c:pt idx="42">
                  <c:v>0.382259869011398</c:v>
                </c:pt>
                <c:pt idx="43">
                  <c:v>0.382696962528265</c:v>
                </c:pt>
                <c:pt idx="44">
                  <c:v>0.383612973410816</c:v>
                </c:pt>
                <c:pt idx="45">
                  <c:v>0.383634911119001</c:v>
                </c:pt>
                <c:pt idx="46">
                  <c:v>0.384440184716227</c:v>
                </c:pt>
                <c:pt idx="47">
                  <c:v>0.384937138540791</c:v>
                </c:pt>
                <c:pt idx="48">
                  <c:v>0.388135658514849</c:v>
                </c:pt>
                <c:pt idx="49">
                  <c:v>0.389055573802794</c:v>
                </c:pt>
                <c:pt idx="50">
                  <c:v>0.389577383639314</c:v>
                </c:pt>
                <c:pt idx="51">
                  <c:v>0.391538599130363</c:v>
                </c:pt>
                <c:pt idx="52">
                  <c:v>0.392794001311452</c:v>
                </c:pt>
                <c:pt idx="53">
                  <c:v>0.393005711998458</c:v>
                </c:pt>
                <c:pt idx="54">
                  <c:v>0.396067860046463</c:v>
                </c:pt>
                <c:pt idx="55">
                  <c:v>0.397375230302757</c:v>
                </c:pt>
                <c:pt idx="56">
                  <c:v>0.398762348093962</c:v>
                </c:pt>
                <c:pt idx="57">
                  <c:v>0.397887902659443</c:v>
                </c:pt>
                <c:pt idx="58">
                  <c:v>0.399090800113898</c:v>
                </c:pt>
                <c:pt idx="59">
                  <c:v>0.398824524302092</c:v>
                </c:pt>
                <c:pt idx="60">
                  <c:v>0.398579447398906</c:v>
                </c:pt>
                <c:pt idx="61">
                  <c:v>0.398921774971551</c:v>
                </c:pt>
                <c:pt idx="62">
                  <c:v>0.401218039760432</c:v>
                </c:pt>
                <c:pt idx="63">
                  <c:v>0.403302606560526</c:v>
                </c:pt>
                <c:pt idx="64">
                  <c:v>0.404144993578966</c:v>
                </c:pt>
                <c:pt idx="65">
                  <c:v>0.403675253989295</c:v>
                </c:pt>
                <c:pt idx="66">
                  <c:v>0.405868176157814</c:v>
                </c:pt>
                <c:pt idx="67">
                  <c:v>0.406689590119605</c:v>
                </c:pt>
                <c:pt idx="68">
                  <c:v>0.407866545548187</c:v>
                </c:pt>
                <c:pt idx="69">
                  <c:v>0.409187416369092</c:v>
                </c:pt>
                <c:pt idx="70">
                  <c:v>0.412216144618485</c:v>
                </c:pt>
                <c:pt idx="71">
                  <c:v>0.414340777750148</c:v>
                </c:pt>
                <c:pt idx="72">
                  <c:v>0.415551802507177</c:v>
                </c:pt>
                <c:pt idx="73">
                  <c:v>0.414423123515928</c:v>
                </c:pt>
                <c:pt idx="74">
                  <c:v>0.415271895454639</c:v>
                </c:pt>
                <c:pt idx="75">
                  <c:v>0.416719493822915</c:v>
                </c:pt>
                <c:pt idx="76">
                  <c:v>0.416689733937947</c:v>
                </c:pt>
                <c:pt idx="77">
                  <c:v>0.41771099146667</c:v>
                </c:pt>
                <c:pt idx="78">
                  <c:v>0.422246856209346</c:v>
                </c:pt>
                <c:pt idx="79">
                  <c:v>0.42474722000555</c:v>
                </c:pt>
                <c:pt idx="80">
                  <c:v>0.426329889653399</c:v>
                </c:pt>
                <c:pt idx="81">
                  <c:v>0.427171439626932</c:v>
                </c:pt>
                <c:pt idx="82">
                  <c:v>0.431393231946384</c:v>
                </c:pt>
                <c:pt idx="83">
                  <c:v>0.433258080285432</c:v>
                </c:pt>
                <c:pt idx="84">
                  <c:v>0.434982950922348</c:v>
                </c:pt>
                <c:pt idx="85">
                  <c:v>0.433358851341177</c:v>
                </c:pt>
                <c:pt idx="86">
                  <c:v>0.435119373519989</c:v>
                </c:pt>
                <c:pt idx="87">
                  <c:v>0.436731785592241</c:v>
                </c:pt>
                <c:pt idx="88">
                  <c:v>0.437725854390066</c:v>
                </c:pt>
                <c:pt idx="89">
                  <c:v>0.438564523118979</c:v>
                </c:pt>
                <c:pt idx="90">
                  <c:v>0.439103313577763</c:v>
                </c:pt>
                <c:pt idx="91">
                  <c:v>0.440700748294091</c:v>
                </c:pt>
                <c:pt idx="92">
                  <c:v>0.440955932713298</c:v>
                </c:pt>
                <c:pt idx="93">
                  <c:v>0.443568544152947</c:v>
                </c:pt>
                <c:pt idx="94">
                  <c:v>0.445506205684888</c:v>
                </c:pt>
                <c:pt idx="95">
                  <c:v>0.446191858537091</c:v>
                </c:pt>
                <c:pt idx="96">
                  <c:v>0.447341211131037</c:v>
                </c:pt>
                <c:pt idx="97">
                  <c:v>0.447135537564686</c:v>
                </c:pt>
                <c:pt idx="98">
                  <c:v>0.448253080192357</c:v>
                </c:pt>
                <c:pt idx="99">
                  <c:v>0.449018148133508</c:v>
                </c:pt>
                <c:pt idx="100">
                  <c:v>0.450366794246374</c:v>
                </c:pt>
                <c:pt idx="101">
                  <c:v>0.451638763062118</c:v>
                </c:pt>
                <c:pt idx="102">
                  <c:v>0.453730388636183</c:v>
                </c:pt>
                <c:pt idx="103">
                  <c:v>0.456199038619043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elderly'!$X$3:$X$3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0.286074082111555</c:v>
                </c:pt>
                <c:pt idx="15">
                  <c:v>0.300246319311754</c:v>
                </c:pt>
                <c:pt idx="16">
                  <c:v>0.301929505339955</c:v>
                </c:pt>
                <c:pt idx="17">
                  <c:v>0.305065870743404</c:v>
                </c:pt>
                <c:pt idx="18">
                  <c:v>0.309219857610395</c:v>
                </c:pt>
                <c:pt idx="19">
                  <c:v>0.309265446028788</c:v>
                </c:pt>
                <c:pt idx="20">
                  <c:v>0.307213874537197</c:v>
                </c:pt>
                <c:pt idx="21">
                  <c:v>0.199797112526945</c:v>
                </c:pt>
                <c:pt idx="22">
                  <c:v>0.295470699305998</c:v>
                </c:pt>
                <c:pt idx="23">
                  <c:v>0.300180172329271</c:v>
                </c:pt>
                <c:pt idx="24">
                  <c:v>0.299774511765932</c:v>
                </c:pt>
                <c:pt idx="25">
                  <c:v>0.30151542583401</c:v>
                </c:pt>
                <c:pt idx="26">
                  <c:v>0.301282287250718</c:v>
                </c:pt>
                <c:pt idx="27">
                  <c:v>0.304544685814034</c:v>
                </c:pt>
                <c:pt idx="28">
                  <c:v>0.305784902221061</c:v>
                </c:pt>
                <c:pt idx="29">
                  <c:v>0.305601870965995</c:v>
                </c:pt>
                <c:pt idx="30">
                  <c:v>0.306587963245994</c:v>
                </c:pt>
                <c:pt idx="31">
                  <c:v>0.307463618544169</c:v>
                </c:pt>
                <c:pt idx="32">
                  <c:v>0.313158612123041</c:v>
                </c:pt>
                <c:pt idx="33">
                  <c:v>0.312773052158658</c:v>
                </c:pt>
                <c:pt idx="34">
                  <c:v>0.313030773683293</c:v>
                </c:pt>
                <c:pt idx="35">
                  <c:v>0.317365131617957</c:v>
                </c:pt>
                <c:pt idx="36">
                  <c:v>0.318978149468042</c:v>
                </c:pt>
                <c:pt idx="37">
                  <c:v>0.316963452300489</c:v>
                </c:pt>
                <c:pt idx="38">
                  <c:v>0.319461617157626</c:v>
                </c:pt>
                <c:pt idx="39">
                  <c:v>0.320363619334433</c:v>
                </c:pt>
                <c:pt idx="40">
                  <c:v>0.322369042977744</c:v>
                </c:pt>
                <c:pt idx="41">
                  <c:v>0.320872269821707</c:v>
                </c:pt>
                <c:pt idx="42">
                  <c:v>0.325843495713927</c:v>
                </c:pt>
                <c:pt idx="43">
                  <c:v>0.324298322532194</c:v>
                </c:pt>
                <c:pt idx="44">
                  <c:v>0.324918097345961</c:v>
                </c:pt>
                <c:pt idx="45">
                  <c:v>0.327332570355073</c:v>
                </c:pt>
                <c:pt idx="46">
                  <c:v>0.326990226395294</c:v>
                </c:pt>
                <c:pt idx="47">
                  <c:v>0.330256169215037</c:v>
                </c:pt>
                <c:pt idx="48">
                  <c:v>0.331802660714878</c:v>
                </c:pt>
                <c:pt idx="49">
                  <c:v>0.329921283448912</c:v>
                </c:pt>
                <c:pt idx="50">
                  <c:v>0.331376180517061</c:v>
                </c:pt>
                <c:pt idx="51">
                  <c:v>0.330548595099558</c:v>
                </c:pt>
                <c:pt idx="52">
                  <c:v>0.331934727848808</c:v>
                </c:pt>
                <c:pt idx="53">
                  <c:v>0.335171330873188</c:v>
                </c:pt>
                <c:pt idx="54">
                  <c:v>0.333788059192572</c:v>
                </c:pt>
                <c:pt idx="55">
                  <c:v>0.336886300547075</c:v>
                </c:pt>
                <c:pt idx="56">
                  <c:v>0.338481490462943</c:v>
                </c:pt>
                <c:pt idx="57">
                  <c:v>0.336384420893628</c:v>
                </c:pt>
                <c:pt idx="58">
                  <c:v>0.336710671771048</c:v>
                </c:pt>
                <c:pt idx="59">
                  <c:v>0.337509967209675</c:v>
                </c:pt>
                <c:pt idx="60">
                  <c:v>0.339032226086423</c:v>
                </c:pt>
                <c:pt idx="61">
                  <c:v>0.338441335905023</c:v>
                </c:pt>
                <c:pt idx="62">
                  <c:v>0.338667667419203</c:v>
                </c:pt>
                <c:pt idx="63">
                  <c:v>0.338610587858002</c:v>
                </c:pt>
                <c:pt idx="64">
                  <c:v>0.33848523268306</c:v>
                </c:pt>
                <c:pt idx="65">
                  <c:v>0.340745604348751</c:v>
                </c:pt>
                <c:pt idx="66">
                  <c:v>0.342164012915089</c:v>
                </c:pt>
                <c:pt idx="67">
                  <c:v>0.340799481609521</c:v>
                </c:pt>
                <c:pt idx="68">
                  <c:v>0.340560169775682</c:v>
                </c:pt>
                <c:pt idx="69">
                  <c:v>0.342996929168524</c:v>
                </c:pt>
                <c:pt idx="70">
                  <c:v>0.345006541843028</c:v>
                </c:pt>
                <c:pt idx="71">
                  <c:v>0.346207378526704</c:v>
                </c:pt>
                <c:pt idx="72">
                  <c:v>0.347958687496875</c:v>
                </c:pt>
                <c:pt idx="73">
                  <c:v>0.348058490629</c:v>
                </c:pt>
                <c:pt idx="74">
                  <c:v>0.349671223675961</c:v>
                </c:pt>
                <c:pt idx="75">
                  <c:v>0.352840678997794</c:v>
                </c:pt>
                <c:pt idx="76">
                  <c:v>0.357696779922334</c:v>
                </c:pt>
                <c:pt idx="77">
                  <c:v>0.356063537007149</c:v>
                </c:pt>
                <c:pt idx="78">
                  <c:v>0.358681819874765</c:v>
                </c:pt>
                <c:pt idx="79">
                  <c:v>0.357493689303234</c:v>
                </c:pt>
                <c:pt idx="80">
                  <c:v>0.359724643945248</c:v>
                </c:pt>
                <c:pt idx="81">
                  <c:v>0.358653895019726</c:v>
                </c:pt>
                <c:pt idx="82">
                  <c:v>0.36111554467994</c:v>
                </c:pt>
                <c:pt idx="83">
                  <c:v>0.367023839136866</c:v>
                </c:pt>
                <c:pt idx="84">
                  <c:v>0.361792171947455</c:v>
                </c:pt>
                <c:pt idx="85">
                  <c:v>0.366428908050704</c:v>
                </c:pt>
                <c:pt idx="86">
                  <c:v>0.365795967677147</c:v>
                </c:pt>
                <c:pt idx="87">
                  <c:v>0.36639501271615</c:v>
                </c:pt>
                <c:pt idx="88">
                  <c:v>0.368053753012082</c:v>
                </c:pt>
                <c:pt idx="89">
                  <c:v>0.36931978972298</c:v>
                </c:pt>
                <c:pt idx="90">
                  <c:v>0.369149737992462</c:v>
                </c:pt>
                <c:pt idx="91">
                  <c:v>0.373598872443237</c:v>
                </c:pt>
                <c:pt idx="92">
                  <c:v>0.374125682656578</c:v>
                </c:pt>
                <c:pt idx="93">
                  <c:v>0.374576267978731</c:v>
                </c:pt>
                <c:pt idx="94">
                  <c:v>0.374947887600381</c:v>
                </c:pt>
                <c:pt idx="95">
                  <c:v>0.37680529822655</c:v>
                </c:pt>
                <c:pt idx="96">
                  <c:v>0.376587726126376</c:v>
                </c:pt>
                <c:pt idx="97">
                  <c:v>0.378212169794622</c:v>
                </c:pt>
                <c:pt idx="98">
                  <c:v>0.379992499626584</c:v>
                </c:pt>
                <c:pt idx="99">
                  <c:v>0.380411843033405</c:v>
                </c:pt>
                <c:pt idx="100">
                  <c:v>0.382504411979423</c:v>
                </c:pt>
                <c:pt idx="101">
                  <c:v>0.383121299864552</c:v>
                </c:pt>
                <c:pt idx="102">
                  <c:v>0.385128221832694</c:v>
                </c:pt>
                <c:pt idx="103">
                  <c:v>0.388290241636433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elderly'!$Y$3:$Y$3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0.26409170446167</c:v>
                </c:pt>
                <c:pt idx="15">
                  <c:v>0.279566206785432</c:v>
                </c:pt>
                <c:pt idx="16">
                  <c:v>0.277758840059388</c:v>
                </c:pt>
                <c:pt idx="17">
                  <c:v>0.280901211478706</c:v>
                </c:pt>
                <c:pt idx="18">
                  <c:v>0.283483406042498</c:v>
                </c:pt>
                <c:pt idx="19">
                  <c:v>0.286567425226599</c:v>
                </c:pt>
                <c:pt idx="20">
                  <c:v>0.286263252110309</c:v>
                </c:pt>
                <c:pt idx="21">
                  <c:v>0.169770330288172</c:v>
                </c:pt>
                <c:pt idx="22">
                  <c:v>0.274287438754739</c:v>
                </c:pt>
                <c:pt idx="23">
                  <c:v>0.276494651661083</c:v>
                </c:pt>
                <c:pt idx="24">
                  <c:v>0.276764660527217</c:v>
                </c:pt>
                <c:pt idx="25">
                  <c:v>0.280489761736634</c:v>
                </c:pt>
                <c:pt idx="26">
                  <c:v>0.281231521099687</c:v>
                </c:pt>
                <c:pt idx="27">
                  <c:v>0.281319545361423</c:v>
                </c:pt>
                <c:pt idx="28">
                  <c:v>0.282151225755631</c:v>
                </c:pt>
                <c:pt idx="29">
                  <c:v>0.284746836907074</c:v>
                </c:pt>
                <c:pt idx="30">
                  <c:v>0.287116466110179</c:v>
                </c:pt>
                <c:pt idx="31">
                  <c:v>0.287283432654994</c:v>
                </c:pt>
                <c:pt idx="32">
                  <c:v>0.288609517593772</c:v>
                </c:pt>
                <c:pt idx="33">
                  <c:v>0.291067370920391</c:v>
                </c:pt>
                <c:pt idx="34">
                  <c:v>0.292228593706819</c:v>
                </c:pt>
                <c:pt idx="35">
                  <c:v>0.294636628056274</c:v>
                </c:pt>
                <c:pt idx="36">
                  <c:v>0.296377133098674</c:v>
                </c:pt>
                <c:pt idx="37">
                  <c:v>0.296882873435697</c:v>
                </c:pt>
                <c:pt idx="38">
                  <c:v>0.300212046769</c:v>
                </c:pt>
                <c:pt idx="39">
                  <c:v>0.301616327847362</c:v>
                </c:pt>
                <c:pt idx="40">
                  <c:v>0.303478966374188</c:v>
                </c:pt>
                <c:pt idx="41">
                  <c:v>0.305584012421068</c:v>
                </c:pt>
                <c:pt idx="42">
                  <c:v>0.307438826644237</c:v>
                </c:pt>
                <c:pt idx="43">
                  <c:v>0.308371137346039</c:v>
                </c:pt>
                <c:pt idx="44">
                  <c:v>0.311099732332201</c:v>
                </c:pt>
                <c:pt idx="45">
                  <c:v>0.311889721650256</c:v>
                </c:pt>
                <c:pt idx="46">
                  <c:v>0.313992849210464</c:v>
                </c:pt>
                <c:pt idx="47">
                  <c:v>0.314663422522111</c:v>
                </c:pt>
                <c:pt idx="48">
                  <c:v>0.316342906676347</c:v>
                </c:pt>
                <c:pt idx="49">
                  <c:v>0.318133082311222</c:v>
                </c:pt>
                <c:pt idx="50">
                  <c:v>0.318163296343065</c:v>
                </c:pt>
                <c:pt idx="51">
                  <c:v>0.318701215717492</c:v>
                </c:pt>
                <c:pt idx="52">
                  <c:v>0.320659952357266</c:v>
                </c:pt>
                <c:pt idx="53">
                  <c:v>0.321754268540511</c:v>
                </c:pt>
                <c:pt idx="54">
                  <c:v>0.32338187070241</c:v>
                </c:pt>
                <c:pt idx="55">
                  <c:v>0.324778355854673</c:v>
                </c:pt>
                <c:pt idx="56">
                  <c:v>0.325642178925481</c:v>
                </c:pt>
                <c:pt idx="57">
                  <c:v>0.326139385966151</c:v>
                </c:pt>
                <c:pt idx="58">
                  <c:v>0.327318661563191</c:v>
                </c:pt>
                <c:pt idx="59">
                  <c:v>0.327912389567739</c:v>
                </c:pt>
                <c:pt idx="60">
                  <c:v>0.329135038509711</c:v>
                </c:pt>
                <c:pt idx="61">
                  <c:v>0.330488135587778</c:v>
                </c:pt>
                <c:pt idx="62">
                  <c:v>0.33130510645804</c:v>
                </c:pt>
                <c:pt idx="63">
                  <c:v>0.334094382673031</c:v>
                </c:pt>
                <c:pt idx="64">
                  <c:v>0.335258853939767</c:v>
                </c:pt>
                <c:pt idx="65">
                  <c:v>0.336378962933501</c:v>
                </c:pt>
                <c:pt idx="66">
                  <c:v>0.338155736188139</c:v>
                </c:pt>
                <c:pt idx="67">
                  <c:v>0.337957085982039</c:v>
                </c:pt>
                <c:pt idx="68">
                  <c:v>0.338742181230963</c:v>
                </c:pt>
                <c:pt idx="69">
                  <c:v>0.340017538569574</c:v>
                </c:pt>
                <c:pt idx="70">
                  <c:v>0.342058903488198</c:v>
                </c:pt>
                <c:pt idx="71">
                  <c:v>0.343823364360051</c:v>
                </c:pt>
                <c:pt idx="72">
                  <c:v>0.344789861632817</c:v>
                </c:pt>
                <c:pt idx="73">
                  <c:v>0.344403123710212</c:v>
                </c:pt>
                <c:pt idx="74">
                  <c:v>0.344846362612039</c:v>
                </c:pt>
                <c:pt idx="75">
                  <c:v>0.34529201644762</c:v>
                </c:pt>
                <c:pt idx="76">
                  <c:v>0.346100230664092</c:v>
                </c:pt>
                <c:pt idx="77">
                  <c:v>0.346291638866037</c:v>
                </c:pt>
                <c:pt idx="78">
                  <c:v>0.347849218581517</c:v>
                </c:pt>
                <c:pt idx="79">
                  <c:v>0.349012810834592</c:v>
                </c:pt>
                <c:pt idx="80">
                  <c:v>0.350091522066564</c:v>
                </c:pt>
                <c:pt idx="81">
                  <c:v>0.351210332049335</c:v>
                </c:pt>
                <c:pt idx="82">
                  <c:v>0.35470988969215</c:v>
                </c:pt>
                <c:pt idx="83">
                  <c:v>0.357456611375316</c:v>
                </c:pt>
                <c:pt idx="84">
                  <c:v>0.357885620620288</c:v>
                </c:pt>
                <c:pt idx="85">
                  <c:v>0.358332701418508</c:v>
                </c:pt>
                <c:pt idx="86">
                  <c:v>0.359145854520232</c:v>
                </c:pt>
                <c:pt idx="87">
                  <c:v>0.360817122703724</c:v>
                </c:pt>
                <c:pt idx="88">
                  <c:v>0.362521492453749</c:v>
                </c:pt>
                <c:pt idx="89">
                  <c:v>0.363154549130814</c:v>
                </c:pt>
                <c:pt idx="90">
                  <c:v>0.364168446644674</c:v>
                </c:pt>
                <c:pt idx="91">
                  <c:v>0.366902787476915</c:v>
                </c:pt>
                <c:pt idx="92">
                  <c:v>0.368076715123892</c:v>
                </c:pt>
                <c:pt idx="93">
                  <c:v>0.369366229601404</c:v>
                </c:pt>
                <c:pt idx="94">
                  <c:v>0.370117121753436</c:v>
                </c:pt>
                <c:pt idx="95">
                  <c:v>0.370477643835625</c:v>
                </c:pt>
                <c:pt idx="96">
                  <c:v>0.371122772206545</c:v>
                </c:pt>
                <c:pt idx="97">
                  <c:v>0.37177840133933</c:v>
                </c:pt>
                <c:pt idx="98">
                  <c:v>0.372498767627253</c:v>
                </c:pt>
                <c:pt idx="99">
                  <c:v>0.372919350630742</c:v>
                </c:pt>
                <c:pt idx="100">
                  <c:v>0.375268257500858</c:v>
                </c:pt>
                <c:pt idx="101">
                  <c:v>0.376217809874126</c:v>
                </c:pt>
                <c:pt idx="102">
                  <c:v>0.377470506935935</c:v>
                </c:pt>
                <c:pt idx="103">
                  <c:v>0.380055685611859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593535"/>
        <c:axId val="18623831"/>
      </c:lineChart>
      <c:catAx>
        <c:axId val="4759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623831"/>
        <c:crosses val="autoZero"/>
        <c:auto val="1"/>
        <c:lblAlgn val="ctr"/>
        <c:lblOffset val="100"/>
      </c:catAx>
      <c:valAx>
        <c:axId val="18623831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93535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coverage'!$C$2:$C$2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coverage'!$D$2:$D$2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coverage'!$E$2:$E$2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067087"/>
        <c:axId val="57084355"/>
      </c:lineChart>
      <c:lineChart>
        <c:grouping val="standard"/>
        <c:varyColors val="0"/>
        <c:ser>
          <c:idx val="3"/>
          <c:order val="3"/>
          <c:tx>
            <c:strRef>
              <c:f>'Pension coverage'!$F$2:$F$2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51485"/>
        <c:axId val="96085568"/>
      </c:lineChart>
      <c:catAx>
        <c:axId val="50067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84355"/>
        <c:crosses val="autoZero"/>
        <c:auto val="1"/>
        <c:lblAlgn val="ctr"/>
        <c:lblOffset val="100"/>
      </c:catAx>
      <c:valAx>
        <c:axId val="570843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67087"/>
        <c:crosses val="autoZero"/>
        <c:crossBetween val="midCat"/>
      </c:valAx>
      <c:catAx>
        <c:axId val="469514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85568"/>
        <c:auto val="1"/>
        <c:lblAlgn val="ctr"/>
        <c:lblOffset val="100"/>
      </c:catAx>
      <c:valAx>
        <c:axId val="9608556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5148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887432995831"/>
          <c:y val="0.0304807320530996"/>
          <c:w val="0.849910661107802"/>
          <c:h val="0.640030931821111"/>
        </c:manualLayout>
      </c:layout>
      <c:lineChart>
        <c:grouping val="standard"/>
        <c:varyColors val="0"/>
        <c:ser>
          <c:idx val="0"/>
          <c:order val="0"/>
          <c:tx>
            <c:strRef>
              <c:f>'Pension coverage'!$K$2:$K$2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coverage'!$L$2:$L$2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coverage'!$M$2:$M$2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532781"/>
        <c:axId val="17039221"/>
      </c:lineChart>
      <c:lineChart>
        <c:grouping val="standard"/>
        <c:varyColors val="0"/>
        <c:ser>
          <c:idx val="3"/>
          <c:order val="3"/>
          <c:tx>
            <c:strRef>
              <c:f>'Pension coverage'!$N$2:$N$2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546588"/>
        <c:axId val="9846044"/>
      </c:lineChart>
      <c:catAx>
        <c:axId val="28532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39221"/>
        <c:crosses val="autoZero"/>
        <c:auto val="1"/>
        <c:lblAlgn val="ctr"/>
        <c:lblOffset val="100"/>
      </c:catAx>
      <c:valAx>
        <c:axId val="170392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32781"/>
        <c:crosses val="autoZero"/>
        <c:crossBetween val="midCat"/>
      </c:valAx>
      <c:catAx>
        <c:axId val="695465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6044"/>
        <c:auto val="1"/>
        <c:lblAlgn val="ctr"/>
        <c:lblOffset val="100"/>
      </c:catAx>
      <c:valAx>
        <c:axId val="984604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4658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6420752022846"/>
          <c:y val="0.71222372575552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image" Target="../media/image4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4.xml"/><Relationship Id="rId2" Type="http://schemas.openxmlformats.org/officeDocument/2006/relationships/chart" Target="../charts/chart85.xml"/><Relationship Id="rId3" Type="http://schemas.openxmlformats.org/officeDocument/2006/relationships/chart" Target="../charts/chart8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360</xdr:colOff>
      <xdr:row>1</xdr:row>
      <xdr:rowOff>0</xdr:rowOff>
    </xdr:from>
    <xdr:to>
      <xdr:col>33</xdr:col>
      <xdr:colOff>447120</xdr:colOff>
      <xdr:row>31</xdr:row>
      <xdr:rowOff>131040</xdr:rowOff>
    </xdr:to>
    <xdr:graphicFrame>
      <xdr:nvGraphicFramePr>
        <xdr:cNvPr id="0" name="Chart 2"/>
        <xdr:cNvGraphicFramePr/>
      </xdr:nvGraphicFramePr>
      <xdr:xfrm>
        <a:off x="17951760" y="190440"/>
        <a:ext cx="9366480" cy="62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25</xdr:col>
      <xdr:colOff>0</xdr:colOff>
      <xdr:row>34</xdr:row>
      <xdr:rowOff>0</xdr:rowOff>
    </xdr:from>
    <xdr:to>
      <xdr:col>38</xdr:col>
      <xdr:colOff>80640</xdr:colOff>
      <xdr:row>64</xdr:row>
      <xdr:rowOff>12960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0383920" y="6916320"/>
          <a:ext cx="10622160" cy="5727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230400</xdr:colOff>
      <xdr:row>1</xdr:row>
      <xdr:rowOff>621360</xdr:rowOff>
    </xdr:from>
    <xdr:to>
      <xdr:col>28</xdr:col>
      <xdr:colOff>299520</xdr:colOff>
      <xdr:row>26</xdr:row>
      <xdr:rowOff>43200</xdr:rowOff>
    </xdr:to>
    <xdr:graphicFrame>
      <xdr:nvGraphicFramePr>
        <xdr:cNvPr id="2" name=""/>
        <xdr:cNvGraphicFramePr/>
      </xdr:nvGraphicFramePr>
      <xdr:xfrm>
        <a:off x="17370720" y="811800"/>
        <a:ext cx="5745600" cy="46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325440</xdr:colOff>
      <xdr:row>108</xdr:row>
      <xdr:rowOff>76320</xdr:rowOff>
    </xdr:from>
    <xdr:to>
      <xdr:col>10</xdr:col>
      <xdr:colOff>354240</xdr:colOff>
      <xdr:row>141</xdr:row>
      <xdr:rowOff>116280</xdr:rowOff>
    </xdr:to>
    <xdr:graphicFrame>
      <xdr:nvGraphicFramePr>
        <xdr:cNvPr id="3" name="Chart 1"/>
        <xdr:cNvGraphicFramePr/>
      </xdr:nvGraphicFramePr>
      <xdr:xfrm>
        <a:off x="1689120" y="21069360"/>
        <a:ext cx="5484960" cy="63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306360</xdr:colOff>
      <xdr:row>8</xdr:row>
      <xdr:rowOff>114480</xdr:rowOff>
    </xdr:from>
    <xdr:to>
      <xdr:col>14</xdr:col>
      <xdr:colOff>176400</xdr:colOff>
      <xdr:row>36</xdr:row>
      <xdr:rowOff>90720</xdr:rowOff>
    </xdr:to>
    <xdr:graphicFrame>
      <xdr:nvGraphicFramePr>
        <xdr:cNvPr id="4" name="Chart 4"/>
        <xdr:cNvGraphicFramePr/>
      </xdr:nvGraphicFramePr>
      <xdr:xfrm>
        <a:off x="4398120" y="2057400"/>
        <a:ext cx="5325840" cy="53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401760</xdr:colOff>
      <xdr:row>65</xdr:row>
      <xdr:rowOff>76320</xdr:rowOff>
    </xdr:from>
    <xdr:to>
      <xdr:col>11</xdr:col>
      <xdr:colOff>633600</xdr:colOff>
      <xdr:row>94</xdr:row>
      <xdr:rowOff>167040</xdr:rowOff>
    </xdr:to>
    <xdr:graphicFrame>
      <xdr:nvGraphicFramePr>
        <xdr:cNvPr id="5" name="Chart 6"/>
        <xdr:cNvGraphicFramePr/>
      </xdr:nvGraphicFramePr>
      <xdr:xfrm>
        <a:off x="2447640" y="12877920"/>
        <a:ext cx="5687640" cy="56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81000</xdr:colOff>
      <xdr:row>5</xdr:row>
      <xdr:rowOff>142200</xdr:rowOff>
    </xdr:from>
    <xdr:to>
      <xdr:col>35</xdr:col>
      <xdr:colOff>620280</xdr:colOff>
      <xdr:row>43</xdr:row>
      <xdr:rowOff>41400</xdr:rowOff>
    </xdr:to>
    <xdr:graphicFrame>
      <xdr:nvGraphicFramePr>
        <xdr:cNvPr id="6" name="Chart 1"/>
        <xdr:cNvGraphicFramePr/>
      </xdr:nvGraphicFramePr>
      <xdr:xfrm>
        <a:off x="14402520" y="2059560"/>
        <a:ext cx="10426320" cy="71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623160</xdr:colOff>
      <xdr:row>56</xdr:row>
      <xdr:rowOff>169920</xdr:rowOff>
    </xdr:from>
    <xdr:to>
      <xdr:col>23</xdr:col>
      <xdr:colOff>163800</xdr:colOff>
      <xdr:row>94</xdr:row>
      <xdr:rowOff>66960</xdr:rowOff>
    </xdr:to>
    <xdr:graphicFrame>
      <xdr:nvGraphicFramePr>
        <xdr:cNvPr id="7" name="Chart 4"/>
        <xdr:cNvGraphicFramePr/>
      </xdr:nvGraphicFramePr>
      <xdr:xfrm>
        <a:off x="5396760" y="11802960"/>
        <a:ext cx="10452600" cy="71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447120</xdr:colOff>
      <xdr:row>2</xdr:row>
      <xdr:rowOff>0</xdr:rowOff>
    </xdr:from>
    <xdr:to>
      <xdr:col>74</xdr:col>
      <xdr:colOff>498960</xdr:colOff>
      <xdr:row>34</xdr:row>
      <xdr:rowOff>90000</xdr:rowOff>
    </xdr:to>
    <xdr:graphicFrame>
      <xdr:nvGraphicFramePr>
        <xdr:cNvPr id="8" name="Chart 3"/>
        <xdr:cNvGraphicFramePr/>
      </xdr:nvGraphicFramePr>
      <xdr:xfrm>
        <a:off x="42888600" y="380880"/>
        <a:ext cx="10451160" cy="71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635040</xdr:colOff>
      <xdr:row>32</xdr:row>
      <xdr:rowOff>12600</xdr:rowOff>
    </xdr:from>
    <xdr:to>
      <xdr:col>34</xdr:col>
      <xdr:colOff>684360</xdr:colOff>
      <xdr:row>61</xdr:row>
      <xdr:rowOff>36720</xdr:rowOff>
    </xdr:to>
    <xdr:graphicFrame>
      <xdr:nvGraphicFramePr>
        <xdr:cNvPr id="9" name="Chart 2"/>
        <xdr:cNvGraphicFramePr/>
      </xdr:nvGraphicFramePr>
      <xdr:xfrm>
        <a:off x="20781000" y="6578280"/>
        <a:ext cx="800568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408240</xdr:colOff>
      <xdr:row>4</xdr:row>
      <xdr:rowOff>49320</xdr:rowOff>
    </xdr:from>
    <xdr:to>
      <xdr:col>33</xdr:col>
      <xdr:colOff>457200</xdr:colOff>
      <xdr:row>33</xdr:row>
      <xdr:rowOff>73440</xdr:rowOff>
    </xdr:to>
    <xdr:graphicFrame>
      <xdr:nvGraphicFramePr>
        <xdr:cNvPr id="10" name="Chart 6"/>
        <xdr:cNvGraphicFramePr/>
      </xdr:nvGraphicFramePr>
      <xdr:xfrm>
        <a:off x="19758240" y="1280880"/>
        <a:ext cx="800568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12</xdr:row>
      <xdr:rowOff>0</xdr:rowOff>
    </xdr:from>
    <xdr:to>
      <xdr:col>63</xdr:col>
      <xdr:colOff>49320</xdr:colOff>
      <xdr:row>41</xdr:row>
      <xdr:rowOff>24120</xdr:rowOff>
    </xdr:to>
    <xdr:graphicFrame>
      <xdr:nvGraphicFramePr>
        <xdr:cNvPr id="11" name="Chart 3"/>
        <xdr:cNvGraphicFramePr/>
      </xdr:nvGraphicFramePr>
      <xdr:xfrm>
        <a:off x="43219800" y="2755800"/>
        <a:ext cx="800604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282960</xdr:colOff>
      <xdr:row>89</xdr:row>
      <xdr:rowOff>116640</xdr:rowOff>
    </xdr:from>
    <xdr:to>
      <xdr:col>28</xdr:col>
      <xdr:colOff>647280</xdr:colOff>
      <xdr:row>119</xdr:row>
      <xdr:rowOff>140760</xdr:rowOff>
    </xdr:to>
    <xdr:graphicFrame>
      <xdr:nvGraphicFramePr>
        <xdr:cNvPr id="12" name="Chart 1"/>
        <xdr:cNvGraphicFramePr/>
      </xdr:nvGraphicFramePr>
      <xdr:xfrm>
        <a:off x="14815440" y="17705880"/>
        <a:ext cx="8531640" cy="573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618840</xdr:colOff>
      <xdr:row>60</xdr:row>
      <xdr:rowOff>173160</xdr:rowOff>
    </xdr:from>
    <xdr:to>
      <xdr:col>19</xdr:col>
      <xdr:colOff>226800</xdr:colOff>
      <xdr:row>93</xdr:row>
      <xdr:rowOff>171720</xdr:rowOff>
    </xdr:to>
    <xdr:graphicFrame>
      <xdr:nvGraphicFramePr>
        <xdr:cNvPr id="13" name="Chart 2"/>
        <xdr:cNvGraphicFramePr/>
      </xdr:nvGraphicFramePr>
      <xdr:xfrm>
        <a:off x="6188400" y="12237840"/>
        <a:ext cx="9366480" cy="62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360</xdr:colOff>
      <xdr:row>60</xdr:row>
      <xdr:rowOff>6480</xdr:rowOff>
    </xdr:from>
    <xdr:to>
      <xdr:col>40</xdr:col>
      <xdr:colOff>614520</xdr:colOff>
      <xdr:row>93</xdr:row>
      <xdr:rowOff>5040</xdr:rowOff>
    </xdr:to>
    <xdr:graphicFrame>
      <xdr:nvGraphicFramePr>
        <xdr:cNvPr id="14" name="Chart 2"/>
        <xdr:cNvGraphicFramePr/>
      </xdr:nvGraphicFramePr>
      <xdr:xfrm>
        <a:off x="23495760" y="12071160"/>
        <a:ext cx="9366480" cy="62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130320</xdr:colOff>
      <xdr:row>56</xdr:row>
      <xdr:rowOff>181440</xdr:rowOff>
    </xdr:from>
    <xdr:to>
      <xdr:col>10</xdr:col>
      <xdr:colOff>720</xdr:colOff>
      <xdr:row>83</xdr:row>
      <xdr:rowOff>90720</xdr:rowOff>
    </xdr:to>
    <xdr:graphicFrame>
      <xdr:nvGraphicFramePr>
        <xdr:cNvPr id="15" name="Chart 1"/>
        <xdr:cNvGraphicFramePr/>
      </xdr:nvGraphicFramePr>
      <xdr:xfrm>
        <a:off x="2176200" y="11420640"/>
        <a:ext cx="4644360" cy="50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14</xdr:col>
      <xdr:colOff>682920</xdr:colOff>
      <xdr:row>83</xdr:row>
      <xdr:rowOff>65160</xdr:rowOff>
    </xdr:to>
    <xdr:graphicFrame>
      <xdr:nvGraphicFramePr>
        <xdr:cNvPr id="16" name="Chart 2"/>
        <xdr:cNvGraphicFramePr/>
      </xdr:nvGraphicFramePr>
      <xdr:xfrm>
        <a:off x="7208640" y="10861920"/>
        <a:ext cx="302184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T19" colorId="64" zoomScale="90" zoomScaleNormal="90" zoomScalePageLayoutView="100" workbookViewId="0">
      <selection pane="topLeft" activeCell="J97" activeCellId="0" sqref="J97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0.692643922958536</v>
      </c>
      <c r="C20" s="3" t="n">
        <f aca="false">Adequacy_central!C19</f>
        <v>0.284339264286339</v>
      </c>
      <c r="D20" s="3" t="n">
        <f aca="false">Adequacy_central!D19</f>
        <v>0.023016812755125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0.684513625866051</v>
      </c>
      <c r="J20" s="3" t="n">
        <f aca="false">Adequacy_central!M19</f>
        <v>0.283315605410755</v>
      </c>
      <c r="K20" s="3" t="n">
        <f aca="false">Adequacy_central!O19</f>
        <v>0.0229339491916859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0.77731270356747</v>
      </c>
      <c r="S20" s="3" t="n">
        <f aca="false">Adequacy_central!N19</f>
        <v>0.185164029869273</v>
      </c>
      <c r="T20" s="3" t="n">
        <f aca="false">Adequacy_central!P19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0.687480779689215</v>
      </c>
      <c r="C21" s="3" t="n">
        <f aca="false">Adequacy_central!C20</f>
        <v>0.290963460441897</v>
      </c>
      <c r="D21" s="3" t="n">
        <f aca="false">Adequacy_central!D20</f>
        <v>0.0215557598688878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0.679854740511092</v>
      </c>
      <c r="J21" s="3" t="n">
        <f aca="false">Adequacy_central!M20</f>
        <v>0.288553622371886</v>
      </c>
      <c r="K21" s="3" t="n">
        <f aca="false">Adequacy_central!O20</f>
        <v>0.0213772292359308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0.772063794539226</v>
      </c>
      <c r="S21" s="3" t="n">
        <f aca="false">Adequacy_central!N20</f>
        <v>0.191097714926209</v>
      </c>
      <c r="T21" s="3" t="n">
        <f aca="false">Adequacy_central!P20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0.686869250246557</v>
      </c>
      <c r="C22" s="3" t="n">
        <f aca="false">Adequacy_central!C21</f>
        <v>0.290406775189745</v>
      </c>
      <c r="D22" s="3" t="n">
        <f aca="false">Adequacy_central!D21</f>
        <v>0.0227239745636974</v>
      </c>
      <c r="E22" s="3" t="n">
        <f aca="false">Adequacy_central!E21</f>
        <v>0.981605042668756</v>
      </c>
      <c r="F22" s="3" t="n">
        <f aca="false">Adequacy_central!G21</f>
        <v>0.985045631917667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0.674234319696128</v>
      </c>
      <c r="J22" s="3" t="n">
        <f aca="false">Adequacy_central!M21</f>
        <v>0.285064754951426</v>
      </c>
      <c r="K22" s="3" t="n">
        <f aca="false">Adequacy_central!O21</f>
        <v>0.0223059680212019</v>
      </c>
      <c r="L22" s="0" t="n">
        <f aca="false">F22-E22</f>
        <v>0.00344058924891122</v>
      </c>
      <c r="N22" s="3" t="n">
        <f aca="false">Adequacy_central!F21</f>
        <v>0.98731127283315</v>
      </c>
      <c r="O22" s="3" t="n">
        <f aca="false">Adequacy_central!H21</f>
        <v>0.990680928400689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0.765541413138933</v>
      </c>
      <c r="S22" s="3" t="n">
        <f aca="false">Adequacy_central!N21</f>
        <v>0.194855506802396</v>
      </c>
      <c r="T22" s="3" t="n">
        <f aca="false">Adequacy_central!P21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0.682965313920356</v>
      </c>
      <c r="C23" s="3" t="n">
        <f aca="false">Adequacy_central!C22</f>
        <v>0.291080517596816</v>
      </c>
      <c r="D23" s="3" t="n">
        <f aca="false">Adequacy_central!D22</f>
        <v>0.0259541684828284</v>
      </c>
      <c r="E23" s="3" t="n">
        <f aca="false">Adequacy_central!E22</f>
        <v>0.974087189691039</v>
      </c>
      <c r="F23" s="3" t="n">
        <f aca="false">Adequacy_central!G22</f>
        <v>0.979613763037146</v>
      </c>
      <c r="G23" s="3" t="n">
        <f aca="false">Adequacy_central!K22</f>
        <v>0.0940942229945065</v>
      </c>
      <c r="H23" s="0" t="n">
        <f aca="false">H19+1</f>
        <v>2020</v>
      </c>
      <c r="I23" s="3" t="n">
        <f aca="false">Adequacy_central!I22</f>
        <v>0.665267763293137</v>
      </c>
      <c r="J23" s="3" t="n">
        <f aca="false">Adequacy_central!M22</f>
        <v>0.283537803359695</v>
      </c>
      <c r="K23" s="3" t="n">
        <f aca="false">Adequacy_central!O22</f>
        <v>0.0252816230382061</v>
      </c>
      <c r="L23" s="0" t="n">
        <f aca="false">F23-E23</f>
        <v>0.00552657334610729</v>
      </c>
      <c r="N23" s="3" t="n">
        <f aca="false">Adequacy_central!F22</f>
        <v>0.985264977608514</v>
      </c>
      <c r="O23" s="3" t="n">
        <f aca="false">Adequacy_central!H22</f>
        <v>0.989382317910789</v>
      </c>
      <c r="P23" s="3" t="n">
        <f aca="false">Adequacy_central!L22</f>
        <v>0.0982806542983331</v>
      </c>
      <c r="Q23" s="0" t="n">
        <f aca="false">Q19+1</f>
        <v>2020</v>
      </c>
      <c r="R23" s="4" t="n">
        <f aca="false">Adequacy_central!J22</f>
        <v>0.755865939723933</v>
      </c>
      <c r="S23" s="3" t="n">
        <f aca="false">Adequacy_central!N22</f>
        <v>0.198922802285063</v>
      </c>
      <c r="T23" s="3" t="n">
        <f aca="false">Adequacy_central!P22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0.680050011929818</v>
      </c>
      <c r="C24" s="3" t="n">
        <f aca="false">Adequacy_central!C23</f>
        <v>0.290834300826023</v>
      </c>
      <c r="D24" s="3" t="n">
        <f aca="false">Adequacy_central!D23</f>
        <v>0.0291156872441587</v>
      </c>
      <c r="E24" s="3" t="n">
        <f aca="false">Adequacy_central!E23</f>
        <v>0.966298731224228</v>
      </c>
      <c r="F24" s="3" t="n">
        <f aca="false">Adequacy_central!G23</f>
        <v>0.974525049517882</v>
      </c>
      <c r="G24" s="3" t="n">
        <f aca="false">Adequacy_central!K23</f>
        <v>0.10035289138318</v>
      </c>
      <c r="H24" s="0" t="n">
        <f aca="false">H20+1</f>
        <v>2020</v>
      </c>
      <c r="I24" s="3" t="n">
        <f aca="false">Adequacy_central!I23</f>
        <v>0.657131463696804</v>
      </c>
      <c r="J24" s="3" t="n">
        <f aca="false">Adequacy_central!M23</f>
        <v>0.281032815884672</v>
      </c>
      <c r="K24" s="3" t="n">
        <f aca="false">Adequacy_central!O23</f>
        <v>0.028134451642752</v>
      </c>
      <c r="L24" s="0" t="n">
        <f aca="false">F24-E24</f>
        <v>0.00822631829365317</v>
      </c>
      <c r="N24" s="3" t="n">
        <f aca="false">Adequacy_central!F23</f>
        <v>0.985260922141949</v>
      </c>
      <c r="O24" s="3" t="n">
        <f aca="false">Adequacy_central!H23</f>
        <v>0.98942327369694</v>
      </c>
      <c r="P24" s="3" t="n">
        <f aca="false">Adequacy_central!L23</f>
        <v>0.103752131716846</v>
      </c>
      <c r="Q24" s="0" t="n">
        <f aca="false">Q20+1</f>
        <v>2020</v>
      </c>
      <c r="R24" s="4" t="n">
        <f aca="false">Adequacy_central!J23</f>
        <v>0.747582090477815</v>
      </c>
      <c r="S24" s="3" t="n">
        <f aca="false">Adequacy_central!N23</f>
        <v>0.203814455365725</v>
      </c>
      <c r="T24" s="3" t="n">
        <f aca="false">Adequacy_central!P23</f>
        <v>0.0338643762984094</v>
      </c>
      <c r="U24" s="0" t="n">
        <f aca="false">O24-N24</f>
        <v>0.00416235155499056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0.677069956531776</v>
      </c>
      <c r="C25" s="3" t="n">
        <f aca="false">Adequacy_central!C24</f>
        <v>0.290660684380461</v>
      </c>
      <c r="D25" s="3" t="n">
        <f aca="false">Adequacy_central!D24</f>
        <v>0.0322693590877638</v>
      </c>
      <c r="E25" s="3" t="n">
        <f aca="false">Adequacy_central!E24</f>
        <v>0.960238115663371</v>
      </c>
      <c r="F25" s="3" t="n">
        <f aca="false">Adequacy_central!G24</f>
        <v>0.969946848540171</v>
      </c>
      <c r="G25" s="3" t="n">
        <f aca="false">Adequacy_central!K24</f>
        <v>0.104635740157323</v>
      </c>
      <c r="H25" s="0" t="n">
        <f aca="false">H21+1</f>
        <v>2020</v>
      </c>
      <c r="I25" s="3" t="n">
        <f aca="false">Adequacy_central!I24</f>
        <v>0.650148379232353</v>
      </c>
      <c r="J25" s="3" t="n">
        <f aca="false">Adequacy_central!M24</f>
        <v>0.279103467866919</v>
      </c>
      <c r="K25" s="3" t="n">
        <f aca="false">Adequacy_central!O24</f>
        <v>0.030986268564099</v>
      </c>
      <c r="L25" s="0" t="n">
        <f aca="false">F25-E25</f>
        <v>0.00970873287680019</v>
      </c>
      <c r="N25" s="3" t="n">
        <f aca="false">Adequacy_central!F24</f>
        <v>0.986064200946748</v>
      </c>
      <c r="O25" s="3" t="n">
        <f aca="false">Adequacy_central!H24</f>
        <v>0.989998570782463</v>
      </c>
      <c r="P25" s="3" t="n">
        <f aca="false">Adequacy_central!L24</f>
        <v>0.10722998461271</v>
      </c>
      <c r="Q25" s="0" t="n">
        <f aca="false">Q21+1</f>
        <v>2020</v>
      </c>
      <c r="R25" s="4" t="n">
        <f aca="false">Adequacy_central!J24</f>
        <v>0.740857184045478</v>
      </c>
      <c r="S25" s="3" t="n">
        <f aca="false">Adequacy_central!N24</f>
        <v>0.2078858779077</v>
      </c>
      <c r="T25" s="3" t="n">
        <f aca="false">Adequacy_central!P24</f>
        <v>0.037321138993571</v>
      </c>
      <c r="U25" s="0" t="n">
        <f aca="false">O25-N25</f>
        <v>0.00393436983571416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0.674437599817477</v>
      </c>
      <c r="C26" s="3" t="n">
        <f aca="false">Adequacy_central!C25</f>
        <v>0.290436043000362</v>
      </c>
      <c r="D26" s="3" t="n">
        <f aca="false">Adequacy_central!D25</f>
        <v>0.035126357182161</v>
      </c>
      <c r="E26" s="3" t="n">
        <f aca="false">Adequacy_central!E25</f>
        <v>0.952968666667519</v>
      </c>
      <c r="F26" s="3" t="n">
        <f aca="false">Adequacy_central!G25</f>
        <v>0.964185690186383</v>
      </c>
      <c r="G26" s="3" t="n">
        <f aca="false">Adequacy_central!K25</f>
        <v>0.109474691226181</v>
      </c>
      <c r="H26" s="0" t="n">
        <f aca="false">H22+1</f>
        <v>2020</v>
      </c>
      <c r="I26" s="3" t="n">
        <f aca="false">Adequacy_central!I25</f>
        <v>0.642717900248503</v>
      </c>
      <c r="J26" s="3" t="n">
        <f aca="false">Adequacy_central!M25</f>
        <v>0.276776448650246</v>
      </c>
      <c r="K26" s="3" t="n">
        <f aca="false">Adequacy_central!O25</f>
        <v>0.033474317768771</v>
      </c>
      <c r="L26" s="0" t="n">
        <f aca="false">F26-E26</f>
        <v>0.011217023518864</v>
      </c>
      <c r="N26" s="3" t="n">
        <f aca="false">Adequacy_central!F25</f>
        <v>0.985509059950573</v>
      </c>
      <c r="O26" s="3" t="n">
        <f aca="false">Adequacy_central!H25</f>
        <v>0.989859324336207</v>
      </c>
      <c r="P26" s="3" t="n">
        <f aca="false">Adequacy_central!L25</f>
        <v>0.111946516560152</v>
      </c>
      <c r="Q26" s="0" t="n">
        <f aca="false">Q22+1</f>
        <v>2020</v>
      </c>
      <c r="R26" s="4" t="n">
        <f aca="false">Adequacy_central!J25</f>
        <v>0.730510821701575</v>
      </c>
      <c r="S26" s="3" t="n">
        <f aca="false">Adequacy_central!N25</f>
        <v>0.214762366538906</v>
      </c>
      <c r="T26" s="3" t="n">
        <f aca="false">Adequacy_central!P25</f>
        <v>0.0402358717100914</v>
      </c>
      <c r="U26" s="0" t="n">
        <f aca="false">O26-N26</f>
        <v>0.00435026438563457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0.672771603340499</v>
      </c>
      <c r="C27" s="3" t="n">
        <f aca="false">Adequacy_central!C26</f>
        <v>0.2891307700664</v>
      </c>
      <c r="D27" s="3" t="n">
        <f aca="false">Adequacy_central!D26</f>
        <v>0.0380976265931009</v>
      </c>
      <c r="E27" s="3" t="n">
        <f aca="false">Adequacy_central!E26</f>
        <v>0.94387226153281</v>
      </c>
      <c r="F27" s="3" t="n">
        <f aca="false">Adequacy_central!G26</f>
        <v>0.956141992053942</v>
      </c>
      <c r="G27" s="3" t="n">
        <f aca="false">Adequacy_central!K26</f>
        <v>0.11317550418582</v>
      </c>
      <c r="H27" s="0" t="n">
        <f aca="false">H23+1</f>
        <v>2021</v>
      </c>
      <c r="I27" s="3" t="n">
        <f aca="false">Adequacy_central!I26</f>
        <v>0.635010454740052</v>
      </c>
      <c r="J27" s="3" t="n">
        <f aca="false">Adequacy_central!M26</f>
        <v>0.272902513821295</v>
      </c>
      <c r="K27" s="3" t="n">
        <f aca="false">Adequacy_central!O26</f>
        <v>0.0359592929714627</v>
      </c>
      <c r="L27" s="0" t="n">
        <f aca="false">F27-E27</f>
        <v>0.012269730521132</v>
      </c>
      <c r="N27" s="3" t="n">
        <f aca="false">Adequacy_central!F26</f>
        <v>0.984693047774605</v>
      </c>
      <c r="O27" s="3" t="n">
        <f aca="false">Adequacy_central!H26</f>
        <v>0.989493094954296</v>
      </c>
      <c r="P27" s="3" t="n">
        <f aca="false">Adequacy_central!L26</f>
        <v>0.116315874111695</v>
      </c>
      <c r="Q27" s="0" t="n">
        <f aca="false">Q23+1</f>
        <v>2021</v>
      </c>
      <c r="R27" s="4" t="n">
        <f aca="false">Adequacy_central!J26</f>
        <v>0.723313303244121</v>
      </c>
      <c r="S27" s="3" t="n">
        <f aca="false">Adequacy_central!N26</f>
        <v>0.218202119377386</v>
      </c>
      <c r="T27" s="3" t="n">
        <f aca="false">Adequacy_central!P26</f>
        <v>0.0431776251530984</v>
      </c>
      <c r="U27" s="0" t="n">
        <f aca="false">O27-N27</f>
        <v>0.00480004717969096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0.670858097672649</v>
      </c>
      <c r="C28" s="3" t="n">
        <f aca="false">Adequacy_central!C27</f>
        <v>0.289408031722805</v>
      </c>
      <c r="D28" s="3" t="n">
        <f aca="false">Adequacy_central!D27</f>
        <v>0.0397338706045461</v>
      </c>
      <c r="E28" s="3" t="n">
        <f aca="false">Adequacy_central!E27</f>
        <v>0.935070453292637</v>
      </c>
      <c r="F28" s="3" t="n">
        <f aca="false">Adequacy_central!G27</f>
        <v>0.948174629552205</v>
      </c>
      <c r="G28" s="3" t="n">
        <f aca="false">Adequacy_central!K27</f>
        <v>0.11831382139325</v>
      </c>
      <c r="H28" s="0" t="n">
        <f aca="false">H24+1</f>
        <v>2021</v>
      </c>
      <c r="I28" s="3" t="n">
        <f aca="false">Adequacy_central!I27</f>
        <v>0.6272995854858</v>
      </c>
      <c r="J28" s="3" t="n">
        <f aca="false">Adequacy_central!M27</f>
        <v>0.270616899409573</v>
      </c>
      <c r="K28" s="3" t="n">
        <f aca="false">Adequacy_central!O27</f>
        <v>0.0371539683972639</v>
      </c>
      <c r="L28" s="0" t="n">
        <f aca="false">F28-E28</f>
        <v>0.0131041762595679</v>
      </c>
      <c r="N28" s="3" t="n">
        <f aca="false">Adequacy_central!F27</f>
        <v>0.984129003299226</v>
      </c>
      <c r="O28" s="3" t="n">
        <f aca="false">Adequacy_central!H27</f>
        <v>0.98841409063196</v>
      </c>
      <c r="P28" s="3" t="n">
        <f aca="false">Adequacy_central!L27</f>
        <v>0.121596167772618</v>
      </c>
      <c r="Q28" s="0" t="n">
        <f aca="false">Q24+1</f>
        <v>2021</v>
      </c>
      <c r="R28" s="4" t="n">
        <f aca="false">Adequacy_central!J27</f>
        <v>0.716244109443578</v>
      </c>
      <c r="S28" s="3" t="n">
        <f aca="false">Adequacy_central!N27</f>
        <v>0.223259773878958</v>
      </c>
      <c r="T28" s="3" t="n">
        <f aca="false">Adequacy_central!P27</f>
        <v>0.0446251199766907</v>
      </c>
      <c r="U28" s="0" t="n">
        <f aca="false">O28-N28</f>
        <v>0.00428508733273325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0.667715244274791</v>
      </c>
      <c r="C29" s="3" t="n">
        <f aca="false">Adequacy_central!C28</f>
        <v>0.289427153321293</v>
      </c>
      <c r="D29" s="3" t="n">
        <f aca="false">Adequacy_central!D28</f>
        <v>0.0428576024039162</v>
      </c>
      <c r="E29" s="3" t="n">
        <f aca="false">Adequacy_central!E28</f>
        <v>0.929163676660926</v>
      </c>
      <c r="F29" s="3" t="n">
        <f aca="false">Adequacy_central!G28</f>
        <v>0.943746029896122</v>
      </c>
      <c r="G29" s="3" t="n">
        <f aca="false">Adequacy_central!K28</f>
        <v>0.122569178706856</v>
      </c>
      <c r="H29" s="0" t="n">
        <f aca="false">H25+1</f>
        <v>2021</v>
      </c>
      <c r="I29" s="3" t="n">
        <f aca="false">Adequacy_central!I28</f>
        <v>0.620416751332913</v>
      </c>
      <c r="J29" s="3" t="n">
        <f aca="false">Adequacy_central!M28</f>
        <v>0.268925197905518</v>
      </c>
      <c r="K29" s="3" t="n">
        <f aca="false">Adequacy_central!O28</f>
        <v>0.0398217274224949</v>
      </c>
      <c r="L29" s="0" t="n">
        <f aca="false">F29-E29</f>
        <v>0.0145823532351967</v>
      </c>
      <c r="N29" s="3" t="n">
        <f aca="false">Adequacy_central!F28</f>
        <v>0.98401991354882</v>
      </c>
      <c r="O29" s="3" t="n">
        <f aca="false">Adequacy_central!H28</f>
        <v>0.988993177095923</v>
      </c>
      <c r="P29" s="3" t="n">
        <f aca="false">Adequacy_central!L28</f>
        <v>0.125213460633127</v>
      </c>
      <c r="Q29" s="0" t="n">
        <f aca="false">Q25+1</f>
        <v>2021</v>
      </c>
      <c r="R29" s="4" t="n">
        <f aca="false">Adequacy_central!J28</f>
        <v>0.708868931403864</v>
      </c>
      <c r="S29" s="3" t="n">
        <f aca="false">Adequacy_central!N28</f>
        <v>0.227367446447225</v>
      </c>
      <c r="T29" s="3" t="n">
        <f aca="false">Adequacy_central!P28</f>
        <v>0.0477835356977307</v>
      </c>
      <c r="U29" s="0" t="n">
        <f aca="false">O29-N29</f>
        <v>0.00497326354710248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0.665576604472502</v>
      </c>
      <c r="C30" s="3" t="n">
        <f aca="false">Adequacy_central!C29</f>
        <v>0.288442688654098</v>
      </c>
      <c r="D30" s="3" t="n">
        <f aca="false">Adequacy_central!D29</f>
        <v>0.0459807068733996</v>
      </c>
      <c r="E30" s="3" t="n">
        <f aca="false">Adequacy_central!E29</f>
        <v>0.925052790214753</v>
      </c>
      <c r="F30" s="3" t="n">
        <f aca="false">Adequacy_central!G29</f>
        <v>0.940472915208964</v>
      </c>
      <c r="G30" s="3" t="n">
        <f aca="false">Adequacy_central!K29</f>
        <v>0.126008083442961</v>
      </c>
      <c r="H30" s="0" t="n">
        <f aca="false">H26+1</f>
        <v>2021</v>
      </c>
      <c r="I30" s="3" t="n">
        <f aca="false">Adequacy_central!I29</f>
        <v>0.615693495068949</v>
      </c>
      <c r="J30" s="3" t="n">
        <f aca="false">Adequacy_central!M29</f>
        <v>0.266824713956519</v>
      </c>
      <c r="K30" s="3" t="n">
        <f aca="false">Adequacy_central!O29</f>
        <v>0.042534581189285</v>
      </c>
      <c r="L30" s="0" t="n">
        <f aca="false">F30-E30</f>
        <v>0.0154201249942109</v>
      </c>
      <c r="N30" s="3" t="n">
        <f aca="false">Adequacy_central!F29</f>
        <v>0.9842829935689</v>
      </c>
      <c r="O30" s="3" t="n">
        <f aca="false">Adequacy_central!H29</f>
        <v>0.989286690860039</v>
      </c>
      <c r="P30" s="3" t="n">
        <f aca="false">Adequacy_central!L29</f>
        <v>0.129093113933771</v>
      </c>
      <c r="Q30" s="0" t="n">
        <f aca="false">Q26+1</f>
        <v>2021</v>
      </c>
      <c r="R30" s="4" t="n">
        <f aca="false">Adequacy_central!J29</f>
        <v>0.703172662148454</v>
      </c>
      <c r="S30" s="3" t="n">
        <f aca="false">Adequacy_central!N29</f>
        <v>0.230223385868112</v>
      </c>
      <c r="T30" s="3" t="n">
        <f aca="false">Adequacy_central!P29</f>
        <v>0.050886945552334</v>
      </c>
      <c r="U30" s="0" t="n">
        <f aca="false">O30-N30</f>
        <v>0.00500369729113914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0.664660226090804</v>
      </c>
      <c r="C31" s="3" t="n">
        <f aca="false">Adequacy_central!C30</f>
        <v>0.287743291864127</v>
      </c>
      <c r="D31" s="3" t="n">
        <f aca="false">Adequacy_central!D30</f>
        <v>0.0475964820450692</v>
      </c>
      <c r="E31" s="3" t="n">
        <f aca="false">Adequacy_central!E30</f>
        <v>0.918194819538145</v>
      </c>
      <c r="F31" s="3" t="n">
        <f aca="false">Adequacy_central!G30</f>
        <v>0.933752416111754</v>
      </c>
      <c r="G31" s="3" t="n">
        <f aca="false">Adequacy_central!K30</f>
        <v>0.127989899446986</v>
      </c>
      <c r="H31" s="0" t="n">
        <f aca="false">H27+1</f>
        <v>2022</v>
      </c>
      <c r="I31" s="3" t="n">
        <f aca="false">Adequacy_central!I30</f>
        <v>0.610287576349629</v>
      </c>
      <c r="J31" s="3" t="n">
        <f aca="false">Adequacy_central!M30</f>
        <v>0.264204399946494</v>
      </c>
      <c r="K31" s="3" t="n">
        <f aca="false">Adequacy_central!O30</f>
        <v>0.0437028432420229</v>
      </c>
      <c r="L31" s="0" t="n">
        <f aca="false">F31-E31</f>
        <v>0.0155575965736092</v>
      </c>
      <c r="N31" s="3" t="n">
        <f aca="false">Adequacy_central!F30</f>
        <v>0.983388169759682</v>
      </c>
      <c r="O31" s="3" t="n">
        <f aca="false">Adequacy_central!H30</f>
        <v>0.988096492715013</v>
      </c>
      <c r="P31" s="3" t="n">
        <f aca="false">Adequacy_central!L30</f>
        <v>0.130522074642653</v>
      </c>
      <c r="Q31" s="0" t="n">
        <f aca="false">Q27+1</f>
        <v>2022</v>
      </c>
      <c r="R31" s="4" t="n">
        <f aca="false">Adequacy_central!J30</f>
        <v>0.695257507563449</v>
      </c>
      <c r="S31" s="3" t="n">
        <f aca="false">Adequacy_central!N30</f>
        <v>0.235949916030949</v>
      </c>
      <c r="T31" s="3" t="n">
        <f aca="false">Adequacy_central!P30</f>
        <v>0.0521807461652847</v>
      </c>
      <c r="U31" s="0" t="n">
        <f aca="false">O31-N31</f>
        <v>0.00470832295533064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0.663287950139519</v>
      </c>
      <c r="C32" s="3" t="n">
        <f aca="false">Adequacy_central!C31</f>
        <v>0.286612324015009</v>
      </c>
      <c r="D32" s="3" t="n">
        <f aca="false">Adequacy_central!D31</f>
        <v>0.0500997258454726</v>
      </c>
      <c r="E32" s="3" t="n">
        <f aca="false">Adequacy_central!E31</f>
        <v>0.912419208137657</v>
      </c>
      <c r="F32" s="3" t="n">
        <f aca="false">Adequacy_central!G31</f>
        <v>0.930303739040583</v>
      </c>
      <c r="G32" s="3" t="n">
        <f aca="false">Adequacy_central!K31</f>
        <v>0.132347063154703</v>
      </c>
      <c r="H32" s="0" t="n">
        <f aca="false">H28+1</f>
        <v>2022</v>
      </c>
      <c r="I32" s="3" t="n">
        <f aca="false">Adequacy_central!I31</f>
        <v>0.605196666233549</v>
      </c>
      <c r="J32" s="3" t="n">
        <f aca="false">Adequacy_central!M31</f>
        <v>0.261510589720268</v>
      </c>
      <c r="K32" s="3" t="n">
        <f aca="false">Adequacy_central!O31</f>
        <v>0.0457119521838398</v>
      </c>
      <c r="L32" s="0" t="n">
        <f aca="false">F32-E32</f>
        <v>0.0178845309029259</v>
      </c>
      <c r="N32" s="3" t="n">
        <f aca="false">Adequacy_central!F31</f>
        <v>0.982939496772058</v>
      </c>
      <c r="O32" s="3" t="n">
        <f aca="false">Adequacy_central!H31</f>
        <v>0.988284224466148</v>
      </c>
      <c r="P32" s="3" t="n">
        <f aca="false">Adequacy_central!L31</f>
        <v>0.133923841842647</v>
      </c>
      <c r="Q32" s="0" t="n">
        <f aca="false">Q28+1</f>
        <v>2022</v>
      </c>
      <c r="R32" s="4" t="n">
        <f aca="false">Adequacy_central!J31</f>
        <v>0.688476955092582</v>
      </c>
      <c r="S32" s="3" t="n">
        <f aca="false">Adequacy_central!N31</f>
        <v>0.239865975358857</v>
      </c>
      <c r="T32" s="3" t="n">
        <f aca="false">Adequacy_central!P31</f>
        <v>0.0545965663206186</v>
      </c>
      <c r="U32" s="0" t="n">
        <f aca="false">O32-N32</f>
        <v>0.00534472769409033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0.660470733119104</v>
      </c>
      <c r="C33" s="3" t="n">
        <f aca="false">Adequacy_central!C32</f>
        <v>0.285754583691257</v>
      </c>
      <c r="D33" s="3" t="n">
        <f aca="false">Adequacy_central!D32</f>
        <v>0.0537746831896388</v>
      </c>
      <c r="E33" s="3" t="n">
        <f aca="false">Adequacy_central!E32</f>
        <v>0.905749145713617</v>
      </c>
      <c r="F33" s="3" t="n">
        <f aca="false">Adequacy_central!G32</f>
        <v>0.926200624017595</v>
      </c>
      <c r="G33" s="3" t="n">
        <f aca="false">Adequacy_central!K32</f>
        <v>0.136361221988554</v>
      </c>
      <c r="H33" s="0" t="n">
        <f aca="false">H29+1</f>
        <v>2022</v>
      </c>
      <c r="I33" s="3" t="n">
        <f aca="false">Adequacy_central!I32</f>
        <v>0.598220802291474</v>
      </c>
      <c r="J33" s="3" t="n">
        <f aca="false">Adequacy_central!M32</f>
        <v>0.258821970062107</v>
      </c>
      <c r="K33" s="3" t="n">
        <f aca="false">Adequacy_central!O32</f>
        <v>0.0487063733600357</v>
      </c>
      <c r="L33" s="0" t="n">
        <f aca="false">F33-E33</f>
        <v>0.0204514783039784</v>
      </c>
      <c r="N33" s="3" t="n">
        <f aca="false">Adequacy_central!F32</f>
        <v>0.982787576794012</v>
      </c>
      <c r="O33" s="3" t="n">
        <f aca="false">Adequacy_central!H32</f>
        <v>0.988546375733459</v>
      </c>
      <c r="P33" s="3" t="n">
        <f aca="false">Adequacy_central!L32</f>
        <v>0.136092708915662</v>
      </c>
      <c r="Q33" s="0" t="n">
        <f aca="false">Q29+1</f>
        <v>2022</v>
      </c>
      <c r="R33" s="4" t="n">
        <f aca="false">Adequacy_central!J32</f>
        <v>0.679120685632789</v>
      </c>
      <c r="S33" s="3" t="n">
        <f aca="false">Adequacy_central!N32</f>
        <v>0.245542755942136</v>
      </c>
      <c r="T33" s="3" t="n">
        <f aca="false">Adequacy_central!P32</f>
        <v>0.0581241352190876</v>
      </c>
      <c r="U33" s="0" t="n">
        <f aca="false">O33-N33</f>
        <v>0.00575879893944642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0.658239412273824</v>
      </c>
      <c r="C34" s="3" t="n">
        <f aca="false">Adequacy_central!C33</f>
        <v>0.285089669140601</v>
      </c>
      <c r="D34" s="3" t="n">
        <f aca="false">Adequacy_central!D33</f>
        <v>0.0566709185855748</v>
      </c>
      <c r="E34" s="3" t="n">
        <f aca="false">Adequacy_central!E33</f>
        <v>0.900306503217844</v>
      </c>
      <c r="F34" s="3" t="n">
        <f aca="false">Adequacy_central!G33</f>
        <v>0.921316496846215</v>
      </c>
      <c r="G34" s="3" t="n">
        <f aca="false">Adequacy_central!K33</f>
        <v>0.139512753771021</v>
      </c>
      <c r="H34" s="0" t="n">
        <f aca="false">H30+1</f>
        <v>2022</v>
      </c>
      <c r="I34" s="3" t="n">
        <f aca="false">Adequacy_central!I33</f>
        <v>0.592617223544415</v>
      </c>
      <c r="J34" s="3" t="n">
        <f aca="false">Adequacy_central!M33</f>
        <v>0.256668083127506</v>
      </c>
      <c r="K34" s="3" t="n">
        <f aca="false">Adequacy_central!O33</f>
        <v>0.051021196545922</v>
      </c>
      <c r="L34" s="0" t="n">
        <f aca="false">F34-E34</f>
        <v>0.0210099936283711</v>
      </c>
      <c r="N34" s="3" t="n">
        <f aca="false">Adequacy_central!F33</f>
        <v>0.983769474637549</v>
      </c>
      <c r="O34" s="3" t="n">
        <f aca="false">Adequacy_central!H33</f>
        <v>0.988993162220592</v>
      </c>
      <c r="P34" s="3" t="n">
        <f aca="false">Adequacy_central!L33</f>
        <v>0.139054243435188</v>
      </c>
      <c r="Q34" s="0" t="n">
        <f aca="false">Q30+1</f>
        <v>2022</v>
      </c>
      <c r="R34" s="4" t="n">
        <f aca="false">Adequacy_central!J33</f>
        <v>0.672471733755146</v>
      </c>
      <c r="S34" s="3" t="n">
        <f aca="false">Adequacy_central!N33</f>
        <v>0.250586882972815</v>
      </c>
      <c r="T34" s="3" t="n">
        <f aca="false">Adequacy_central!P33</f>
        <v>0.0607108579095882</v>
      </c>
      <c r="U34" s="0" t="n">
        <f aca="false">O34-N34</f>
        <v>0.00522368758304304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0.657010350102569</v>
      </c>
      <c r="C35" s="3" t="n">
        <f aca="false">Adequacy_central!C34</f>
        <v>0.28424068314983</v>
      </c>
      <c r="D35" s="3" t="n">
        <f aca="false">Adequacy_central!D34</f>
        <v>0.0587489667476008</v>
      </c>
      <c r="E35" s="3" t="n">
        <f aca="false">Adequacy_central!E34</f>
        <v>0.893944716933509</v>
      </c>
      <c r="F35" s="3" t="n">
        <f aca="false">Adequacy_central!G34</f>
        <v>0.915571215149634</v>
      </c>
      <c r="G35" s="3" t="n">
        <f aca="false">Adequacy_central!K34</f>
        <v>0.141994928552425</v>
      </c>
      <c r="H35" s="0" t="n">
        <f aca="false">H31+1</f>
        <v>2023</v>
      </c>
      <c r="I35" s="3" t="n">
        <f aca="false">Adequacy_central!I34</f>
        <v>0.587330931444827</v>
      </c>
      <c r="J35" s="3" t="n">
        <f aca="false">Adequacy_central!M34</f>
        <v>0.254095457039362</v>
      </c>
      <c r="K35" s="3" t="n">
        <f aca="false">Adequacy_central!O34</f>
        <v>0.0525183284493201</v>
      </c>
      <c r="L35" s="0" t="n">
        <f aca="false">F35-E35</f>
        <v>0.0216264982161252</v>
      </c>
      <c r="N35" s="3" t="n">
        <f aca="false">Adequacy_central!F34</f>
        <v>0.98383709916058</v>
      </c>
      <c r="O35" s="3" t="n">
        <f aca="false">Adequacy_central!H34</f>
        <v>0.98832177903585</v>
      </c>
      <c r="P35" s="3" t="n">
        <f aca="false">Adequacy_central!L34</f>
        <v>0.140685457902567</v>
      </c>
      <c r="Q35" s="0" t="n">
        <f aca="false">Q31+1</f>
        <v>2023</v>
      </c>
      <c r="R35" s="4" t="n">
        <f aca="false">Adequacy_central!J34</f>
        <v>0.66684536721951</v>
      </c>
      <c r="S35" s="3" t="n">
        <f aca="false">Adequacy_central!N34</f>
        <v>0.254625721191262</v>
      </c>
      <c r="T35" s="3" t="n">
        <f aca="false">Adequacy_central!P34</f>
        <v>0.0623660107498075</v>
      </c>
      <c r="U35" s="0" t="n">
        <f aca="false">O35-N35</f>
        <v>0.00448467987527046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0.655125415454567</v>
      </c>
      <c r="C36" s="3" t="n">
        <f aca="false">Adequacy_central!C35</f>
        <v>0.284823432667187</v>
      </c>
      <c r="D36" s="3" t="n">
        <f aca="false">Adequacy_central!D35</f>
        <v>0.0600511518782459</v>
      </c>
      <c r="E36" s="3" t="n">
        <f aca="false">Adequacy_central!E35</f>
        <v>0.886103189158389</v>
      </c>
      <c r="F36" s="3" t="n">
        <f aca="false">Adequacy_central!G35</f>
        <v>0.909390891719652</v>
      </c>
      <c r="G36" s="3" t="n">
        <f aca="false">Adequacy_central!K35</f>
        <v>0.144226198093638</v>
      </c>
      <c r="H36" s="0" t="n">
        <f aca="false">H32+1</f>
        <v>2023</v>
      </c>
      <c r="I36" s="3" t="n">
        <f aca="false">Adequacy_central!I35</f>
        <v>0.580508719933006</v>
      </c>
      <c r="J36" s="3" t="n">
        <f aca="false">Adequacy_central!M35</f>
        <v>0.252382952033435</v>
      </c>
      <c r="K36" s="3" t="n">
        <f aca="false">Adequacy_central!O35</f>
        <v>0.0532115171919485</v>
      </c>
      <c r="L36" s="0" t="n">
        <f aca="false">F36-E36</f>
        <v>0.023287702561263</v>
      </c>
      <c r="N36" s="3" t="n">
        <f aca="false">Adequacy_central!F35</f>
        <v>0.983180951392996</v>
      </c>
      <c r="O36" s="3" t="n">
        <f aca="false">Adequacy_central!H35</f>
        <v>0.987687937162987</v>
      </c>
      <c r="P36" s="3" t="n">
        <f aca="false">Adequacy_central!L35</f>
        <v>0.142041913171125</v>
      </c>
      <c r="Q36" s="0" t="n">
        <f aca="false">Q32+1</f>
        <v>2023</v>
      </c>
      <c r="R36" s="4" t="n">
        <f aca="false">Adequacy_central!J35</f>
        <v>0.659891506647036</v>
      </c>
      <c r="S36" s="3" t="n">
        <f aca="false">Adequacy_central!N35</f>
        <v>0.259914629796351</v>
      </c>
      <c r="T36" s="3" t="n">
        <f aca="false">Adequacy_central!P35</f>
        <v>0.0633748149496086</v>
      </c>
      <c r="U36" s="0" t="n">
        <f aca="false">O36-N36</f>
        <v>0.00450698576999054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0.653659341067107</v>
      </c>
      <c r="C37" s="3" t="n">
        <f aca="false">Adequacy_central!C36</f>
        <v>0.282899436665013</v>
      </c>
      <c r="D37" s="3" t="n">
        <f aca="false">Adequacy_central!D36</f>
        <v>0.0634412222678803</v>
      </c>
      <c r="E37" s="3" t="n">
        <f aca="false">Adequacy_central!E36</f>
        <v>0.880360095010957</v>
      </c>
      <c r="F37" s="3" t="n">
        <f aca="false">Adequacy_central!G36</f>
        <v>0.904319968949149</v>
      </c>
      <c r="G37" s="3" t="n">
        <f aca="false">Adequacy_central!K36</f>
        <v>0.14828837993542</v>
      </c>
      <c r="H37" s="0" t="n">
        <f aca="false">H33+1</f>
        <v>2023</v>
      </c>
      <c r="I37" s="3" t="n">
        <f aca="false">Adequacy_central!I36</f>
        <v>0.575455599606638</v>
      </c>
      <c r="J37" s="3" t="n">
        <f aca="false">Adequacy_central!M36</f>
        <v>0.249053374940957</v>
      </c>
      <c r="K37" s="3" t="n">
        <f aca="false">Adequacy_central!O36</f>
        <v>0.0558511204633623</v>
      </c>
      <c r="L37" s="0" t="n">
        <f aca="false">F37-E37</f>
        <v>0.0239598739381924</v>
      </c>
      <c r="N37" s="3" t="n">
        <f aca="false">Adequacy_central!F36</f>
        <v>0.984115787053007</v>
      </c>
      <c r="O37" s="3" t="n">
        <f aca="false">Adequacy_central!H36</f>
        <v>0.988105668621364</v>
      </c>
      <c r="P37" s="3" t="n">
        <f aca="false">Adequacy_central!L36</f>
        <v>0.1453314361274</v>
      </c>
      <c r="Q37" s="0" t="n">
        <f aca="false">Q33+1</f>
        <v>2023</v>
      </c>
      <c r="R37" s="4" t="n">
        <f aca="false">Adequacy_central!J36</f>
        <v>0.654546970219616</v>
      </c>
      <c r="S37" s="3" t="n">
        <f aca="false">Adequacy_central!N36</f>
        <v>0.263221513165459</v>
      </c>
      <c r="T37" s="3" t="n">
        <f aca="false">Adequacy_central!P36</f>
        <v>0.0663473036679315</v>
      </c>
      <c r="U37" s="0" t="n">
        <f aca="false">O37-N37</f>
        <v>0.00398988156835689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0.653154648864776</v>
      </c>
      <c r="C38" s="3" t="n">
        <f aca="false">Adequacy_central!C37</f>
        <v>0.282294286072021</v>
      </c>
      <c r="D38" s="3" t="n">
        <f aca="false">Adequacy_central!D37</f>
        <v>0.0645510650632022</v>
      </c>
      <c r="E38" s="3" t="n">
        <f aca="false">Adequacy_central!E37</f>
        <v>0.872992870843844</v>
      </c>
      <c r="F38" s="3" t="n">
        <f aca="false">Adequacy_central!G37</f>
        <v>0.900094546608444</v>
      </c>
      <c r="G38" s="3" t="n">
        <f aca="false">Adequacy_central!K37</f>
        <v>0.154245556827038</v>
      </c>
      <c r="H38" s="0" t="n">
        <f aca="false">H34+1</f>
        <v>2023</v>
      </c>
      <c r="I38" s="3" t="n">
        <f aca="false">Adequacy_central!I37</f>
        <v>0.570199352017464</v>
      </c>
      <c r="J38" s="3" t="n">
        <f aca="false">Adequacy_central!M37</f>
        <v>0.246440899220827</v>
      </c>
      <c r="K38" s="3" t="n">
        <f aca="false">Adequacy_central!O37</f>
        <v>0.0563526196055526</v>
      </c>
      <c r="L38" s="0" t="n">
        <f aca="false">F38-E38</f>
        <v>0.0271016757646007</v>
      </c>
      <c r="N38" s="3" t="n">
        <f aca="false">Adequacy_central!F37</f>
        <v>0.984352423129241</v>
      </c>
      <c r="O38" s="3" t="n">
        <f aca="false">Adequacy_central!H37</f>
        <v>0.988256452087125</v>
      </c>
      <c r="P38" s="3" t="n">
        <f aca="false">Adequacy_central!L37</f>
        <v>0.149301507727403</v>
      </c>
      <c r="Q38" s="0" t="n">
        <f aca="false">Q34+1</f>
        <v>2023</v>
      </c>
      <c r="R38" s="4" t="n">
        <f aca="false">Adequacy_central!J37</f>
        <v>0.648883933934106</v>
      </c>
      <c r="S38" s="3" t="n">
        <f aca="false">Adequacy_central!N37</f>
        <v>0.268524831912248</v>
      </c>
      <c r="T38" s="3" t="n">
        <f aca="false">Adequacy_central!P37</f>
        <v>0.0669436572828874</v>
      </c>
      <c r="U38" s="0" t="n">
        <f aca="false">O38-N38</f>
        <v>0.00390402895788444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0.652706197508891</v>
      </c>
      <c r="C39" s="3" t="n">
        <f aca="false">Adequacy_central!C38</f>
        <v>0.281895769784762</v>
      </c>
      <c r="D39" s="3" t="n">
        <f aca="false">Adequacy_central!D38</f>
        <v>0.0653980327063469</v>
      </c>
      <c r="E39" s="3" t="n">
        <f aca="false">Adequacy_central!E38</f>
        <v>0.866518851790018</v>
      </c>
      <c r="F39" s="3" t="n">
        <f aca="false">Adequacy_central!G38</f>
        <v>0.895022753503512</v>
      </c>
      <c r="G39" s="3" t="n">
        <f aca="false">Adequacy_central!K38</f>
        <v>0.157981583864368</v>
      </c>
      <c r="H39" s="0" t="n">
        <f aca="false">H35+1</f>
        <v>2024</v>
      </c>
      <c r="I39" s="3" t="n">
        <f aca="false">Adequacy_central!I38</f>
        <v>0.565582224821633</v>
      </c>
      <c r="J39" s="3" t="n">
        <f aca="false">Adequacy_central!M38</f>
        <v>0.244267998758355</v>
      </c>
      <c r="K39" s="3" t="n">
        <f aca="false">Adequacy_central!O38</f>
        <v>0.0566686282100298</v>
      </c>
      <c r="L39" s="0" t="n">
        <f aca="false">F39-E39</f>
        <v>0.028503901713494</v>
      </c>
      <c r="N39" s="3" t="n">
        <f aca="false">Adequacy_central!F38</f>
        <v>0.983964732182168</v>
      </c>
      <c r="O39" s="3" t="n">
        <f aca="false">Adequacy_central!H38</f>
        <v>0.988294527182296</v>
      </c>
      <c r="P39" s="3" t="n">
        <f aca="false">Adequacy_central!L38</f>
        <v>0.153472385946275</v>
      </c>
      <c r="Q39" s="0" t="n">
        <f aca="false">Q35+1</f>
        <v>2024</v>
      </c>
      <c r="R39" s="4" t="n">
        <f aca="false">Adequacy_central!J38</f>
        <v>0.64222395177944</v>
      </c>
      <c r="S39" s="3" t="n">
        <f aca="false">Adequacy_central!N38</f>
        <v>0.274586776272621</v>
      </c>
      <c r="T39" s="3" t="n">
        <f aca="false">Adequacy_central!P38</f>
        <v>0.0671540041301069</v>
      </c>
      <c r="U39" s="0" t="n">
        <f aca="false">O39-N39</f>
        <v>0.00432979500012787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0.651775844049256</v>
      </c>
      <c r="C40" s="3" t="n">
        <f aca="false">Adequacy_central!C39</f>
        <v>0.280743382627822</v>
      </c>
      <c r="D40" s="3" t="n">
        <f aca="false">Adequacy_central!D39</f>
        <v>0.0674807733229216</v>
      </c>
      <c r="E40" s="3" t="n">
        <f aca="false">Adequacy_central!E39</f>
        <v>0.860844961585617</v>
      </c>
      <c r="F40" s="3" t="n">
        <f aca="false">Adequacy_central!G39</f>
        <v>0.890069572993282</v>
      </c>
      <c r="G40" s="3" t="n">
        <f aca="false">Adequacy_central!K39</f>
        <v>0.160905204027501</v>
      </c>
      <c r="H40" s="0" t="n">
        <f aca="false">H36+1</f>
        <v>2024</v>
      </c>
      <c r="I40" s="3" t="n">
        <f aca="false">Adequacy_central!I39</f>
        <v>0.561077951433015</v>
      </c>
      <c r="J40" s="3" t="n">
        <f aca="false">Adequacy_central!M39</f>
        <v>0.241676526433664</v>
      </c>
      <c r="K40" s="3" t="n">
        <f aca="false">Adequacy_central!O39</f>
        <v>0.0580904837189382</v>
      </c>
      <c r="L40" s="0" t="n">
        <f aca="false">F40-E40</f>
        <v>0.0292246114076651</v>
      </c>
      <c r="N40" s="3" t="n">
        <f aca="false">Adequacy_central!F39</f>
        <v>0.984152136324931</v>
      </c>
      <c r="O40" s="3" t="n">
        <f aca="false">Adequacy_central!H39</f>
        <v>0.988577110230816</v>
      </c>
      <c r="P40" s="3" t="n">
        <f aca="false">Adequacy_central!L39</f>
        <v>0.156061185187363</v>
      </c>
      <c r="Q40" s="0" t="n">
        <f aca="false">Q36+1</f>
        <v>2024</v>
      </c>
      <c r="R40" s="4" t="n">
        <f aca="false">Adequacy_central!J39</f>
        <v>0.63659661494585</v>
      </c>
      <c r="S40" s="3" t="n">
        <f aca="false">Adequacy_central!N39</f>
        <v>0.278612211480506</v>
      </c>
      <c r="T40" s="3" t="n">
        <f aca="false">Adequacy_central!P39</f>
        <v>0.068943309898575</v>
      </c>
      <c r="U40" s="0" t="n">
        <f aca="false">O40-N40</f>
        <v>0.00442497390588481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0.650827920202505</v>
      </c>
      <c r="C41" s="3" t="n">
        <f aca="false">Adequacy_central!C40</f>
        <v>0.279403156095143</v>
      </c>
      <c r="D41" s="3" t="n">
        <f aca="false">Adequacy_central!D40</f>
        <v>0.0697689237023516</v>
      </c>
      <c r="E41" s="3" t="n">
        <f aca="false">Adequacy_central!E40</f>
        <v>0.854677741337347</v>
      </c>
      <c r="F41" s="3" t="n">
        <f aca="false">Adequacy_central!G40</f>
        <v>0.88508549294384</v>
      </c>
      <c r="G41" s="3" t="n">
        <f aca="false">Adequacy_central!K40</f>
        <v>0.162683436368118</v>
      </c>
      <c r="H41" s="0" t="n">
        <f aca="false">H37+1</f>
        <v>2024</v>
      </c>
      <c r="I41" s="3" t="n">
        <f aca="false">Adequacy_central!I40</f>
        <v>0.55624813683796</v>
      </c>
      <c r="J41" s="3" t="n">
        <f aca="false">Adequacy_central!M40</f>
        <v>0.238799658373923</v>
      </c>
      <c r="K41" s="3" t="n">
        <f aca="false">Adequacy_central!O40</f>
        <v>0.0596299461254635</v>
      </c>
      <c r="L41" s="0" t="n">
        <f aca="false">F41-E41</f>
        <v>0.0304077516064927</v>
      </c>
      <c r="N41" s="3" t="n">
        <f aca="false">Adequacy_central!F40</f>
        <v>0.981652277118688</v>
      </c>
      <c r="O41" s="3" t="n">
        <f aca="false">Adequacy_central!H40</f>
        <v>0.986626365859923</v>
      </c>
      <c r="P41" s="3" t="n">
        <f aca="false">Adequacy_central!L40</f>
        <v>0.157198047520482</v>
      </c>
      <c r="Q41" s="0" t="n">
        <f aca="false">Q37+1</f>
        <v>2024</v>
      </c>
      <c r="R41" s="4" t="n">
        <f aca="false">Adequacy_central!J40</f>
        <v>0.629015461699405</v>
      </c>
      <c r="S41" s="3" t="n">
        <f aca="false">Adequacy_central!N40</f>
        <v>0.282175594453687</v>
      </c>
      <c r="T41" s="3" t="n">
        <f aca="false">Adequacy_central!P40</f>
        <v>0.0704612209655966</v>
      </c>
      <c r="U41" s="0" t="n">
        <f aca="false">O41-N41</f>
        <v>0.00497408874123484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0.645431251231375</v>
      </c>
      <c r="C42" s="3" t="n">
        <f aca="false">Adequacy_central!C41</f>
        <v>0.277019433682341</v>
      </c>
      <c r="D42" s="3" t="n">
        <f aca="false">Adequacy_central!D41</f>
        <v>0.077549315086284</v>
      </c>
      <c r="E42" s="3" t="n">
        <f aca="false">Adequacy_central!E41</f>
        <v>0.851793287801397</v>
      </c>
      <c r="F42" s="3" t="n">
        <f aca="false">Adequacy_central!G41</f>
        <v>0.883178266310753</v>
      </c>
      <c r="G42" s="3" t="n">
        <f aca="false">Adequacy_central!K41</f>
        <v>0.165444183521462</v>
      </c>
      <c r="H42" s="0" t="n">
        <f aca="false">H38+1</f>
        <v>2024</v>
      </c>
      <c r="I42" s="3" t="n">
        <f aca="false">Adequacy_central!I41</f>
        <v>0.549774007536142</v>
      </c>
      <c r="J42" s="3" t="n">
        <f aca="false">Adequacy_central!M41</f>
        <v>0.235963294201163</v>
      </c>
      <c r="K42" s="3" t="n">
        <f aca="false">Adequacy_central!O41</f>
        <v>0.0660559860640923</v>
      </c>
      <c r="L42" s="0" t="n">
        <f aca="false">F42-E42</f>
        <v>0.0313849785093561</v>
      </c>
      <c r="N42" s="3" t="n">
        <f aca="false">Adequacy_central!F41</f>
        <v>0.980201612319788</v>
      </c>
      <c r="O42" s="3" t="n">
        <f aca="false">Adequacy_central!H41</f>
        <v>0.985175695664901</v>
      </c>
      <c r="P42" s="3" t="n">
        <f aca="false">Adequacy_central!L41</f>
        <v>0.159435565641984</v>
      </c>
      <c r="Q42" s="0" t="n">
        <f aca="false">Q38+1</f>
        <v>2024</v>
      </c>
      <c r="R42" s="4" t="n">
        <f aca="false">Adequacy_central!J41</f>
        <v>0.623156979132001</v>
      </c>
      <c r="S42" s="3" t="n">
        <f aca="false">Adequacy_central!N41</f>
        <v>0.278953806359125</v>
      </c>
      <c r="T42" s="3" t="n">
        <f aca="false">Adequacy_central!P41</f>
        <v>0.0780908268286629</v>
      </c>
      <c r="U42" s="0" t="n">
        <f aca="false">O42-N42</f>
        <v>0.00497408334511262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0.640609400181149</v>
      </c>
      <c r="C43" s="3" t="n">
        <f aca="false">Adequacy_central!C42</f>
        <v>0.274880233370878</v>
      </c>
      <c r="D43" s="3" t="n">
        <f aca="false">Adequacy_central!D42</f>
        <v>0.0845103664479734</v>
      </c>
      <c r="E43" s="3" t="n">
        <f aca="false">Adequacy_central!E42</f>
        <v>0.849571612085936</v>
      </c>
      <c r="F43" s="3" t="n">
        <f aca="false">Adequacy_central!G42</f>
        <v>0.881232683411774</v>
      </c>
      <c r="G43" s="3" t="n">
        <f aca="false">Adequacy_central!K42</f>
        <v>0.168181140999778</v>
      </c>
      <c r="H43" s="0" t="n">
        <f aca="false">H39+1</f>
        <v>2025</v>
      </c>
      <c r="I43" s="3" t="n">
        <f aca="false">Adequacy_central!I42</f>
        <v>0.544243560829304</v>
      </c>
      <c r="J43" s="3" t="n">
        <f aca="false">Adequacy_central!M42</f>
        <v>0.233530442995455</v>
      </c>
      <c r="K43" s="3" t="n">
        <f aca="false">Adequacy_central!O42</f>
        <v>0.071797608261178</v>
      </c>
      <c r="L43" s="0" t="n">
        <f aca="false">F43-E43</f>
        <v>0.0316610713258381</v>
      </c>
      <c r="N43" s="3" t="n">
        <f aca="false">Adequacy_central!F42</f>
        <v>0.979905949705805</v>
      </c>
      <c r="O43" s="3" t="n">
        <f aca="false">Adequacy_central!H42</f>
        <v>0.984769309997413</v>
      </c>
      <c r="P43" s="3" t="n">
        <f aca="false">Adequacy_central!L42</f>
        <v>0.162563579069331</v>
      </c>
      <c r="Q43" s="0" t="n">
        <f aca="false">Q39+1</f>
        <v>2025</v>
      </c>
      <c r="R43" s="4" t="n">
        <f aca="false">Adequacy_central!J42</f>
        <v>0.618432127185593</v>
      </c>
      <c r="S43" s="3" t="n">
        <f aca="false">Adequacy_central!N42</f>
        <v>0.276473588184838</v>
      </c>
      <c r="T43" s="3" t="n">
        <f aca="false">Adequacy_central!P42</f>
        <v>0.0850002343353736</v>
      </c>
      <c r="U43" s="0" t="n">
        <f aca="false">O43-N43</f>
        <v>0.0048633602916075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0.635321452610396</v>
      </c>
      <c r="C44" s="3" t="n">
        <f aca="false">Adequacy_central!C43</f>
        <v>0.271979176846768</v>
      </c>
      <c r="D44" s="3" t="n">
        <f aca="false">Adequacy_central!D43</f>
        <v>0.0926993705428363</v>
      </c>
      <c r="E44" s="3" t="n">
        <f aca="false">Adequacy_central!E43</f>
        <v>0.848055749265582</v>
      </c>
      <c r="F44" s="3" t="n">
        <f aca="false">Adequacy_central!G43</f>
        <v>0.880013428832441</v>
      </c>
      <c r="G44" s="3" t="n">
        <f aca="false">Adequacy_central!K43</f>
        <v>0.171282283069609</v>
      </c>
      <c r="H44" s="0" t="n">
        <f aca="false">H40+1</f>
        <v>2025</v>
      </c>
      <c r="I44" s="3" t="n">
        <f aca="false">Adequacy_central!I43</f>
        <v>0.538788010518007</v>
      </c>
      <c r="J44" s="3" t="n">
        <f aca="false">Adequacy_central!M43</f>
        <v>0.230653504605422</v>
      </c>
      <c r="K44" s="3" t="n">
        <f aca="false">Adequacy_central!O43</f>
        <v>0.0786142341421528</v>
      </c>
      <c r="L44" s="0" t="n">
        <f aca="false">F44-E44</f>
        <v>0.0319576795668595</v>
      </c>
      <c r="N44" s="3" t="n">
        <f aca="false">Adequacy_central!F43</f>
        <v>0.977497092988706</v>
      </c>
      <c r="O44" s="3" t="n">
        <f aca="false">Adequacy_central!H43</f>
        <v>0.982742565804039</v>
      </c>
      <c r="P44" s="3" t="n">
        <f aca="false">Adequacy_central!L43</f>
        <v>0.166131238534684</v>
      </c>
      <c r="Q44" s="0" t="n">
        <f aca="false">Q40+1</f>
        <v>2025</v>
      </c>
      <c r="R44" s="4" t="n">
        <f aca="false">Adequacy_central!J43</f>
        <v>0.611355185508366</v>
      </c>
      <c r="S44" s="3" t="n">
        <f aca="false">Adequacy_central!N43</f>
        <v>0.273070558491665</v>
      </c>
      <c r="T44" s="3" t="n">
        <f aca="false">Adequacy_central!P43</f>
        <v>0.0930713489886752</v>
      </c>
      <c r="U44" s="0" t="n">
        <f aca="false">O44-N44</f>
        <v>0.00524547281533316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0.631208226037608</v>
      </c>
      <c r="C45" s="3" t="n">
        <f aca="false">Adequacy_central!C44</f>
        <v>0.268812334115388</v>
      </c>
      <c r="D45" s="3" t="n">
        <f aca="false">Adequacy_central!D44</f>
        <v>0.0999794398470039</v>
      </c>
      <c r="E45" s="3" t="n">
        <f aca="false">Adequacy_central!E44</f>
        <v>0.848151628357887</v>
      </c>
      <c r="F45" s="3" t="n">
        <f aca="false">Adequacy_central!G44</f>
        <v>0.879566798737005</v>
      </c>
      <c r="G45" s="3" t="n">
        <f aca="false">Adequacy_central!K44</f>
        <v>0.173257688956893</v>
      </c>
      <c r="H45" s="0" t="n">
        <f aca="false">H41+1</f>
        <v>2025</v>
      </c>
      <c r="I45" s="3" t="n">
        <f aca="false">Adequacy_central!I44</f>
        <v>0.535360284746691</v>
      </c>
      <c r="J45" s="3" t="n">
        <f aca="false">Adequacy_central!M44</f>
        <v>0.227993618902651</v>
      </c>
      <c r="K45" s="3" t="n">
        <f aca="false">Adequacy_central!O44</f>
        <v>0.0847977247085458</v>
      </c>
      <c r="L45" s="0" t="n">
        <f aca="false">F45-E45</f>
        <v>0.0314151703791175</v>
      </c>
      <c r="N45" s="3" t="n">
        <f aca="false">Adequacy_central!F44</f>
        <v>0.977579929139178</v>
      </c>
      <c r="O45" s="3" t="n">
        <f aca="false">Adequacy_central!H44</f>
        <v>0.982811719717713</v>
      </c>
      <c r="P45" s="3" t="n">
        <f aca="false">Adequacy_central!L44</f>
        <v>0.16931180496775</v>
      </c>
      <c r="Q45" s="0" t="n">
        <f aca="false">Q41+1</f>
        <v>2025</v>
      </c>
      <c r="R45" s="4" t="n">
        <f aca="false">Adequacy_central!J44</f>
        <v>0.607521229187078</v>
      </c>
      <c r="S45" s="3" t="n">
        <f aca="false">Adequacy_central!N44</f>
        <v>0.269735796503895</v>
      </c>
      <c r="T45" s="3" t="n">
        <f aca="false">Adequacy_central!P44</f>
        <v>0.100322903448206</v>
      </c>
      <c r="U45" s="0" t="n">
        <f aca="false">O45-N45</f>
        <v>0.00523179057853518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0.626936875131091</v>
      </c>
      <c r="C46" s="3" t="n">
        <f aca="false">Adequacy_central!C45</f>
        <v>0.265173827169125</v>
      </c>
      <c r="D46" s="3" t="n">
        <f aca="false">Adequacy_central!D45</f>
        <v>0.107889297699783</v>
      </c>
      <c r="E46" s="3" t="n">
        <f aca="false">Adequacy_central!E45</f>
        <v>0.849013965631978</v>
      </c>
      <c r="F46" s="3" t="n">
        <f aca="false">Adequacy_central!G45</f>
        <v>0.880158971231679</v>
      </c>
      <c r="G46" s="3" t="n">
        <f aca="false">Adequacy_central!K45</f>
        <v>0.174413886331859</v>
      </c>
      <c r="H46" s="0" t="n">
        <f aca="false">H42+1</f>
        <v>2025</v>
      </c>
      <c r="I46" s="3" t="n">
        <f aca="false">Adequacy_central!I45</f>
        <v>0.532278162555968</v>
      </c>
      <c r="J46" s="3" t="n">
        <f aca="false">Adequacy_central!M45</f>
        <v>0.225136282586668</v>
      </c>
      <c r="K46" s="3" t="n">
        <f aca="false">Adequacy_central!O45</f>
        <v>0.091599520489342</v>
      </c>
      <c r="L46" s="0" t="n">
        <f aca="false">F46-E46</f>
        <v>0.0311450055997015</v>
      </c>
      <c r="N46" s="3" t="n">
        <f aca="false">Adequacy_central!F45</f>
        <v>0.976136921108224</v>
      </c>
      <c r="O46" s="3" t="n">
        <f aca="false">Adequacy_central!H45</f>
        <v>0.981039937420877</v>
      </c>
      <c r="P46" s="3" t="n">
        <f aca="false">Adequacy_central!L45</f>
        <v>0.17062168441046</v>
      </c>
      <c r="Q46" s="0" t="n">
        <f aca="false">Q42+1</f>
        <v>2025</v>
      </c>
      <c r="R46" s="4" t="n">
        <f aca="false">Adequacy_central!J45</f>
        <v>0.602392464020151</v>
      </c>
      <c r="S46" s="3" t="n">
        <f aca="false">Adequacy_central!N45</f>
        <v>0.265658119129616</v>
      </c>
      <c r="T46" s="3" t="n">
        <f aca="false">Adequacy_central!P45</f>
        <v>0.108086337958457</v>
      </c>
      <c r="U46" s="0" t="n">
        <f aca="false">O46-N46</f>
        <v>0.00490301631265255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0.619511953335081</v>
      </c>
      <c r="C47" s="3" t="n">
        <f aca="false">Adequacy_central!C46</f>
        <v>0.262082803362058</v>
      </c>
      <c r="D47" s="3" t="n">
        <f aca="false">Adequacy_central!D46</f>
        <v>0.11840524330286</v>
      </c>
      <c r="E47" s="3" t="n">
        <f aca="false">Adequacy_central!E46</f>
        <v>0.849612832660267</v>
      </c>
      <c r="F47" s="3" t="n">
        <f aca="false">Adequacy_central!G46</f>
        <v>0.880801152999042</v>
      </c>
      <c r="G47" s="3" t="n">
        <f aca="false">Adequacy_central!K46</f>
        <v>0.176053040165117</v>
      </c>
      <c r="H47" s="0" t="n">
        <f aca="false">H43+1</f>
        <v>2026</v>
      </c>
      <c r="I47" s="3" t="n">
        <f aca="false">Adequacy_central!I46</f>
        <v>0.526345305539914</v>
      </c>
      <c r="J47" s="3" t="n">
        <f aca="false">Adequacy_central!M46</f>
        <v>0.222668912955982</v>
      </c>
      <c r="K47" s="3" t="n">
        <f aca="false">Adequacy_central!O46</f>
        <v>0.100598614164371</v>
      </c>
      <c r="L47" s="0" t="n">
        <f aca="false">F47-E47</f>
        <v>0.0311883203387752</v>
      </c>
      <c r="N47" s="3" t="n">
        <f aca="false">Adequacy_central!F46</f>
        <v>0.975402172888003</v>
      </c>
      <c r="O47" s="3" t="n">
        <f aca="false">Adequacy_central!H46</f>
        <v>0.980302443984126</v>
      </c>
      <c r="P47" s="3" t="n">
        <f aca="false">Adequacy_central!L46</f>
        <v>0.17222896078374</v>
      </c>
      <c r="Q47" s="0" t="n">
        <f aca="false">Q43+1</f>
        <v>2026</v>
      </c>
      <c r="R47" s="4" t="n">
        <f aca="false">Adequacy_central!J46</f>
        <v>0.594726470406514</v>
      </c>
      <c r="S47" s="3" t="n">
        <f aca="false">Adequacy_central!N46</f>
        <v>0.262212061988985</v>
      </c>
      <c r="T47" s="3" t="n">
        <f aca="false">Adequacy_central!P46</f>
        <v>0.118463640492504</v>
      </c>
      <c r="U47" s="0" t="n">
        <f aca="false">O47-N47</f>
        <v>0.00490027109612379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0.613063110596771</v>
      </c>
      <c r="C48" s="3" t="n">
        <f aca="false">Adequacy_central!C47</f>
        <v>0.260011297364389</v>
      </c>
      <c r="D48" s="3" t="n">
        <f aca="false">Adequacy_central!D47</f>
        <v>0.12692559203884</v>
      </c>
      <c r="E48" s="3" t="n">
        <f aca="false">Adequacy_central!E47</f>
        <v>0.851087009451497</v>
      </c>
      <c r="F48" s="3" t="n">
        <f aca="false">Adequacy_central!G47</f>
        <v>0.882226095393325</v>
      </c>
      <c r="G48" s="3" t="n">
        <f aca="false">Adequacy_central!K47</f>
        <v>0.178867308771875</v>
      </c>
      <c r="H48" s="0" t="n">
        <f aca="false">H44+1</f>
        <v>2026</v>
      </c>
      <c r="I48" s="3" t="n">
        <f aca="false">Adequacy_central!I47</f>
        <v>0.521770049402838</v>
      </c>
      <c r="J48" s="3" t="n">
        <f aca="false">Adequacy_central!M47</f>
        <v>0.221292237497462</v>
      </c>
      <c r="K48" s="3" t="n">
        <f aca="false">Adequacy_central!O47</f>
        <v>0.108024722551197</v>
      </c>
      <c r="L48" s="0" t="n">
        <f aca="false">F48-E48</f>
        <v>0.0311390859418283</v>
      </c>
      <c r="N48" s="3" t="n">
        <f aca="false">Adequacy_central!F47</f>
        <v>0.975197499443046</v>
      </c>
      <c r="O48" s="3" t="n">
        <f aca="false">Adequacy_central!H47</f>
        <v>0.979982852552202</v>
      </c>
      <c r="P48" s="3" t="n">
        <f aca="false">Adequacy_central!L47</f>
        <v>0.175331168524307</v>
      </c>
      <c r="Q48" s="0" t="n">
        <f aca="false">Q44+1</f>
        <v>2026</v>
      </c>
      <c r="R48" s="4" t="n">
        <f aca="false">Adequacy_central!J47</f>
        <v>0.588039722670411</v>
      </c>
      <c r="S48" s="3" t="n">
        <f aca="false">Adequacy_central!N47</f>
        <v>0.260159727801144</v>
      </c>
      <c r="T48" s="3" t="n">
        <f aca="false">Adequacy_central!P47</f>
        <v>0.126998048971491</v>
      </c>
      <c r="U48" s="0" t="n">
        <f aca="false">O48-N48</f>
        <v>0.0047853531091564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0.611074353749435</v>
      </c>
      <c r="C49" s="3" t="n">
        <f aca="false">Adequacy_central!C48</f>
        <v>0.257258081686147</v>
      </c>
      <c r="D49" s="3" t="n">
        <f aca="false">Adequacy_central!D48</f>
        <v>0.131667564564418</v>
      </c>
      <c r="E49" s="3" t="n">
        <f aca="false">Adequacy_central!E48</f>
        <v>0.850519328729252</v>
      </c>
      <c r="F49" s="3" t="n">
        <f aca="false">Adequacy_central!G48</f>
        <v>0.881680427794935</v>
      </c>
      <c r="G49" s="3" t="n">
        <f aca="false">Adequacy_central!K48</f>
        <v>0.179604098517163</v>
      </c>
      <c r="H49" s="0" t="n">
        <f aca="false">H45+1</f>
        <v>2026</v>
      </c>
      <c r="I49" s="3" t="n">
        <f aca="false">Adequacy_central!I48</f>
        <v>0.519730549154631</v>
      </c>
      <c r="J49" s="3" t="n">
        <f aca="false">Adequacy_central!M48</f>
        <v>0.218802970945877</v>
      </c>
      <c r="K49" s="3" t="n">
        <f aca="false">Adequacy_central!O48</f>
        <v>0.111985808628744</v>
      </c>
      <c r="L49" s="0" t="n">
        <f aca="false">F49-E49</f>
        <v>0.0311610990656828</v>
      </c>
      <c r="N49" s="3" t="n">
        <f aca="false">Adequacy_central!F48</f>
        <v>0.974815361970452</v>
      </c>
      <c r="O49" s="3" t="n">
        <f aca="false">Adequacy_central!H48</f>
        <v>0.980049967548631</v>
      </c>
      <c r="P49" s="3" t="n">
        <f aca="false">Adequacy_central!L48</f>
        <v>0.177284905739843</v>
      </c>
      <c r="Q49" s="0" t="n">
        <f aca="false">Q45+1</f>
        <v>2026</v>
      </c>
      <c r="R49" s="4" t="n">
        <f aca="false">Adequacy_central!J48</f>
        <v>0.585205631527396</v>
      </c>
      <c r="S49" s="3" t="n">
        <f aca="false">Adequacy_central!N48</f>
        <v>0.257710574826593</v>
      </c>
      <c r="T49" s="3" t="n">
        <f aca="false">Adequacy_central!P48</f>
        <v>0.131899155616463</v>
      </c>
      <c r="U49" s="0" t="n">
        <f aca="false">O49-N49</f>
        <v>0.00523460557817956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0.610301766331431</v>
      </c>
      <c r="C50" s="3" t="n">
        <f aca="false">Adequacy_central!C49</f>
        <v>0.254630893678216</v>
      </c>
      <c r="D50" s="3" t="n">
        <f aca="false">Adequacy_central!D49</f>
        <v>0.135067339990354</v>
      </c>
      <c r="E50" s="3" t="n">
        <f aca="false">Adequacy_central!E49</f>
        <v>0.847418067260413</v>
      </c>
      <c r="F50" s="3" t="n">
        <f aca="false">Adequacy_central!G49</f>
        <v>0.878925100813115</v>
      </c>
      <c r="G50" s="3" t="n">
        <f aca="false">Adequacy_central!K49</f>
        <v>0.18180394498989</v>
      </c>
      <c r="H50" s="0" t="n">
        <f aca="false">H46+1</f>
        <v>2026</v>
      </c>
      <c r="I50" s="3" t="n">
        <f aca="false">Adequacy_central!I49</f>
        <v>0.517180743270197</v>
      </c>
      <c r="J50" s="3" t="n">
        <f aca="false">Adequacy_central!M49</f>
        <v>0.215778819785585</v>
      </c>
      <c r="K50" s="3" t="n">
        <f aca="false">Adequacy_central!O49</f>
        <v>0.114458504204631</v>
      </c>
      <c r="L50" s="0" t="n">
        <f aca="false">F50-E50</f>
        <v>0.031507033552702</v>
      </c>
      <c r="N50" s="3" t="n">
        <f aca="false">Adequacy_central!F49</f>
        <v>0.97412349291635</v>
      </c>
      <c r="O50" s="3" t="n">
        <f aca="false">Adequacy_central!H49</f>
        <v>0.979406534552019</v>
      </c>
      <c r="P50" s="3" t="n">
        <f aca="false">Adequacy_central!L49</f>
        <v>0.179353795714848</v>
      </c>
      <c r="Q50" s="0" t="n">
        <f aca="false">Q46+1</f>
        <v>2026</v>
      </c>
      <c r="R50" s="4" t="n">
        <f aca="false">Adequacy_central!J49</f>
        <v>0.58391670172713</v>
      </c>
      <c r="S50" s="3" t="n">
        <f aca="false">Adequacy_central!N49</f>
        <v>0.254963187860694</v>
      </c>
      <c r="T50" s="3" t="n">
        <f aca="false">Adequacy_central!P49</f>
        <v>0.135243603328526</v>
      </c>
      <c r="U50" s="0" t="n">
        <f aca="false">O50-N50</f>
        <v>0.00528304163566873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0.60616351335684</v>
      </c>
      <c r="C51" s="3" t="n">
        <f aca="false">Adequacy_central!C50</f>
        <v>0.251191444253475</v>
      </c>
      <c r="D51" s="3" t="n">
        <f aca="false">Adequacy_central!D50</f>
        <v>0.142645042389684</v>
      </c>
      <c r="E51" s="3" t="n">
        <f aca="false">Adequacy_central!E50</f>
        <v>0.845248810406188</v>
      </c>
      <c r="F51" s="3" t="n">
        <f aca="false">Adequacy_central!G50</f>
        <v>0.87906733581908</v>
      </c>
      <c r="G51" s="3" t="n">
        <f aca="false">Adequacy_central!K50</f>
        <v>0.184784741514419</v>
      </c>
      <c r="H51" s="0" t="n">
        <f aca="false">H47+1</f>
        <v>2027</v>
      </c>
      <c r="I51" s="3" t="n">
        <f aca="false">Adequacy_central!I50</f>
        <v>0.512358988576505</v>
      </c>
      <c r="J51" s="3" t="n">
        <f aca="false">Adequacy_central!M50</f>
        <v>0.212319269439462</v>
      </c>
      <c r="K51" s="3" t="n">
        <f aca="false">Adequacy_central!O50</f>
        <v>0.120570552390221</v>
      </c>
      <c r="L51" s="0" t="n">
        <f aca="false">F51-E51</f>
        <v>0.0338185254128923</v>
      </c>
      <c r="N51" s="3" t="n">
        <f aca="false">Adequacy_central!F50</f>
        <v>0.971539596455208</v>
      </c>
      <c r="O51" s="3" t="n">
        <f aca="false">Adequacy_central!H50</f>
        <v>0.977370015203276</v>
      </c>
      <c r="P51" s="3" t="n">
        <f aca="false">Adequacy_central!L50</f>
        <v>0.180802093151893</v>
      </c>
      <c r="Q51" s="0" t="n">
        <f aca="false">Q47+1</f>
        <v>2027</v>
      </c>
      <c r="R51" s="4" t="n">
        <f aca="false">Adequacy_central!J50</f>
        <v>0.578115521356804</v>
      </c>
      <c r="S51" s="3" t="n">
        <f aca="false">Adequacy_central!N50</f>
        <v>0.250928405517687</v>
      </c>
      <c r="T51" s="3" t="n">
        <f aca="false">Adequacy_central!P50</f>
        <v>0.142495669580717</v>
      </c>
      <c r="U51" s="0" t="n">
        <f aca="false">O51-N51</f>
        <v>0.00583041874806745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0.603152308444417</v>
      </c>
      <c r="C52" s="3" t="n">
        <f aca="false">Adequacy_central!C51</f>
        <v>0.249224706276269</v>
      </c>
      <c r="D52" s="3" t="n">
        <f aca="false">Adequacy_central!D51</f>
        <v>0.147622985279314</v>
      </c>
      <c r="E52" s="3" t="n">
        <f aca="false">Adequacy_central!E51</f>
        <v>0.84189959152685</v>
      </c>
      <c r="F52" s="3" t="n">
        <f aca="false">Adequacy_central!G51</f>
        <v>0.876272622842525</v>
      </c>
      <c r="G52" s="3" t="n">
        <f aca="false">Adequacy_central!K51</f>
        <v>0.18711321474358</v>
      </c>
      <c r="H52" s="0" t="n">
        <f aca="false">H48+1</f>
        <v>2027</v>
      </c>
      <c r="I52" s="3" t="n">
        <f aca="false">Adequacy_central!I51</f>
        <v>0.507793682107831</v>
      </c>
      <c r="J52" s="3" t="n">
        <f aca="false">Adequacy_central!M51</f>
        <v>0.20982217841239</v>
      </c>
      <c r="K52" s="3" t="n">
        <f aca="false">Adequacy_central!O51</f>
        <v>0.124283731006629</v>
      </c>
      <c r="L52" s="0" t="n">
        <f aca="false">F52-E52</f>
        <v>0.0343730313156744</v>
      </c>
      <c r="N52" s="3" t="n">
        <f aca="false">Adequacy_central!F51</f>
        <v>0.969393597709698</v>
      </c>
      <c r="O52" s="3" t="n">
        <f aca="false">Adequacy_central!H51</f>
        <v>0.975329404206884</v>
      </c>
      <c r="P52" s="3" t="n">
        <f aca="false">Adequacy_central!L51</f>
        <v>0.183105555955399</v>
      </c>
      <c r="Q52" s="0" t="n">
        <f aca="false">Q48+1</f>
        <v>2027</v>
      </c>
      <c r="R52" s="4" t="n">
        <f aca="false">Adequacy_central!J51</f>
        <v>0.573840921025625</v>
      </c>
      <c r="S52" s="3" t="n">
        <f aca="false">Adequacy_central!N51</f>
        <v>0.248411422722293</v>
      </c>
      <c r="T52" s="3" t="n">
        <f aca="false">Adequacy_central!P51</f>
        <v>0.14714125396178</v>
      </c>
      <c r="U52" s="0" t="n">
        <f aca="false">O52-N52</f>
        <v>0.00593580649718639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0.600613631756029</v>
      </c>
      <c r="C53" s="3" t="n">
        <f aca="false">Adequacy_central!C52</f>
        <v>0.246288916688794</v>
      </c>
      <c r="D53" s="3" t="n">
        <f aca="false">Adequacy_central!D52</f>
        <v>0.153097451555178</v>
      </c>
      <c r="E53" s="3" t="n">
        <f aca="false">Adequacy_central!E52</f>
        <v>0.840511488865354</v>
      </c>
      <c r="F53" s="3" t="n">
        <f aca="false">Adequacy_central!G52</f>
        <v>0.873535268061598</v>
      </c>
      <c r="G53" s="3" t="n">
        <f aca="false">Adequacy_central!K52</f>
        <v>0.188948407445042</v>
      </c>
      <c r="H53" s="0" t="n">
        <f aca="false">H49+1</f>
        <v>2027</v>
      </c>
      <c r="I53" s="3" t="n">
        <f aca="false">Adequacy_central!I52</f>
        <v>0.504822657860087</v>
      </c>
      <c r="J53" s="3" t="n">
        <f aca="false">Adequacy_central!M52</f>
        <v>0.207008664057133</v>
      </c>
      <c r="K53" s="3" t="n">
        <f aca="false">Adequacy_central!O52</f>
        <v>0.128680166948134</v>
      </c>
      <c r="L53" s="0" t="n">
        <f aca="false">F53-E53</f>
        <v>0.0330237791962446</v>
      </c>
      <c r="N53" s="3" t="n">
        <f aca="false">Adequacy_central!F52</f>
        <v>0.968643306759745</v>
      </c>
      <c r="O53" s="3" t="n">
        <f aca="false">Adequacy_central!H52</f>
        <v>0.974319757787812</v>
      </c>
      <c r="P53" s="3" t="n">
        <f aca="false">Adequacy_central!L52</f>
        <v>0.186769296915374</v>
      </c>
      <c r="Q53" s="0" t="n">
        <f aca="false">Q49+1</f>
        <v>2027</v>
      </c>
      <c r="R53" s="4" t="n">
        <f aca="false">Adequacy_central!J52</f>
        <v>0.571221311961504</v>
      </c>
      <c r="S53" s="3" t="n">
        <f aca="false">Adequacy_central!N52</f>
        <v>0.245077549836068</v>
      </c>
      <c r="T53" s="3" t="n">
        <f aca="false">Adequacy_central!P52</f>
        <v>0.152344444962173</v>
      </c>
      <c r="U53" s="0" t="n">
        <f aca="false">O53-N53</f>
        <v>0.00567645102806769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0.596844814551979</v>
      </c>
      <c r="C54" s="3" t="n">
        <f aca="false">Adequacy_central!C53</f>
        <v>0.242446728310699</v>
      </c>
      <c r="D54" s="3" t="n">
        <f aca="false">Adequacy_central!D53</f>
        <v>0.160708457137322</v>
      </c>
      <c r="E54" s="3" t="n">
        <f aca="false">Adequacy_central!E53</f>
        <v>0.843137381100708</v>
      </c>
      <c r="F54" s="3" t="n">
        <f aca="false">Adequacy_central!G53</f>
        <v>0.874831578524522</v>
      </c>
      <c r="G54" s="3" t="n">
        <f aca="false">Adequacy_central!K53</f>
        <v>0.189900859091009</v>
      </c>
      <c r="H54" s="0" t="n">
        <f aca="false">H50+1</f>
        <v>2027</v>
      </c>
      <c r="I54" s="3" t="n">
        <f aca="false">Adequacy_central!I53</f>
        <v>0.503222173864893</v>
      </c>
      <c r="J54" s="3" t="n">
        <f aca="false">Adequacy_central!M53</f>
        <v>0.204415899564318</v>
      </c>
      <c r="K54" s="3" t="n">
        <f aca="false">Adequacy_central!O53</f>
        <v>0.135499307671497</v>
      </c>
      <c r="L54" s="0" t="n">
        <f aca="false">F54-E54</f>
        <v>0.0316941974238144</v>
      </c>
      <c r="N54" s="3" t="n">
        <f aca="false">Adequacy_central!F53</f>
        <v>0.969780271640129</v>
      </c>
      <c r="O54" s="3" t="n">
        <f aca="false">Adequacy_central!H53</f>
        <v>0.975585737792082</v>
      </c>
      <c r="P54" s="3" t="n">
        <f aca="false">Adequacy_central!L53</f>
        <v>0.189127158664389</v>
      </c>
      <c r="Q54" s="0" t="n">
        <f aca="false">Q50+1</f>
        <v>2027</v>
      </c>
      <c r="R54" s="4" t="n">
        <f aca="false">Adequacy_central!J53</f>
        <v>0.568226222050232</v>
      </c>
      <c r="S54" s="3" t="n">
        <f aca="false">Adequacy_central!N53</f>
        <v>0.241483848098823</v>
      </c>
      <c r="T54" s="3" t="n">
        <f aca="false">Adequacy_central!P53</f>
        <v>0.160070201491074</v>
      </c>
      <c r="U54" s="0" t="n">
        <f aca="false">O54-N54</f>
        <v>0.00580546615195354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0.594951527144563</v>
      </c>
      <c r="C55" s="3" t="n">
        <f aca="false">Adequacy_central!C54</f>
        <v>0.239388266877577</v>
      </c>
      <c r="D55" s="3" t="n">
        <f aca="false">Adequacy_central!D54</f>
        <v>0.16566020597786</v>
      </c>
      <c r="E55" s="3" t="n">
        <f aca="false">Adequacy_central!E54</f>
        <v>0.841553548968758</v>
      </c>
      <c r="F55" s="3" t="n">
        <f aca="false">Adequacy_central!G54</f>
        <v>0.872605385320609</v>
      </c>
      <c r="G55" s="3" t="n">
        <f aca="false">Adequacy_central!K54</f>
        <v>0.189583857579435</v>
      </c>
      <c r="H55" s="0" t="n">
        <f aca="false">H51+1</f>
        <v>2028</v>
      </c>
      <c r="I55" s="3" t="n">
        <f aca="false">Adequacy_central!I54</f>
        <v>0.500683569132889</v>
      </c>
      <c r="J55" s="3" t="n">
        <f aca="false">Adequacy_central!M54</f>
        <v>0.201458045572305</v>
      </c>
      <c r="K55" s="3" t="n">
        <f aca="false">Adequacy_central!O54</f>
        <v>0.139411934263564</v>
      </c>
      <c r="L55" s="0" t="n">
        <f aca="false">F55-E55</f>
        <v>0.0310518363518515</v>
      </c>
      <c r="N55" s="3" t="n">
        <f aca="false">Adequacy_central!F54</f>
        <v>0.968684835537339</v>
      </c>
      <c r="O55" s="3" t="n">
        <f aca="false">Adequacy_central!H54</f>
        <v>0.974880948223878</v>
      </c>
      <c r="P55" s="3" t="n">
        <f aca="false">Adequacy_central!L54</f>
        <v>0.18981911218151</v>
      </c>
      <c r="Q55" s="0" t="n">
        <f aca="false">Q51+1</f>
        <v>2028</v>
      </c>
      <c r="R55" s="4" t="n">
        <f aca="false">Adequacy_central!J54</f>
        <v>0.565911972827478</v>
      </c>
      <c r="S55" s="3" t="n">
        <f aca="false">Adequacy_central!N54</f>
        <v>0.238043355329095</v>
      </c>
      <c r="T55" s="3" t="n">
        <f aca="false">Adequacy_central!P54</f>
        <v>0.164729507380767</v>
      </c>
      <c r="U55" s="0" t="n">
        <f aca="false">O55-N55</f>
        <v>0.00619611268653886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0.589679983710973</v>
      </c>
      <c r="C56" s="3" t="n">
        <f aca="false">Adequacy_central!C55</f>
        <v>0.236907055823549</v>
      </c>
      <c r="D56" s="3" t="n">
        <f aca="false">Adequacy_central!D55</f>
        <v>0.173412960465478</v>
      </c>
      <c r="E56" s="3" t="n">
        <f aca="false">Adequacy_central!E55</f>
        <v>0.840190182921607</v>
      </c>
      <c r="F56" s="3" t="n">
        <f aca="false">Adequacy_central!G55</f>
        <v>0.870985604635325</v>
      </c>
      <c r="G56" s="3" t="n">
        <f aca="false">Adequacy_central!K55</f>
        <v>0.193260054292291</v>
      </c>
      <c r="H56" s="0" t="n">
        <f aca="false">H52+1</f>
        <v>2028</v>
      </c>
      <c r="I56" s="3" t="n">
        <f aca="false">Adequacy_central!I55</f>
        <v>0.495443333379333</v>
      </c>
      <c r="J56" s="3" t="n">
        <f aca="false">Adequacy_central!M55</f>
        <v>0.199046982567807</v>
      </c>
      <c r="K56" s="3" t="n">
        <f aca="false">Adequacy_central!O55</f>
        <v>0.145699866974468</v>
      </c>
      <c r="L56" s="0" t="n">
        <f aca="false">F56-E56</f>
        <v>0.0307954217137183</v>
      </c>
      <c r="N56" s="3" t="n">
        <f aca="false">Adequacy_central!F55</f>
        <v>0.968344373433827</v>
      </c>
      <c r="O56" s="3" t="n">
        <f aca="false">Adequacy_central!H55</f>
        <v>0.974593912080654</v>
      </c>
      <c r="P56" s="3" t="n">
        <f aca="false">Adequacy_central!L55</f>
        <v>0.194159171701082</v>
      </c>
      <c r="Q56" s="0" t="n">
        <f aca="false">Q52+1</f>
        <v>2028</v>
      </c>
      <c r="R56" s="4" t="n">
        <f aca="false">Adequacy_central!J55</f>
        <v>0.560703976378717</v>
      </c>
      <c r="S56" s="3" t="n">
        <f aca="false">Adequacy_central!N55</f>
        <v>0.235359920226371</v>
      </c>
      <c r="T56" s="3" t="n">
        <f aca="false">Adequacy_central!P55</f>
        <v>0.172280476828739</v>
      </c>
      <c r="U56" s="0" t="n">
        <f aca="false">O56-N56</f>
        <v>0.00624953864682698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0.586630023547014</v>
      </c>
      <c r="C57" s="3" t="n">
        <f aca="false">Adequacy_central!C56</f>
        <v>0.234207980009066</v>
      </c>
      <c r="D57" s="3" t="n">
        <f aca="false">Adequacy_central!D56</f>
        <v>0.17916199644392</v>
      </c>
      <c r="E57" s="3" t="n">
        <f aca="false">Adequacy_central!E56</f>
        <v>0.84066801065994</v>
      </c>
      <c r="F57" s="3" t="n">
        <f aca="false">Adequacy_central!G56</f>
        <v>0.870764608720641</v>
      </c>
      <c r="G57" s="3" t="n">
        <f aca="false">Adequacy_central!K56</f>
        <v>0.195345316885138</v>
      </c>
      <c r="H57" s="0" t="n">
        <f aca="false">H53+1</f>
        <v>2028</v>
      </c>
      <c r="I57" s="3" t="n">
        <f aca="false">Adequacy_central!I56</f>
        <v>0.493161094888662</v>
      </c>
      <c r="J57" s="3" t="n">
        <f aca="false">Adequacy_central!M56</f>
        <v>0.196891156634904</v>
      </c>
      <c r="K57" s="3" t="n">
        <f aca="false">Adequacy_central!O56</f>
        <v>0.150615759136374</v>
      </c>
      <c r="L57" s="0" t="n">
        <f aca="false">F57-E57</f>
        <v>0.0300965980607016</v>
      </c>
      <c r="N57" s="3" t="n">
        <f aca="false">Adequacy_central!F56</f>
        <v>0.968563389963994</v>
      </c>
      <c r="O57" s="3" t="n">
        <f aca="false">Adequacy_central!H56</f>
        <v>0.973945784337279</v>
      </c>
      <c r="P57" s="3" t="n">
        <f aca="false">Adequacy_central!L56</f>
        <v>0.196845242872224</v>
      </c>
      <c r="Q57" s="0" t="n">
        <f aca="false">Q53+1</f>
        <v>2028</v>
      </c>
      <c r="R57" s="4" t="n">
        <f aca="false">Adequacy_central!J56</f>
        <v>0.557911575244495</v>
      </c>
      <c r="S57" s="3" t="n">
        <f aca="false">Adequacy_central!N56</f>
        <v>0.23266791855032</v>
      </c>
      <c r="T57" s="3" t="n">
        <f aca="false">Adequacy_central!P56</f>
        <v>0.177983896169179</v>
      </c>
      <c r="U57" s="0" t="n">
        <f aca="false">O57-N57</f>
        <v>0.00538239437328436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0.582950002727458</v>
      </c>
      <c r="C58" s="3" t="n">
        <f aca="false">Adequacy_central!C57</f>
        <v>0.230375295593075</v>
      </c>
      <c r="D58" s="3" t="n">
        <f aca="false">Adequacy_central!D57</f>
        <v>0.186674701679468</v>
      </c>
      <c r="E58" s="3" t="n">
        <f aca="false">Adequacy_central!E57</f>
        <v>0.839772848653479</v>
      </c>
      <c r="F58" s="3" t="n">
        <f aca="false">Adequacy_central!G57</f>
        <v>0.868067116332023</v>
      </c>
      <c r="G58" s="3" t="n">
        <f aca="false">Adequacy_central!K57</f>
        <v>0.196774619351936</v>
      </c>
      <c r="H58" s="0" t="n">
        <f aca="false">H54+1</f>
        <v>2028</v>
      </c>
      <c r="I58" s="3" t="n">
        <f aca="false">Adequacy_central!I57</f>
        <v>0.489545584412991</v>
      </c>
      <c r="J58" s="3" t="n">
        <f aca="false">Adequacy_central!M57</f>
        <v>0.193462918239584</v>
      </c>
      <c r="K58" s="3" t="n">
        <f aca="false">Adequacy_central!O57</f>
        <v>0.156764346000905</v>
      </c>
      <c r="L58" s="0" t="n">
        <f aca="false">F58-E58</f>
        <v>0.028294267678544</v>
      </c>
      <c r="N58" s="3" t="n">
        <f aca="false">Adequacy_central!F57</f>
        <v>0.966332580770608</v>
      </c>
      <c r="O58" s="3" t="n">
        <f aca="false">Adequacy_central!H57</f>
        <v>0.971896434995782</v>
      </c>
      <c r="P58" s="3" t="n">
        <f aca="false">Adequacy_central!L57</f>
        <v>0.200736087865009</v>
      </c>
      <c r="Q58" s="0" t="n">
        <f aca="false">Q54+1</f>
        <v>2028</v>
      </c>
      <c r="R58" s="4" t="n">
        <f aca="false">Adequacy_central!J57</f>
        <v>0.552791630019075</v>
      </c>
      <c r="S58" s="3" t="n">
        <f aca="false">Adequacy_central!N57</f>
        <v>0.228436924570861</v>
      </c>
      <c r="T58" s="3" t="n">
        <f aca="false">Adequacy_central!P57</f>
        <v>0.185104026180672</v>
      </c>
      <c r="U58" s="0" t="n">
        <f aca="false">O58-N58</f>
        <v>0.00556385422517358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0.577267030083736</v>
      </c>
      <c r="C59" s="3" t="n">
        <f aca="false">Adequacy_central!C58</f>
        <v>0.228299252456623</v>
      </c>
      <c r="D59" s="3" t="n">
        <f aca="false">Adequacy_central!D58</f>
        <v>0.194433717459641</v>
      </c>
      <c r="E59" s="3" t="n">
        <f aca="false">Adequacy_central!E58</f>
        <v>0.839216449837148</v>
      </c>
      <c r="F59" s="3" t="n">
        <f aca="false">Adequacy_central!G58</f>
        <v>0.867629608235736</v>
      </c>
      <c r="G59" s="3" t="n">
        <f aca="false">Adequacy_central!K58</f>
        <v>0.198031064655112</v>
      </c>
      <c r="H59" s="0" t="n">
        <f aca="false">H55+1</f>
        <v>2029</v>
      </c>
      <c r="I59" s="3" t="n">
        <f aca="false">Adequacy_central!I58</f>
        <v>0.484451987594907</v>
      </c>
      <c r="J59" s="3" t="n">
        <f aca="false">Adequacy_central!M58</f>
        <v>0.191592488147122</v>
      </c>
      <c r="K59" s="3" t="n">
        <f aca="false">Adequacy_central!O58</f>
        <v>0.163171974095119</v>
      </c>
      <c r="L59" s="0" t="n">
        <f aca="false">F59-E59</f>
        <v>0.0284131583985877</v>
      </c>
      <c r="N59" s="3" t="n">
        <f aca="false">Adequacy_central!F58</f>
        <v>0.966128988605916</v>
      </c>
      <c r="O59" s="3" t="n">
        <f aca="false">Adequacy_central!H58</f>
        <v>0.97199479956309</v>
      </c>
      <c r="P59" s="3" t="n">
        <f aca="false">Adequacy_central!L58</f>
        <v>0.202655930127044</v>
      </c>
      <c r="Q59" s="0" t="n">
        <f aca="false">Q55+1</f>
        <v>2029</v>
      </c>
      <c r="R59" s="4" t="n">
        <f aca="false">Adequacy_central!J58</f>
        <v>0.547442241907126</v>
      </c>
      <c r="S59" s="3" t="n">
        <f aca="false">Adequacy_central!N58</f>
        <v>0.226114067478018</v>
      </c>
      <c r="T59" s="3" t="n">
        <f aca="false">Adequacy_central!P58</f>
        <v>0.192572679220772</v>
      </c>
      <c r="U59" s="0" t="n">
        <f aca="false">O59-N59</f>
        <v>0.00586581095717353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0.574817611843536</v>
      </c>
      <c r="C60" s="3" t="n">
        <f aca="false">Adequacy_central!C59</f>
        <v>0.225007283216597</v>
      </c>
      <c r="D60" s="3" t="n">
        <f aca="false">Adequacy_central!D59</f>
        <v>0.200175104939867</v>
      </c>
      <c r="E60" s="3" t="n">
        <f aca="false">Adequacy_central!E59</f>
        <v>0.838150280320156</v>
      </c>
      <c r="F60" s="3" t="n">
        <f aca="false">Adequacy_central!G59</f>
        <v>0.866564682562115</v>
      </c>
      <c r="G60" s="3" t="n">
        <f aca="false">Adequacy_central!K59</f>
        <v>0.199276109173862</v>
      </c>
      <c r="H60" s="0" t="n">
        <f aca="false">H56+1</f>
        <v>2029</v>
      </c>
      <c r="I60" s="3" t="n">
        <f aca="false">Adequacy_central!I59</f>
        <v>0.481783542499622</v>
      </c>
      <c r="J60" s="3" t="n">
        <f aca="false">Adequacy_central!M59</f>
        <v>0.188589917502067</v>
      </c>
      <c r="K60" s="3" t="n">
        <f aca="false">Adequacy_central!O59</f>
        <v>0.167776820318466</v>
      </c>
      <c r="L60" s="0" t="n">
        <f aca="false">F60-E60</f>
        <v>0.0284144022419595</v>
      </c>
      <c r="N60" s="3" t="n">
        <f aca="false">Adequacy_central!F59</f>
        <v>0.966027859766575</v>
      </c>
      <c r="O60" s="3" t="n">
        <f aca="false">Adequacy_central!H59</f>
        <v>0.971826336275126</v>
      </c>
      <c r="P60" s="3" t="n">
        <f aca="false">Adequacy_central!L59</f>
        <v>0.204490301262663</v>
      </c>
      <c r="Q60" s="0" t="n">
        <f aca="false">Q56+1</f>
        <v>2029</v>
      </c>
      <c r="R60" s="4" t="n">
        <f aca="false">Adequacy_central!J59</f>
        <v>0.545652638574309</v>
      </c>
      <c r="S60" s="3" t="n">
        <f aca="false">Adequacy_central!N59</f>
        <v>0.222463321827997</v>
      </c>
      <c r="T60" s="3" t="n">
        <f aca="false">Adequacy_central!P59</f>
        <v>0.19791189936427</v>
      </c>
      <c r="U60" s="0" t="n">
        <f aca="false">O60-N60</f>
        <v>0.00579847650855092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0.570551784915788</v>
      </c>
      <c r="C61" s="3" t="n">
        <f aca="false">Adequacy_central!C60</f>
        <v>0.223204915117781</v>
      </c>
      <c r="D61" s="3" t="n">
        <f aca="false">Adequacy_central!D60</f>
        <v>0.206243299966431</v>
      </c>
      <c r="E61" s="3" t="n">
        <f aca="false">Adequacy_central!E60</f>
        <v>0.83769457574825</v>
      </c>
      <c r="F61" s="3" t="n">
        <f aca="false">Adequacy_central!G60</f>
        <v>0.866036279899948</v>
      </c>
      <c r="G61" s="3" t="n">
        <f aca="false">Adequacy_central!K60</f>
        <v>0.20087137038767</v>
      </c>
      <c r="H61" s="0" t="n">
        <f aca="false">H57+1</f>
        <v>2029</v>
      </c>
      <c r="I61" s="3" t="n">
        <f aca="false">Adequacy_central!I60</f>
        <v>0.477948135407437</v>
      </c>
      <c r="J61" s="3" t="n">
        <f aca="false">Adequacy_central!M60</f>
        <v>0.186977546674514</v>
      </c>
      <c r="K61" s="3" t="n">
        <f aca="false">Adequacy_central!O60</f>
        <v>0.172768893666298</v>
      </c>
      <c r="L61" s="0" t="n">
        <f aca="false">F61-E61</f>
        <v>0.0283417041516989</v>
      </c>
      <c r="N61" s="3" t="n">
        <f aca="false">Adequacy_central!F60</f>
        <v>0.965463453836345</v>
      </c>
      <c r="O61" s="3" t="n">
        <f aca="false">Adequacy_central!H60</f>
        <v>0.971285589815919</v>
      </c>
      <c r="P61" s="3" t="n">
        <f aca="false">Adequacy_central!L60</f>
        <v>0.207028461756691</v>
      </c>
      <c r="Q61" s="0" t="n">
        <f aca="false">Q57+1</f>
        <v>2029</v>
      </c>
      <c r="R61" s="4" t="n">
        <f aca="false">Adequacy_central!J60</f>
        <v>0.541498525472823</v>
      </c>
      <c r="S61" s="3" t="n">
        <f aca="false">Adequacy_central!N60</f>
        <v>0.220354986991248</v>
      </c>
      <c r="T61" s="3" t="n">
        <f aca="false">Adequacy_central!P60</f>
        <v>0.203609941372274</v>
      </c>
      <c r="U61" s="0" t="n">
        <f aca="false">O61-N61</f>
        <v>0.0058221359795736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0.567453804129765</v>
      </c>
      <c r="C62" s="3" t="n">
        <f aca="false">Adequacy_central!C61</f>
        <v>0.219664977244386</v>
      </c>
      <c r="D62" s="3" t="n">
        <f aca="false">Adequacy_central!D61</f>
        <v>0.212881218625849</v>
      </c>
      <c r="E62" s="3" t="n">
        <f aca="false">Adequacy_central!E61</f>
        <v>0.837944040505771</v>
      </c>
      <c r="F62" s="3" t="n">
        <f aca="false">Adequacy_central!G61</f>
        <v>0.866692908864362</v>
      </c>
      <c r="G62" s="3" t="n">
        <f aca="false">Adequacy_central!K61</f>
        <v>0.202866988560522</v>
      </c>
      <c r="H62" s="0" t="n">
        <f aca="false">H58+1</f>
        <v>2029</v>
      </c>
      <c r="I62" s="3" t="n">
        <f aca="false">Adequacy_central!I61</f>
        <v>0.475494533432866</v>
      </c>
      <c r="J62" s="3" t="n">
        <f aca="false">Adequacy_central!M61</f>
        <v>0.184066958589769</v>
      </c>
      <c r="K62" s="3" t="n">
        <f aca="false">Adequacy_central!O61</f>
        <v>0.178382548483136</v>
      </c>
      <c r="L62" s="0" t="n">
        <f aca="false">F62-E62</f>
        <v>0.028748868358591</v>
      </c>
      <c r="N62" s="3" t="n">
        <f aca="false">Adequacy_central!F61</f>
        <v>0.962493861875008</v>
      </c>
      <c r="O62" s="3" t="n">
        <f aca="false">Adequacy_central!H61</f>
        <v>0.96972543834614</v>
      </c>
      <c r="P62" s="3" t="n">
        <f aca="false">Adequacy_central!L61</f>
        <v>0.209932903208979</v>
      </c>
      <c r="Q62" s="0" t="n">
        <f aca="false">Q58+1</f>
        <v>2029</v>
      </c>
      <c r="R62" s="4" t="n">
        <f aca="false">Adequacy_central!J61</f>
        <v>0.536669998851374</v>
      </c>
      <c r="S62" s="3" t="n">
        <f aca="false">Adequacy_central!N61</f>
        <v>0.216251096586375</v>
      </c>
      <c r="T62" s="3" t="n">
        <f aca="false">Adequacy_central!P61</f>
        <v>0.209572766437259</v>
      </c>
      <c r="U62" s="0" t="n">
        <f aca="false">O62-N62</f>
        <v>0.00723157647113115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0.561883850334228</v>
      </c>
      <c r="C63" s="3" t="n">
        <f aca="false">Adequacy_central!C62</f>
        <v>0.217584287447897</v>
      </c>
      <c r="D63" s="3" t="n">
        <f aca="false">Adequacy_central!D62</f>
        <v>0.220531862217875</v>
      </c>
      <c r="E63" s="3" t="n">
        <f aca="false">Adequacy_central!E62</f>
        <v>0.838191997996278</v>
      </c>
      <c r="F63" s="3" t="n">
        <f aca="false">Adequacy_central!G62</f>
        <v>0.866388901114485</v>
      </c>
      <c r="G63" s="3" t="n">
        <f aca="false">Adequacy_central!K62</f>
        <v>0.204364771826783</v>
      </c>
      <c r="H63" s="0" t="n">
        <f aca="false">H59+1</f>
        <v>2030</v>
      </c>
      <c r="I63" s="3" t="n">
        <f aca="false">Adequacy_central!I62</f>
        <v>0.470966547153488</v>
      </c>
      <c r="J63" s="3" t="n">
        <f aca="false">Adequacy_central!M62</f>
        <v>0.18237740862855</v>
      </c>
      <c r="K63" s="3" t="n">
        <f aca="false">Adequacy_central!O62</f>
        <v>0.184848042214241</v>
      </c>
      <c r="L63" s="0" t="n">
        <f aca="false">F63-E63</f>
        <v>0.0281969031182075</v>
      </c>
      <c r="N63" s="3" t="n">
        <f aca="false">Adequacy_central!F62</f>
        <v>0.962988128173262</v>
      </c>
      <c r="O63" s="3" t="n">
        <f aca="false">Adequacy_central!H62</f>
        <v>0.970015300355343</v>
      </c>
      <c r="P63" s="3" t="n">
        <f aca="false">Adequacy_central!L62</f>
        <v>0.212173087611708</v>
      </c>
      <c r="Q63" s="0" t="n">
        <f aca="false">Q59+1</f>
        <v>2030</v>
      </c>
      <c r="R63" s="4" t="n">
        <f aca="false">Adequacy_central!J62</f>
        <v>0.531542588070719</v>
      </c>
      <c r="S63" s="3" t="n">
        <f aca="false">Adequacy_central!N62</f>
        <v>0.214271422058741</v>
      </c>
      <c r="T63" s="3" t="n">
        <f aca="false">Adequacy_central!P62</f>
        <v>0.217174118043803</v>
      </c>
      <c r="U63" s="0" t="n">
        <f aca="false">O63-N63</f>
        <v>0.00702717218208071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0.560354635957344</v>
      </c>
      <c r="C64" s="3" t="n">
        <f aca="false">Adequacy_central!C63</f>
        <v>0.213336228348156</v>
      </c>
      <c r="D64" s="3" t="n">
        <f aca="false">Adequacy_central!D63</f>
        <v>0.2263091356945</v>
      </c>
      <c r="E64" s="3" t="n">
        <f aca="false">Adequacy_central!E63</f>
        <v>0.838759612619794</v>
      </c>
      <c r="F64" s="3" t="n">
        <f aca="false">Adequacy_central!G63</f>
        <v>0.866846557879808</v>
      </c>
      <c r="G64" s="3" t="n">
        <f aca="false">Adequacy_central!K63</f>
        <v>0.205656981457275</v>
      </c>
      <c r="H64" s="0" t="n">
        <f aca="false">H60+1</f>
        <v>2030</v>
      </c>
      <c r="I64" s="3" t="n">
        <f aca="false">Adequacy_central!I63</f>
        <v>0.470002837385287</v>
      </c>
      <c r="J64" s="3" t="n">
        <f aca="false">Adequacy_central!M63</f>
        <v>0.178937812247068</v>
      </c>
      <c r="K64" s="3" t="n">
        <f aca="false">Adequacy_central!O63</f>
        <v>0.189818962987439</v>
      </c>
      <c r="L64" s="0" t="n">
        <f aca="false">F64-E64</f>
        <v>0.0280869452600138</v>
      </c>
      <c r="N64" s="3" t="n">
        <f aca="false">Adequacy_central!F63</f>
        <v>0.963945470984401</v>
      </c>
      <c r="O64" s="3" t="n">
        <f aca="false">Adequacy_central!H63</f>
        <v>0.971493415876496</v>
      </c>
      <c r="P64" s="3" t="n">
        <f aca="false">Adequacy_central!L63</f>
        <v>0.214932418117455</v>
      </c>
      <c r="Q64" s="0" t="n">
        <f aca="false">Q60+1</f>
        <v>2030</v>
      </c>
      <c r="R64" s="4" t="n">
        <f aca="false">Adequacy_central!J63</f>
        <v>0.529924714508943</v>
      </c>
      <c r="S64" s="3" t="n">
        <f aca="false">Adequacy_central!N63</f>
        <v>0.210606909077526</v>
      </c>
      <c r="T64" s="3" t="n">
        <f aca="false">Adequacy_central!P63</f>
        <v>0.223413847397931</v>
      </c>
      <c r="U64" s="0" t="n">
        <f aca="false">O64-N64</f>
        <v>0.00754794489209487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0.559646110686562</v>
      </c>
      <c r="C65" s="3" t="n">
        <f aca="false">Adequacy_central!C64</f>
        <v>0.210258717773398</v>
      </c>
      <c r="D65" s="3" t="n">
        <f aca="false">Adequacy_central!D64</f>
        <v>0.230095171540039</v>
      </c>
      <c r="E65" s="3" t="n">
        <f aca="false">Adequacy_central!E64</f>
        <v>0.83645244480797</v>
      </c>
      <c r="F65" s="3" t="n">
        <f aca="false">Adequacy_central!G64</f>
        <v>0.864209575695006</v>
      </c>
      <c r="G65" s="3" t="n">
        <f aca="false">Adequacy_central!K64</f>
        <v>0.205096832457403</v>
      </c>
      <c r="H65" s="0" t="n">
        <f aca="false">H61+1</f>
        <v>2030</v>
      </c>
      <c r="I65" s="3" t="n">
        <f aca="false">Adequacy_central!I64</f>
        <v>0.468117357511047</v>
      </c>
      <c r="J65" s="3" t="n">
        <f aca="false">Adequacy_central!M64</f>
        <v>0.175871418523748</v>
      </c>
      <c r="K65" s="3" t="n">
        <f aca="false">Adequacy_central!O64</f>
        <v>0.192463668773175</v>
      </c>
      <c r="L65" s="0" t="n">
        <f aca="false">F65-E65</f>
        <v>0.027757130887036</v>
      </c>
      <c r="N65" s="3" t="n">
        <f aca="false">Adequacy_central!F64</f>
        <v>0.962479528823986</v>
      </c>
      <c r="O65" s="3" t="n">
        <f aca="false">Adequacy_central!H64</f>
        <v>0.969762520725245</v>
      </c>
      <c r="P65" s="3" t="n">
        <f aca="false">Adequacy_central!L64</f>
        <v>0.21461972257606</v>
      </c>
      <c r="Q65" s="0" t="n">
        <f aca="false">Q61+1</f>
        <v>2030</v>
      </c>
      <c r="R65" s="4" t="n">
        <f aca="false">Adequacy_central!J64</f>
        <v>0.528265529030712</v>
      </c>
      <c r="S65" s="3" t="n">
        <f aca="false">Adequacy_central!N64</f>
        <v>0.207327063644505</v>
      </c>
      <c r="T65" s="3" t="n">
        <f aca="false">Adequacy_central!P64</f>
        <v>0.226886936148769</v>
      </c>
      <c r="U65" s="0" t="n">
        <f aca="false">O65-N65</f>
        <v>0.00728299190125936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0.558582693072652</v>
      </c>
      <c r="C66" s="3" t="n">
        <f aca="false">Adequacy_central!C65</f>
        <v>0.206884261305062</v>
      </c>
      <c r="D66" s="3" t="n">
        <f aca="false">Adequacy_central!D65</f>
        <v>0.234533045622286</v>
      </c>
      <c r="E66" s="3" t="n">
        <f aca="false">Adequacy_central!E65</f>
        <v>0.835348639906232</v>
      </c>
      <c r="F66" s="3" t="n">
        <f aca="false">Adequacy_central!G65</f>
        <v>0.862292351117486</v>
      </c>
      <c r="G66" s="3" t="n">
        <f aca="false">Adequacy_central!K65</f>
        <v>0.204821534868597</v>
      </c>
      <c r="H66" s="0" t="n">
        <f aca="false">H62+1</f>
        <v>2030</v>
      </c>
      <c r="I66" s="3" t="n">
        <f aca="false">Adequacy_central!I65</f>
        <v>0.4666112929334</v>
      </c>
      <c r="J66" s="3" t="n">
        <f aca="false">Adequacy_central!M65</f>
        <v>0.172820486299189</v>
      </c>
      <c r="K66" s="3" t="n">
        <f aca="false">Adequacy_central!O65</f>
        <v>0.195916860673643</v>
      </c>
      <c r="L66" s="0" t="n">
        <f aca="false">F66-E66</f>
        <v>0.0269437112112547</v>
      </c>
      <c r="N66" s="3" t="n">
        <f aca="false">Adequacy_central!F65</f>
        <v>0.961961797337178</v>
      </c>
      <c r="O66" s="3" t="n">
        <f aca="false">Adequacy_central!H65</f>
        <v>0.969117048962456</v>
      </c>
      <c r="P66" s="3" t="n">
        <f aca="false">Adequacy_central!L65</f>
        <v>0.215060303293179</v>
      </c>
      <c r="Q66" s="0" t="n">
        <f aca="false">Q62+1</f>
        <v>2030</v>
      </c>
      <c r="R66" s="4" t="n">
        <f aca="false">Adequacy_central!J65</f>
        <v>0.527080488925732</v>
      </c>
      <c r="S66" s="3" t="n">
        <f aca="false">Adequacy_central!N65</f>
        <v>0.203820957706329</v>
      </c>
      <c r="T66" s="3" t="n">
        <f aca="false">Adequacy_central!P65</f>
        <v>0.231060350705117</v>
      </c>
      <c r="U66" s="0" t="n">
        <f aca="false">O66-N66</f>
        <v>0.00715525162527886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0.553732926260607</v>
      </c>
      <c r="C67" s="3" t="n">
        <f aca="false">Adequacy_central!C66</f>
        <v>0.203828519491264</v>
      </c>
      <c r="D67" s="3" t="n">
        <f aca="false">Adequacy_central!D66</f>
        <v>0.242438554248129</v>
      </c>
      <c r="E67" s="3" t="n">
        <f aca="false">Adequacy_central!E66</f>
        <v>0.836346211148086</v>
      </c>
      <c r="F67" s="3" t="n">
        <f aca="false">Adequacy_central!G66</f>
        <v>0.862165065390654</v>
      </c>
      <c r="G67" s="3" t="n">
        <f aca="false">Adequacy_central!K66</f>
        <v>0.20675365388901</v>
      </c>
      <c r="H67" s="0" t="n">
        <f aca="false">H63+1</f>
        <v>2031</v>
      </c>
      <c r="I67" s="3" t="n">
        <f aca="false">Adequacy_central!I66</f>
        <v>0.463112434866001</v>
      </c>
      <c r="J67" s="3" t="n">
        <f aca="false">Adequacy_central!M66</f>
        <v>0.170471210000442</v>
      </c>
      <c r="K67" s="3" t="n">
        <f aca="false">Adequacy_central!O66</f>
        <v>0.202762566281643</v>
      </c>
      <c r="L67" s="0" t="n">
        <f aca="false">F67-E67</f>
        <v>0.0258188542425675</v>
      </c>
      <c r="N67" s="3" t="n">
        <f aca="false">Adequacy_central!F66</f>
        <v>0.962080915825405</v>
      </c>
      <c r="O67" s="3" t="n">
        <f aca="false">Adequacy_central!H66</f>
        <v>0.969238319509704</v>
      </c>
      <c r="P67" s="3" t="n">
        <f aca="false">Adequacy_central!L66</f>
        <v>0.21765566597702</v>
      </c>
      <c r="Q67" s="0" t="n">
        <f aca="false">Q63+1</f>
        <v>2031</v>
      </c>
      <c r="R67" s="4" t="n">
        <f aca="false">Adequacy_central!J66</f>
        <v>0.522724062793758</v>
      </c>
      <c r="S67" s="3" t="n">
        <f aca="false">Adequacy_central!N66</f>
        <v>0.200672337601313</v>
      </c>
      <c r="T67" s="3" t="n">
        <f aca="false">Adequacy_central!P66</f>
        <v>0.238684515430335</v>
      </c>
      <c r="U67" s="0" t="n">
        <f aca="false">O67-N67</f>
        <v>0.00715740368429829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0.55076811228424</v>
      </c>
      <c r="C68" s="3" t="n">
        <f aca="false">Adequacy_central!C67</f>
        <v>0.201875041576651</v>
      </c>
      <c r="D68" s="3" t="n">
        <f aca="false">Adequacy_central!D67</f>
        <v>0.247356846139108</v>
      </c>
      <c r="E68" s="3" t="n">
        <f aca="false">Adequacy_central!E67</f>
        <v>0.833527541371919</v>
      </c>
      <c r="F68" s="3" t="n">
        <f aca="false">Adequacy_central!G67</f>
        <v>0.859914360173639</v>
      </c>
      <c r="G68" s="3" t="n">
        <f aca="false">Adequacy_central!K67</f>
        <v>0.207640547814116</v>
      </c>
      <c r="H68" s="0" t="n">
        <f aca="false">H64+1</f>
        <v>2031</v>
      </c>
      <c r="I68" s="3" t="n">
        <f aca="false">Adequacy_central!I67</f>
        <v>0.459080390498336</v>
      </c>
      <c r="J68" s="3" t="n">
        <f aca="false">Adequacy_central!M67</f>
        <v>0.16826840706974</v>
      </c>
      <c r="K68" s="3" t="n">
        <f aca="false">Adequacy_central!O67</f>
        <v>0.206178743803843</v>
      </c>
      <c r="L68" s="0" t="n">
        <f aca="false">F68-E68</f>
        <v>0.0263868188017194</v>
      </c>
      <c r="N68" s="3" t="n">
        <f aca="false">Adequacy_central!F67</f>
        <v>0.96060937495406</v>
      </c>
      <c r="O68" s="3" t="n">
        <f aca="false">Adequacy_central!H67</f>
        <v>0.968155018292617</v>
      </c>
      <c r="P68" s="3" t="n">
        <f aca="false">Adequacy_central!L67</f>
        <v>0.218791560208829</v>
      </c>
      <c r="Q68" s="0" t="n">
        <f aca="false">Q64+1</f>
        <v>2031</v>
      </c>
      <c r="R68" s="4" t="n">
        <f aca="false">Adequacy_central!J67</f>
        <v>0.518835319402915</v>
      </c>
      <c r="S68" s="3" t="n">
        <f aca="false">Adequacy_central!N67</f>
        <v>0.19852365397601</v>
      </c>
      <c r="T68" s="3" t="n">
        <f aca="false">Adequacy_central!P67</f>
        <v>0.243250401575135</v>
      </c>
      <c r="U68" s="0" t="n">
        <f aca="false">O68-N68</f>
        <v>0.00754564333855701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0.54982213235631</v>
      </c>
      <c r="C69" s="3" t="n">
        <f aca="false">Adequacy_central!C68</f>
        <v>0.198914097295396</v>
      </c>
      <c r="D69" s="3" t="n">
        <f aca="false">Adequacy_central!D68</f>
        <v>0.251263770348294</v>
      </c>
      <c r="E69" s="3" t="n">
        <f aca="false">Adequacy_central!E68</f>
        <v>0.83472674433387</v>
      </c>
      <c r="F69" s="3" t="n">
        <f aca="false">Adequacy_central!G68</f>
        <v>0.859941884994137</v>
      </c>
      <c r="G69" s="3" t="n">
        <f aca="false">Adequacy_central!K68</f>
        <v>0.207969201568779</v>
      </c>
      <c r="H69" s="0" t="n">
        <f aca="false">H65+1</f>
        <v>2031</v>
      </c>
      <c r="I69" s="3" t="n">
        <f aca="false">Adequacy_central!I68</f>
        <v>0.458951238504488</v>
      </c>
      <c r="J69" s="3" t="n">
        <f aca="false">Adequacy_central!M68</f>
        <v>0.166038916837497</v>
      </c>
      <c r="K69" s="3" t="n">
        <f aca="false">Adequacy_central!O68</f>
        <v>0.209736588991884</v>
      </c>
      <c r="L69" s="0" t="n">
        <f aca="false">F69-E69</f>
        <v>0.025215140660267</v>
      </c>
      <c r="N69" s="3" t="n">
        <f aca="false">Adequacy_central!F68</f>
        <v>0.962577749939157</v>
      </c>
      <c r="O69" s="3" t="n">
        <f aca="false">Adequacy_central!H68</f>
        <v>0.968827769772547</v>
      </c>
      <c r="P69" s="3" t="n">
        <f aca="false">Adequacy_central!L68</f>
        <v>0.21938389802147</v>
      </c>
      <c r="Q69" s="0" t="n">
        <f aca="false">Q65+1</f>
        <v>2031</v>
      </c>
      <c r="R69" s="4" t="n">
        <f aca="false">Adequacy_central!J68</f>
        <v>0.518829759214105</v>
      </c>
      <c r="S69" s="3" t="n">
        <f aca="false">Adequacy_central!N68</f>
        <v>0.196073013237476</v>
      </c>
      <c r="T69" s="3" t="n">
        <f aca="false">Adequacy_central!P68</f>
        <v>0.247674977487577</v>
      </c>
      <c r="U69" s="0" t="n">
        <f aca="false">O69-N69</f>
        <v>0.0062500198333898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0.549396252259812</v>
      </c>
      <c r="C70" s="3" t="n">
        <f aca="false">Adequacy_central!C69</f>
        <v>0.196535592425542</v>
      </c>
      <c r="D70" s="3" t="n">
        <f aca="false">Adequacy_central!D69</f>
        <v>0.254068155314646</v>
      </c>
      <c r="E70" s="3" t="n">
        <f aca="false">Adequacy_central!E69</f>
        <v>0.834157002747806</v>
      </c>
      <c r="F70" s="3" t="n">
        <f aca="false">Adequacy_central!G69</f>
        <v>0.860248502829436</v>
      </c>
      <c r="G70" s="3" t="n">
        <f aca="false">Adequacy_central!K69</f>
        <v>0.208430806313511</v>
      </c>
      <c r="H70" s="0" t="n">
        <f aca="false">H66+1</f>
        <v>2031</v>
      </c>
      <c r="I70" s="3" t="n">
        <f aca="false">Adequacy_central!I69</f>
        <v>0.458282731105923</v>
      </c>
      <c r="J70" s="3" t="n">
        <f aca="false">Adequacy_central!M69</f>
        <v>0.163941540710955</v>
      </c>
      <c r="K70" s="3" t="n">
        <f aca="false">Adequacy_central!O69</f>
        <v>0.211932730930929</v>
      </c>
      <c r="L70" s="0" t="n">
        <f aca="false">F70-E70</f>
        <v>0.0260915000816292</v>
      </c>
      <c r="N70" s="3" t="n">
        <f aca="false">Adequacy_central!F69</f>
        <v>0.962725536640859</v>
      </c>
      <c r="O70" s="3" t="n">
        <f aca="false">Adequacy_central!H69</f>
        <v>0.969099542398418</v>
      </c>
      <c r="P70" s="3" t="n">
        <f aca="false">Adequacy_central!L69</f>
        <v>0.219146451245342</v>
      </c>
      <c r="Q70" s="0" t="n">
        <f aca="false">Q66+1</f>
        <v>2031</v>
      </c>
      <c r="R70" s="4" t="n">
        <f aca="false">Adequacy_central!J69</f>
        <v>0.518400801356426</v>
      </c>
      <c r="S70" s="3" t="n">
        <f aca="false">Adequacy_central!N69</f>
        <v>0.193796934704589</v>
      </c>
      <c r="T70" s="3" t="n">
        <f aca="false">Adequacy_central!P69</f>
        <v>0.250527800579844</v>
      </c>
      <c r="U70" s="0" t="n">
        <f aca="false">O70-N70</f>
        <v>0.0063740057575592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0.552200616506173</v>
      </c>
      <c r="C71" s="3" t="n">
        <f aca="false">Adequacy_central!C70</f>
        <v>0.193974383181582</v>
      </c>
      <c r="D71" s="3" t="n">
        <f aca="false">Adequacy_central!D70</f>
        <v>0.253825000312245</v>
      </c>
      <c r="E71" s="3" t="n">
        <f aca="false">Adequacy_central!E70</f>
        <v>0.835481646683308</v>
      </c>
      <c r="F71" s="3" t="n">
        <f aca="false">Adequacy_central!G70</f>
        <v>0.860214224331956</v>
      </c>
      <c r="G71" s="3" t="n">
        <f aca="false">Adequacy_central!K70</f>
        <v>0.207365265785489</v>
      </c>
      <c r="H71" s="0" t="n">
        <f aca="false">H67+1</f>
        <v>2032</v>
      </c>
      <c r="I71" s="3" t="n">
        <f aca="false">Adequacy_central!I70</f>
        <v>0.461353480378115</v>
      </c>
      <c r="J71" s="3" t="n">
        <f aca="false">Adequacy_central!M70</f>
        <v>0.162062037074927</v>
      </c>
      <c r="K71" s="3" t="n">
        <f aca="false">Adequacy_central!O70</f>
        <v>0.212066129230266</v>
      </c>
      <c r="L71" s="0" t="n">
        <f aca="false">F71-E71</f>
        <v>0.0247325776486476</v>
      </c>
      <c r="N71" s="3" t="n">
        <f aca="false">Adequacy_central!F70</f>
        <v>0.963983161347401</v>
      </c>
      <c r="O71" s="3" t="n">
        <f aca="false">Adequacy_central!H70</f>
        <v>0.969828976699802</v>
      </c>
      <c r="P71" s="3" t="n">
        <f aca="false">Adequacy_central!L70</f>
        <v>0.218826422988808</v>
      </c>
      <c r="Q71" s="0" t="n">
        <f aca="false">Q67+1</f>
        <v>2032</v>
      </c>
      <c r="R71" s="4" t="n">
        <f aca="false">Adequacy_central!J70</f>
        <v>0.52246497822971</v>
      </c>
      <c r="S71" s="3" t="n">
        <f aca="false">Adequacy_central!N70</f>
        <v>0.191253539845232</v>
      </c>
      <c r="T71" s="3" t="n">
        <f aca="false">Adequacy_central!P70</f>
        <v>0.250264643272459</v>
      </c>
      <c r="U71" s="0" t="n">
        <f aca="false">O71-N71</f>
        <v>0.00584581535240059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0.55602347940046</v>
      </c>
      <c r="C72" s="3" t="n">
        <f aca="false">Adequacy_central!C71</f>
        <v>0.191975791304007</v>
      </c>
      <c r="D72" s="3" t="n">
        <f aca="false">Adequacy_central!D71</f>
        <v>0.252000729295532</v>
      </c>
      <c r="E72" s="3" t="n">
        <f aca="false">Adequacy_central!E71</f>
        <v>0.83231470152034</v>
      </c>
      <c r="F72" s="3" t="n">
        <f aca="false">Adequacy_central!G71</f>
        <v>0.856492787353471</v>
      </c>
      <c r="G72" s="3" t="n">
        <f aca="false">Adequacy_central!K71</f>
        <v>0.20821377437358</v>
      </c>
      <c r="H72" s="0" t="n">
        <f aca="false">H68+1</f>
        <v>2032</v>
      </c>
      <c r="I72" s="3" t="n">
        <f aca="false">Adequacy_central!I71</f>
        <v>0.462786516295495</v>
      </c>
      <c r="J72" s="3" t="n">
        <f aca="false">Adequacy_central!M71</f>
        <v>0.159784273438326</v>
      </c>
      <c r="K72" s="3" t="n">
        <f aca="false">Adequacy_central!O71</f>
        <v>0.209743911786519</v>
      </c>
      <c r="L72" s="0" t="n">
        <f aca="false">F72-E72</f>
        <v>0.0241780858331314</v>
      </c>
      <c r="N72" s="3" t="n">
        <f aca="false">Adequacy_central!F71</f>
        <v>0.962653306717408</v>
      </c>
      <c r="O72" s="3" t="n">
        <f aca="false">Adequacy_central!H71</f>
        <v>0.968044042392295</v>
      </c>
      <c r="P72" s="3" t="n">
        <f aca="false">Adequacy_central!L71</f>
        <v>0.220844707437425</v>
      </c>
      <c r="Q72" s="0" t="n">
        <f aca="false">Q68+1</f>
        <v>2032</v>
      </c>
      <c r="R72" s="4" t="n">
        <f aca="false">Adequacy_central!J71</f>
        <v>0.526025378191468</v>
      </c>
      <c r="S72" s="3" t="n">
        <f aca="false">Adequacy_central!N71</f>
        <v>0.188798254400942</v>
      </c>
      <c r="T72" s="3" t="n">
        <f aca="false">Adequacy_central!P71</f>
        <v>0.247829674124998</v>
      </c>
      <c r="U72" s="0" t="n">
        <f aca="false">O72-N72</f>
        <v>0.00539073567488646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0.554269502237394</v>
      </c>
      <c r="C73" s="3" t="n">
        <f aca="false">Adequacy_central!C72</f>
        <v>0.188838764346397</v>
      </c>
      <c r="D73" s="3" t="n">
        <f aca="false">Adequacy_central!D72</f>
        <v>0.256891733416209</v>
      </c>
      <c r="E73" s="3" t="n">
        <f aca="false">Adequacy_central!E72</f>
        <v>0.830687828553542</v>
      </c>
      <c r="F73" s="3" t="n">
        <f aca="false">Adequacy_central!G72</f>
        <v>0.855761364846506</v>
      </c>
      <c r="G73" s="3" t="n">
        <f aca="false">Adequacy_central!K72</f>
        <v>0.209302320890923</v>
      </c>
      <c r="H73" s="0" t="n">
        <f aca="false">H69+1</f>
        <v>2032</v>
      </c>
      <c r="I73" s="3" t="n">
        <f aca="false">Adequacy_central!I72</f>
        <v>0.460424929247034</v>
      </c>
      <c r="J73" s="3" t="n">
        <f aca="false">Adequacy_central!M72</f>
        <v>0.156866063101642</v>
      </c>
      <c r="K73" s="3" t="n">
        <f aca="false">Adequacy_central!O72</f>
        <v>0.213396836204866</v>
      </c>
      <c r="L73" s="0" t="n">
        <f aca="false">F73-E73</f>
        <v>0.025073536292964</v>
      </c>
      <c r="N73" s="3" t="n">
        <f aca="false">Adequacy_central!F72</f>
        <v>0.961052899090422</v>
      </c>
      <c r="O73" s="3" t="n">
        <f aca="false">Adequacy_central!H72</f>
        <v>0.966535756111468</v>
      </c>
      <c r="P73" s="3" t="n">
        <f aca="false">Adequacy_central!L72</f>
        <v>0.221255431351034</v>
      </c>
      <c r="Q73" s="0" t="n">
        <f aca="false">Q69+1</f>
        <v>2032</v>
      </c>
      <c r="R73" s="4" t="n">
        <f aca="false">Adequacy_central!J72</f>
        <v>0.523806007848917</v>
      </c>
      <c r="S73" s="3" t="n">
        <f aca="false">Adequacy_central!N72</f>
        <v>0.185244588536827</v>
      </c>
      <c r="T73" s="3" t="n">
        <f aca="false">Adequacy_central!P72</f>
        <v>0.252002302704678</v>
      </c>
      <c r="U73" s="0" t="n">
        <f aca="false">O73-N73</f>
        <v>0.00548285702104612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0.551522934066389</v>
      </c>
      <c r="C74" s="3" t="n">
        <f aca="false">Adequacy_central!C73</f>
        <v>0.18744125836112</v>
      </c>
      <c r="D74" s="3" t="n">
        <f aca="false">Adequacy_central!D73</f>
        <v>0.261035807572491</v>
      </c>
      <c r="E74" s="3" t="n">
        <f aca="false">Adequacy_central!E73</f>
        <v>0.828892226105541</v>
      </c>
      <c r="F74" s="3" t="n">
        <f aca="false">Adequacy_central!G73</f>
        <v>0.854330092080042</v>
      </c>
      <c r="G74" s="3" t="n">
        <f aca="false">Adequacy_central!K73</f>
        <v>0.209157792172505</v>
      </c>
      <c r="H74" s="0" t="n">
        <f aca="false">H70+1</f>
        <v>2032</v>
      </c>
      <c r="I74" s="3" t="n">
        <f aca="false">Adequacy_central!I73</f>
        <v>0.457153072566548</v>
      </c>
      <c r="J74" s="3" t="n">
        <f aca="false">Adequacy_central!M73</f>
        <v>0.155368601906973</v>
      </c>
      <c r="K74" s="3" t="n">
        <f aca="false">Adequacy_central!O73</f>
        <v>0.21637055163202</v>
      </c>
      <c r="L74" s="0" t="n">
        <f aca="false">F74-E74</f>
        <v>0.0254378659745006</v>
      </c>
      <c r="N74" s="3" t="n">
        <f aca="false">Adequacy_central!F73</f>
        <v>0.960500989450606</v>
      </c>
      <c r="O74" s="3" t="n">
        <f aca="false">Adequacy_central!H73</f>
        <v>0.966091741290699</v>
      </c>
      <c r="P74" s="3" t="n">
        <f aca="false">Adequacy_central!L73</f>
        <v>0.221208173763661</v>
      </c>
      <c r="Q74" s="0" t="n">
        <f aca="false">Q70+1</f>
        <v>2032</v>
      </c>
      <c r="R74" s="4" t="n">
        <f aca="false">Adequacy_central!J73</f>
        <v>0.52063206199608</v>
      </c>
      <c r="S74" s="3" t="n">
        <f aca="false">Adequacy_central!N73</f>
        <v>0.183843481727196</v>
      </c>
      <c r="T74" s="3" t="n">
        <f aca="false">Adequacy_central!P73</f>
        <v>0.256025445727329</v>
      </c>
      <c r="U74" s="0" t="n">
        <f aca="false">O74-N74</f>
        <v>0.00559075184009339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0.550536747028823</v>
      </c>
      <c r="C75" s="3" t="n">
        <f aca="false">Adequacy_central!C74</f>
        <v>0.184287210907381</v>
      </c>
      <c r="D75" s="3" t="n">
        <f aca="false">Adequacy_central!D74</f>
        <v>0.265176042063795</v>
      </c>
      <c r="E75" s="3" t="n">
        <f aca="false">Adequacy_central!E74</f>
        <v>0.829120675963</v>
      </c>
      <c r="F75" s="3" t="n">
        <f aca="false">Adequacy_central!G74</f>
        <v>0.855009395826439</v>
      </c>
      <c r="G75" s="3" t="n">
        <f aca="false">Adequacy_central!K74</f>
        <v>0.21003790961229</v>
      </c>
      <c r="H75" s="0" t="n">
        <f aca="false">H71+1</f>
        <v>2033</v>
      </c>
      <c r="I75" s="3" t="n">
        <f aca="false">Adequacy_central!I74</f>
        <v>0.456461399839009</v>
      </c>
      <c r="J75" s="3" t="n">
        <f aca="false">Adequacy_central!M74</f>
        <v>0.152796336878864</v>
      </c>
      <c r="K75" s="3" t="n">
        <f aca="false">Adequacy_central!O74</f>
        <v>0.219862939245127</v>
      </c>
      <c r="L75" s="0" t="n">
        <f aca="false">F75-E75</f>
        <v>0.0258887198634397</v>
      </c>
      <c r="N75" s="3" t="n">
        <f aca="false">Adequacy_central!F74</f>
        <v>0.959863569304087</v>
      </c>
      <c r="O75" s="3" t="n">
        <f aca="false">Adequacy_central!H74</f>
        <v>0.965620969275887</v>
      </c>
      <c r="P75" s="3" t="n">
        <f aca="false">Adequacy_central!L74</f>
        <v>0.222067998641087</v>
      </c>
      <c r="Q75" s="0" t="n">
        <f aca="false">Q71+1</f>
        <v>2033</v>
      </c>
      <c r="R75" s="4" t="n">
        <f aca="false">Adequacy_central!J74</f>
        <v>0.519459851030588</v>
      </c>
      <c r="S75" s="3" t="n">
        <f aca="false">Adequacy_central!N74</f>
        <v>0.180572654999825</v>
      </c>
      <c r="T75" s="3" t="n">
        <f aca="false">Adequacy_central!P74</f>
        <v>0.259831063273674</v>
      </c>
      <c r="U75" s="0" t="n">
        <f aca="false">O75-N75</f>
        <v>0.00575739997179969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0.547735356263176</v>
      </c>
      <c r="C76" s="3" t="n">
        <f aca="false">Adequacy_central!C75</f>
        <v>0.181606799807173</v>
      </c>
      <c r="D76" s="3" t="n">
        <f aca="false">Adequacy_central!D75</f>
        <v>0.270657843929652</v>
      </c>
      <c r="E76" s="3" t="n">
        <f aca="false">Adequacy_central!E75</f>
        <v>0.830913547948418</v>
      </c>
      <c r="F76" s="3" t="n">
        <f aca="false">Adequacy_central!G75</f>
        <v>0.855985852550624</v>
      </c>
      <c r="G76" s="3" t="n">
        <f aca="false">Adequacy_central!K75</f>
        <v>0.211016246091327</v>
      </c>
      <c r="H76" s="0" t="n">
        <f aca="false">H72+1</f>
        <v>2033</v>
      </c>
      <c r="I76" s="3" t="n">
        <f aca="false">Adequacy_central!I75</f>
        <v>0.455120728209427</v>
      </c>
      <c r="J76" s="3" t="n">
        <f aca="false">Adequacy_central!M75</f>
        <v>0.150899550359336</v>
      </c>
      <c r="K76" s="3" t="n">
        <f aca="false">Adequacy_central!O75</f>
        <v>0.224893269379656</v>
      </c>
      <c r="L76" s="0" t="n">
        <f aca="false">F76-E76</f>
        <v>0.0250723046022058</v>
      </c>
      <c r="N76" s="3" t="n">
        <f aca="false">Adequacy_central!F75</f>
        <v>0.959706819339655</v>
      </c>
      <c r="O76" s="3" t="n">
        <f aca="false">Adequacy_central!H75</f>
        <v>0.965956080263813</v>
      </c>
      <c r="P76" s="3" t="n">
        <f aca="false">Adequacy_central!L75</f>
        <v>0.223996108728959</v>
      </c>
      <c r="Q76" s="0" t="n">
        <f aca="false">Q72+1</f>
        <v>2033</v>
      </c>
      <c r="R76" s="4" t="n">
        <f aca="false">Adequacy_central!J75</f>
        <v>0.516383327812549</v>
      </c>
      <c r="S76" s="3" t="n">
        <f aca="false">Adequacy_central!N75</f>
        <v>0.178016481479435</v>
      </c>
      <c r="T76" s="3" t="n">
        <f aca="false">Adequacy_central!P75</f>
        <v>0.26530701004767</v>
      </c>
      <c r="U76" s="0" t="n">
        <f aca="false">O76-N76</f>
        <v>0.00624926092415801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0.543421700723725</v>
      </c>
      <c r="C77" s="3" t="n">
        <f aca="false">Adequacy_central!C76</f>
        <v>0.179306427238616</v>
      </c>
      <c r="D77" s="3" t="n">
        <f aca="false">Adequacy_central!D76</f>
        <v>0.277271872037659</v>
      </c>
      <c r="E77" s="3" t="n">
        <f aca="false">Adequacy_central!E76</f>
        <v>0.827257205547639</v>
      </c>
      <c r="F77" s="3" t="n">
        <f aca="false">Adequacy_central!G76</f>
        <v>0.85285853450004</v>
      </c>
      <c r="G77" s="3" t="n">
        <f aca="false">Adequacy_central!K76</f>
        <v>0.212209056204669</v>
      </c>
      <c r="H77" s="0" t="n">
        <f aca="false">H73+1</f>
        <v>2033</v>
      </c>
      <c r="I77" s="3" t="n">
        <f aca="false">Adequacy_central!I76</f>
        <v>0.449549517574654</v>
      </c>
      <c r="J77" s="3" t="n">
        <f aca="false">Adequacy_central!M76</f>
        <v>0.148332533934148</v>
      </c>
      <c r="K77" s="3" t="n">
        <f aca="false">Adequacy_central!O76</f>
        <v>0.229375154038836</v>
      </c>
      <c r="L77" s="0" t="n">
        <f aca="false">F77-E77</f>
        <v>0.0256013289524011</v>
      </c>
      <c r="N77" s="3" t="n">
        <f aca="false">Adequacy_central!F76</f>
        <v>0.959107220418209</v>
      </c>
      <c r="O77" s="3" t="n">
        <f aca="false">Adequacy_central!H76</f>
        <v>0.965090234074598</v>
      </c>
      <c r="P77" s="3" t="n">
        <f aca="false">Adequacy_central!L76</f>
        <v>0.225687661115488</v>
      </c>
      <c r="Q77" s="0" t="n">
        <f aca="false">Q73+1</f>
        <v>2033</v>
      </c>
      <c r="R77" s="4" t="n">
        <f aca="false">Adequacy_central!J76</f>
        <v>0.511387139717095</v>
      </c>
      <c r="S77" s="3" t="n">
        <f aca="false">Adequacy_central!N76</f>
        <v>0.175827647088687</v>
      </c>
      <c r="T77" s="3" t="n">
        <f aca="false">Adequacy_central!P76</f>
        <v>0.271892433612428</v>
      </c>
      <c r="U77" s="0" t="n">
        <f aca="false">O77-N77</f>
        <v>0.00598301365638843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0.542245370647824</v>
      </c>
      <c r="C78" s="3" t="n">
        <f aca="false">Adequacy_central!C77</f>
        <v>0.177168878403005</v>
      </c>
      <c r="D78" s="3" t="n">
        <f aca="false">Adequacy_central!D77</f>
        <v>0.280585750949171</v>
      </c>
      <c r="E78" s="3" t="n">
        <f aca="false">Adequacy_central!E77</f>
        <v>0.82628145870419</v>
      </c>
      <c r="F78" s="3" t="n">
        <f aca="false">Adequacy_central!G77</f>
        <v>0.851967183533215</v>
      </c>
      <c r="G78" s="3" t="n">
        <f aca="false">Adequacy_central!K77</f>
        <v>0.214010402564056</v>
      </c>
      <c r="H78" s="0" t="n">
        <f aca="false">H74+1</f>
        <v>2033</v>
      </c>
      <c r="I78" s="3" t="n">
        <f aca="false">Adequacy_central!I77</f>
        <v>0.448047295834478</v>
      </c>
      <c r="J78" s="3" t="n">
        <f aca="false">Adequacy_central!M77</f>
        <v>0.14639135928382</v>
      </c>
      <c r="K78" s="3" t="n">
        <f aca="false">Adequacy_central!O77</f>
        <v>0.231842803585892</v>
      </c>
      <c r="L78" s="0" t="n">
        <f aca="false">F78-E78</f>
        <v>0.0256857248290256</v>
      </c>
      <c r="N78" s="3" t="n">
        <f aca="false">Adequacy_central!F77</f>
        <v>0.956717886684115</v>
      </c>
      <c r="O78" s="3" t="n">
        <f aca="false">Adequacy_central!H77</f>
        <v>0.963250377315928</v>
      </c>
      <c r="P78" s="3" t="n">
        <f aca="false">Adequacy_central!L77</f>
        <v>0.22797987054954</v>
      </c>
      <c r="Q78" s="0" t="n">
        <f aca="false">Q74+1</f>
        <v>2033</v>
      </c>
      <c r="R78" s="4" t="n">
        <f aca="false">Adequacy_central!J77</f>
        <v>0.509411054519253</v>
      </c>
      <c r="S78" s="3" t="n">
        <f aca="false">Adequacy_central!N77</f>
        <v>0.173125173783178</v>
      </c>
      <c r="T78" s="3" t="n">
        <f aca="false">Adequacy_central!P77</f>
        <v>0.274181658381684</v>
      </c>
      <c r="U78" s="0" t="n">
        <f aca="false">O78-N78</f>
        <v>0.00653249063181294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0.540359319866498</v>
      </c>
      <c r="C79" s="3" t="n">
        <f aca="false">Adequacy_central!C78</f>
        <v>0.17450834003237</v>
      </c>
      <c r="D79" s="3" t="n">
        <f aca="false">Adequacy_central!D78</f>
        <v>0.285132340101131</v>
      </c>
      <c r="E79" s="3" t="n">
        <f aca="false">Adequacy_central!E78</f>
        <v>0.821624443231702</v>
      </c>
      <c r="F79" s="3" t="n">
        <f aca="false">Adequacy_central!G78</f>
        <v>0.847942865460298</v>
      </c>
      <c r="G79" s="3" t="n">
        <f aca="false">Adequacy_central!K78</f>
        <v>0.215541177019853</v>
      </c>
      <c r="H79" s="0" t="n">
        <f aca="false">H75+1</f>
        <v>2034</v>
      </c>
      <c r="I79" s="3" t="n">
        <f aca="false">Adequacy_central!I78</f>
        <v>0.443972425330373</v>
      </c>
      <c r="J79" s="3" t="n">
        <f aca="false">Adequacy_central!M78</f>
        <v>0.143380317718385</v>
      </c>
      <c r="K79" s="3" t="n">
        <f aca="false">Adequacy_central!O78</f>
        <v>0.234271700182944</v>
      </c>
      <c r="L79" s="0" t="n">
        <f aca="false">F79-E79</f>
        <v>0.0263184222285954</v>
      </c>
      <c r="N79" s="3" t="n">
        <f aca="false">Adequacy_central!F78</f>
        <v>0.954377901108228</v>
      </c>
      <c r="O79" s="3" t="n">
        <f aca="false">Adequacy_central!H78</f>
        <v>0.961389574812647</v>
      </c>
      <c r="P79" s="3" t="n">
        <f aca="false">Adequacy_central!L78</f>
        <v>0.230027044993882</v>
      </c>
      <c r="Q79" s="0" t="n">
        <f aca="false">Q75+1</f>
        <v>2034</v>
      </c>
      <c r="R79" s="4" t="n">
        <f aca="false">Adequacy_central!J78</f>
        <v>0.506112075479167</v>
      </c>
      <c r="S79" s="3" t="n">
        <f aca="false">Adequacy_central!N78</f>
        <v>0.170189734078904</v>
      </c>
      <c r="T79" s="3" t="n">
        <f aca="false">Adequacy_central!P78</f>
        <v>0.278076091550157</v>
      </c>
      <c r="U79" s="0" t="n">
        <f aca="false">O79-N79</f>
        <v>0.00701167370441913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0.538617915053088</v>
      </c>
      <c r="C80" s="3" t="n">
        <f aca="false">Adequacy_central!C79</f>
        <v>0.171542680391672</v>
      </c>
      <c r="D80" s="3" t="n">
        <f aca="false">Adequacy_central!D79</f>
        <v>0.28983940455524</v>
      </c>
      <c r="E80" s="3" t="n">
        <f aca="false">Adequacy_central!E79</f>
        <v>0.820149006362102</v>
      </c>
      <c r="F80" s="3" t="n">
        <f aca="false">Adequacy_central!G79</f>
        <v>0.846213371502451</v>
      </c>
      <c r="G80" s="3" t="n">
        <f aca="false">Adequacy_central!K79</f>
        <v>0.215554342542973</v>
      </c>
      <c r="H80" s="0" t="n">
        <f aca="false">H76+1</f>
        <v>2034</v>
      </c>
      <c r="I80" s="3" t="n">
        <f aca="false">Adequacy_central!I79</f>
        <v>0.441746947839618</v>
      </c>
      <c r="J80" s="3" t="n">
        <f aca="false">Adequacy_central!M79</f>
        <v>0.140690558871922</v>
      </c>
      <c r="K80" s="3" t="n">
        <f aca="false">Adequacy_central!O79</f>
        <v>0.237711499650563</v>
      </c>
      <c r="L80" s="0" t="n">
        <f aca="false">F80-E80</f>
        <v>0.0260643651403486</v>
      </c>
      <c r="N80" s="3" t="n">
        <f aca="false">Adequacy_central!F79</f>
        <v>0.953524632727375</v>
      </c>
      <c r="O80" s="3" t="n">
        <f aca="false">Adequacy_central!H79</f>
        <v>0.960474453405839</v>
      </c>
      <c r="P80" s="3" t="n">
        <f aca="false">Adequacy_central!L79</f>
        <v>0.230362542821632</v>
      </c>
      <c r="Q80" s="0" t="n">
        <f aca="false">Q76+1</f>
        <v>2034</v>
      </c>
      <c r="R80" s="4" t="n">
        <f aca="false">Adequacy_central!J79</f>
        <v>0.503596012696237</v>
      </c>
      <c r="S80" s="3" t="n">
        <f aca="false">Adequacy_central!N79</f>
        <v>0.167284261750103</v>
      </c>
      <c r="T80" s="3" t="n">
        <f aca="false">Adequacy_central!P79</f>
        <v>0.282644358281035</v>
      </c>
      <c r="U80" s="0" t="n">
        <f aca="false">O80-N80</f>
        <v>0.00694982067846395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0.539742720259277</v>
      </c>
      <c r="C81" s="3" t="n">
        <f aca="false">Adequacy_central!C80</f>
        <v>0.168357980513528</v>
      </c>
      <c r="D81" s="3" t="n">
        <f aca="false">Adequacy_central!D80</f>
        <v>0.291899299227195</v>
      </c>
      <c r="E81" s="3" t="n">
        <f aca="false">Adequacy_central!E80</f>
        <v>0.816178934505495</v>
      </c>
      <c r="F81" s="3" t="n">
        <f aca="false">Adequacy_central!G80</f>
        <v>0.842618621384016</v>
      </c>
      <c r="G81" s="3" t="n">
        <f aca="false">Adequacy_central!K80</f>
        <v>0.216031493696683</v>
      </c>
      <c r="H81" s="0" t="n">
        <f aca="false">H77+1</f>
        <v>2034</v>
      </c>
      <c r="I81" s="3" t="n">
        <f aca="false">Adequacy_central!I80</f>
        <v>0.440526638328314</v>
      </c>
      <c r="J81" s="3" t="n">
        <f aca="false">Adequacy_central!M80</f>
        <v>0.137410237151028</v>
      </c>
      <c r="K81" s="3" t="n">
        <f aca="false">Adequacy_central!O80</f>
        <v>0.238242059026153</v>
      </c>
      <c r="L81" s="0" t="n">
        <f aca="false">F81-E81</f>
        <v>0.0264396868785213</v>
      </c>
      <c r="N81" s="3" t="n">
        <f aca="false">Adequacy_central!F80</f>
        <v>0.951431101993004</v>
      </c>
      <c r="O81" s="3" t="n">
        <f aca="false">Adequacy_central!H80</f>
        <v>0.958259083584135</v>
      </c>
      <c r="P81" s="3" t="n">
        <f aca="false">Adequacy_central!L80</f>
        <v>0.231162913511772</v>
      </c>
      <c r="Q81" s="0" t="n">
        <f aca="false">Q77+1</f>
        <v>2034</v>
      </c>
      <c r="R81" s="4" t="n">
        <f aca="false">Adequacy_central!J80</f>
        <v>0.503281965640281</v>
      </c>
      <c r="S81" s="3" t="n">
        <f aca="false">Adequacy_central!N80</f>
        <v>0.163928930375048</v>
      </c>
      <c r="T81" s="3" t="n">
        <f aca="false">Adequacy_central!P80</f>
        <v>0.284220205977675</v>
      </c>
      <c r="U81" s="0" t="n">
        <f aca="false">O81-N81</f>
        <v>0.00682798159113129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0.537764904243918</v>
      </c>
      <c r="C82" s="3" t="n">
        <f aca="false">Adequacy_central!C81</f>
        <v>0.16558174011163</v>
      </c>
      <c r="D82" s="3" t="n">
        <f aca="false">Adequacy_central!D81</f>
        <v>0.296653355644453</v>
      </c>
      <c r="E82" s="3" t="n">
        <f aca="false">Adequacy_central!E81</f>
        <v>0.814194632954418</v>
      </c>
      <c r="F82" s="3" t="n">
        <f aca="false">Adequacy_central!G81</f>
        <v>0.840043724966045</v>
      </c>
      <c r="G82" s="3" t="n">
        <f aca="false">Adequacy_central!K81</f>
        <v>0.21583794948272</v>
      </c>
      <c r="H82" s="0" t="n">
        <f aca="false">H78+1</f>
        <v>2034</v>
      </c>
      <c r="I82" s="3" t="n">
        <f aca="false">Adequacy_central!I81</f>
        <v>0.437845298826644</v>
      </c>
      <c r="J82" s="3" t="n">
        <f aca="false">Adequacy_central!M81</f>
        <v>0.134815764114142</v>
      </c>
      <c r="K82" s="3" t="n">
        <f aca="false">Adequacy_central!O81</f>
        <v>0.241533570013632</v>
      </c>
      <c r="L82" s="0" t="n">
        <f aca="false">F82-E82</f>
        <v>0.025849092011627</v>
      </c>
      <c r="N82" s="3" t="n">
        <f aca="false">Adequacy_central!F81</f>
        <v>0.950736899751403</v>
      </c>
      <c r="O82" s="3" t="n">
        <f aca="false">Adequacy_central!H81</f>
        <v>0.957419971065216</v>
      </c>
      <c r="P82" s="3" t="n">
        <f aca="false">Adequacy_central!L81</f>
        <v>0.231654690140994</v>
      </c>
      <c r="Q82" s="0" t="n">
        <f aca="false">Q78+1</f>
        <v>2034</v>
      </c>
      <c r="R82" s="4" t="n">
        <f aca="false">Adequacy_central!J81</f>
        <v>0.50064848280751</v>
      </c>
      <c r="S82" s="3" t="n">
        <f aca="false">Adequacy_central!N81</f>
        <v>0.161230559872904</v>
      </c>
      <c r="T82" s="3" t="n">
        <f aca="false">Adequacy_central!P81</f>
        <v>0.288857857070989</v>
      </c>
      <c r="U82" s="0" t="n">
        <f aca="false">O82-N82</f>
        <v>0.00668307131381296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0.535706282502698</v>
      </c>
      <c r="C83" s="3" t="n">
        <f aca="false">Adequacy_central!C82</f>
        <v>0.163420094614185</v>
      </c>
      <c r="D83" s="3" t="n">
        <f aca="false">Adequacy_central!D82</f>
        <v>0.300873622883117</v>
      </c>
      <c r="E83" s="3" t="n">
        <f aca="false">Adequacy_central!E82</f>
        <v>0.812827797119611</v>
      </c>
      <c r="F83" s="3" t="n">
        <f aca="false">Adequacy_central!G82</f>
        <v>0.838878365713668</v>
      </c>
      <c r="G83" s="3" t="n">
        <f aca="false">Adequacy_central!K82</f>
        <v>0.216865321205966</v>
      </c>
      <c r="H83" s="0" t="n">
        <f aca="false">H79+1</f>
        <v>2035</v>
      </c>
      <c r="I83" s="3" t="n">
        <f aca="false">Adequacy_central!I82</f>
        <v>0.435436957509804</v>
      </c>
      <c r="J83" s="3" t="n">
        <f aca="false">Adequacy_central!M82</f>
        <v>0.132832395510326</v>
      </c>
      <c r="K83" s="3" t="n">
        <f aca="false">Adequacy_central!O82</f>
        <v>0.244558444099481</v>
      </c>
      <c r="L83" s="0" t="n">
        <f aca="false">F83-E83</f>
        <v>0.0260505685940572</v>
      </c>
      <c r="N83" s="3" t="n">
        <f aca="false">Adequacy_central!F82</f>
        <v>0.949230128057681</v>
      </c>
      <c r="O83" s="3" t="n">
        <f aca="false">Adequacy_central!H82</f>
        <v>0.956255423036718</v>
      </c>
      <c r="P83" s="3" t="n">
        <f aca="false">Adequacy_central!L82</f>
        <v>0.233011006629484</v>
      </c>
      <c r="Q83" s="0" t="n">
        <f aca="false">Q79+1</f>
        <v>2035</v>
      </c>
      <c r="R83" s="4" t="n">
        <f aca="false">Adequacy_central!J82</f>
        <v>0.497665446744356</v>
      </c>
      <c r="S83" s="3" t="n">
        <f aca="false">Adequacy_central!N82</f>
        <v>0.158939783511236</v>
      </c>
      <c r="T83" s="3" t="n">
        <f aca="false">Adequacy_central!P82</f>
        <v>0.29262489780209</v>
      </c>
      <c r="U83" s="0" t="n">
        <f aca="false">O83-N83</f>
        <v>0.00702529497903681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0.537077112410592</v>
      </c>
      <c r="C84" s="3" t="n">
        <f aca="false">Adequacy_central!C83</f>
        <v>0.159652757880744</v>
      </c>
      <c r="D84" s="3" t="n">
        <f aca="false">Adequacy_central!D83</f>
        <v>0.303270129708664</v>
      </c>
      <c r="E84" s="3" t="n">
        <f aca="false">Adequacy_central!E83</f>
        <v>0.811180212769749</v>
      </c>
      <c r="F84" s="3" t="n">
        <f aca="false">Adequacy_central!G83</f>
        <v>0.83637605170656</v>
      </c>
      <c r="G84" s="3" t="n">
        <f aca="false">Adequacy_central!K83</f>
        <v>0.215798944378747</v>
      </c>
      <c r="H84" s="0" t="n">
        <f aca="false">H80+1</f>
        <v>2035</v>
      </c>
      <c r="I84" s="3" t="n">
        <f aca="false">Adequacy_central!I83</f>
        <v>0.435666326318986</v>
      </c>
      <c r="J84" s="3" t="n">
        <f aca="false">Adequacy_central!M83</f>
        <v>0.129507158106979</v>
      </c>
      <c r="K84" s="3" t="n">
        <f aca="false">Adequacy_central!O83</f>
        <v>0.246006728343783</v>
      </c>
      <c r="L84" s="0" t="n">
        <f aca="false">F84-E84</f>
        <v>0.0251958389368111</v>
      </c>
      <c r="N84" s="3" t="n">
        <f aca="false">Adequacy_central!F83</f>
        <v>0.946630002991691</v>
      </c>
      <c r="O84" s="3" t="n">
        <f aca="false">Adequacy_central!H83</f>
        <v>0.953454542821232</v>
      </c>
      <c r="P84" s="3" t="n">
        <f aca="false">Adequacy_central!L83</f>
        <v>0.23213551046345</v>
      </c>
      <c r="Q84" s="0" t="n">
        <f aca="false">Q80+1</f>
        <v>2035</v>
      </c>
      <c r="R84" s="4" t="n">
        <f aca="false">Adequacy_central!J83</f>
        <v>0.498366337731556</v>
      </c>
      <c r="S84" s="3" t="n">
        <f aca="false">Adequacy_central!N83</f>
        <v>0.154597088057542</v>
      </c>
      <c r="T84" s="3" t="n">
        <f aca="false">Adequacy_central!P83</f>
        <v>0.293666577202593</v>
      </c>
      <c r="U84" s="0" t="n">
        <f aca="false">O84-N84</f>
        <v>0.00682453982954145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0.53587820937067</v>
      </c>
      <c r="C85" s="3" t="n">
        <f aca="false">Adequacy_central!C84</f>
        <v>0.156782441642612</v>
      </c>
      <c r="D85" s="3" t="n">
        <f aca="false">Adequacy_central!D84</f>
        <v>0.307339348986718</v>
      </c>
      <c r="E85" s="3" t="n">
        <f aca="false">Adequacy_central!E84</f>
        <v>0.808150965300445</v>
      </c>
      <c r="F85" s="3" t="n">
        <f aca="false">Adequacy_central!G84</f>
        <v>0.835038408479266</v>
      </c>
      <c r="G85" s="3" t="n">
        <f aca="false">Adequacy_central!K84</f>
        <v>0.215871484248377</v>
      </c>
      <c r="H85" s="0" t="n">
        <f aca="false">H81+1</f>
        <v>2035</v>
      </c>
      <c r="I85" s="3" t="n">
        <f aca="false">Adequacy_central!I84</f>
        <v>0.433070492186381</v>
      </c>
      <c r="J85" s="3" t="n">
        <f aca="false">Adequacy_central!M84</f>
        <v>0.126703881555638</v>
      </c>
      <c r="K85" s="3" t="n">
        <f aca="false">Adequacy_central!O84</f>
        <v>0.248376591558427</v>
      </c>
      <c r="L85" s="0" t="n">
        <f aca="false">F85-E85</f>
        <v>0.02688744317882</v>
      </c>
      <c r="N85" s="3" t="n">
        <f aca="false">Adequacy_central!F84</f>
        <v>0.943969587554158</v>
      </c>
      <c r="O85" s="3" t="n">
        <f aca="false">Adequacy_central!H84</f>
        <v>0.951892721051509</v>
      </c>
      <c r="P85" s="3" t="n">
        <f aca="false">Adequacy_central!L84</f>
        <v>0.232063912586723</v>
      </c>
      <c r="Q85" s="0" t="n">
        <f aca="false">Q81+1</f>
        <v>2035</v>
      </c>
      <c r="R85" s="4" t="n">
        <f aca="false">Adequacy_central!J84</f>
        <v>0.496068815090277</v>
      </c>
      <c r="S85" s="3" t="n">
        <f aca="false">Adequacy_central!N84</f>
        <v>0.151302908284655</v>
      </c>
      <c r="T85" s="3" t="n">
        <f aca="false">Adequacy_central!P84</f>
        <v>0.296597864179227</v>
      </c>
      <c r="U85" s="0" t="n">
        <f aca="false">O85-N85</f>
        <v>0.00792313349735041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0.534475977037222</v>
      </c>
      <c r="C86" s="3" t="n">
        <f aca="false">Adequacy_central!C85</f>
        <v>0.154331201199221</v>
      </c>
      <c r="D86" s="3" t="n">
        <f aca="false">Adequacy_central!D85</f>
        <v>0.311192821763557</v>
      </c>
      <c r="E86" s="3" t="n">
        <f aca="false">Adequacy_central!E85</f>
        <v>0.806573048321951</v>
      </c>
      <c r="F86" s="3" t="n">
        <f aca="false">Adequacy_central!G85</f>
        <v>0.833775530594576</v>
      </c>
      <c r="G86" s="3" t="n">
        <f aca="false">Adequacy_central!K85</f>
        <v>0.215514653375341</v>
      </c>
      <c r="H86" s="0" t="n">
        <f aca="false">H82+1</f>
        <v>2035</v>
      </c>
      <c r="I86" s="3" t="n">
        <f aca="false">Adequacy_central!I85</f>
        <v>0.431093918053765</v>
      </c>
      <c r="J86" s="3" t="n">
        <f aca="false">Adequacy_central!M85</f>
        <v>0.124479387402444</v>
      </c>
      <c r="K86" s="3" t="n">
        <f aca="false">Adequacy_central!O85</f>
        <v>0.250999742865742</v>
      </c>
      <c r="L86" s="0" t="n">
        <f aca="false">F86-E86</f>
        <v>0.0272024822726248</v>
      </c>
      <c r="N86" s="3" t="n">
        <f aca="false">Adequacy_central!F85</f>
        <v>0.944038102746614</v>
      </c>
      <c r="O86" s="3" t="n">
        <f aca="false">Adequacy_central!H85</f>
        <v>0.952253979488305</v>
      </c>
      <c r="P86" s="3" t="n">
        <f aca="false">Adequacy_central!L85</f>
        <v>0.231826051509932</v>
      </c>
      <c r="Q86" s="0" t="n">
        <f aca="false">Q82+1</f>
        <v>2035</v>
      </c>
      <c r="R86" s="4" t="n">
        <f aca="false">Adequacy_central!J85</f>
        <v>0.494985407982942</v>
      </c>
      <c r="S86" s="3" t="n">
        <f aca="false">Adequacy_central!N85</f>
        <v>0.148870602517039</v>
      </c>
      <c r="T86" s="3" t="n">
        <f aca="false">Adequacy_central!P85</f>
        <v>0.300182092246633</v>
      </c>
      <c r="U86" s="0" t="n">
        <f aca="false">O86-N86</f>
        <v>0.00821587674169111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0.537144207220445</v>
      </c>
      <c r="C87" s="3" t="n">
        <f aca="false">Adequacy_central!C86</f>
        <v>0.151411530815109</v>
      </c>
      <c r="D87" s="3" t="n">
        <f aca="false">Adequacy_central!D86</f>
        <v>0.311444261964445</v>
      </c>
      <c r="E87" s="3" t="n">
        <f aca="false">Adequacy_central!E86</f>
        <v>0.806767446232705</v>
      </c>
      <c r="F87" s="3" t="n">
        <f aca="false">Adequacy_central!G86</f>
        <v>0.83386601788682</v>
      </c>
      <c r="G87" s="3" t="n">
        <f aca="false">Adequacy_central!K86</f>
        <v>0.214271036669785</v>
      </c>
      <c r="H87" s="0" t="n">
        <f aca="false">H83+1</f>
        <v>2036</v>
      </c>
      <c r="I87" s="3" t="n">
        <f aca="false">Adequacy_central!I86</f>
        <v>0.43335046031793</v>
      </c>
      <c r="J87" s="3" t="n">
        <f aca="false">Adequacy_central!M86</f>
        <v>0.12215389404589</v>
      </c>
      <c r="K87" s="3" t="n">
        <f aca="false">Adequacy_central!O86</f>
        <v>0.251263091868885</v>
      </c>
      <c r="L87" s="0" t="n">
        <f aca="false">F87-E87</f>
        <v>0.0270985716541152</v>
      </c>
      <c r="N87" s="3" t="n">
        <f aca="false">Adequacy_central!F86</f>
        <v>0.943655535316467</v>
      </c>
      <c r="O87" s="3" t="n">
        <f aca="false">Adequacy_central!H86</f>
        <v>0.951615971421725</v>
      </c>
      <c r="P87" s="3" t="n">
        <f aca="false">Adequacy_central!L86</f>
        <v>0.230237909777571</v>
      </c>
      <c r="Q87" s="0" t="n">
        <f aca="false">Q83+1</f>
        <v>2036</v>
      </c>
      <c r="R87" s="4" t="n">
        <f aca="false">Adequacy_central!J86</f>
        <v>0.496888156751553</v>
      </c>
      <c r="S87" s="3" t="n">
        <f aca="false">Adequacy_central!N86</f>
        <v>0.146148614238009</v>
      </c>
      <c r="T87" s="3" t="n">
        <f aca="false">Adequacy_central!P86</f>
        <v>0.300618764326905</v>
      </c>
      <c r="U87" s="0" t="n">
        <f aca="false">O87-N87</f>
        <v>0.00796043610525798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0.534262303769295</v>
      </c>
      <c r="C88" s="3" t="n">
        <f aca="false">Adequacy_central!C87</f>
        <v>0.150225356616781</v>
      </c>
      <c r="D88" s="3" t="n">
        <f aca="false">Adequacy_central!D87</f>
        <v>0.315512339613924</v>
      </c>
      <c r="E88" s="3" t="n">
        <f aca="false">Adequacy_central!E87</f>
        <v>0.806565591804917</v>
      </c>
      <c r="F88" s="3" t="n">
        <f aca="false">Adequacy_central!G87</f>
        <v>0.83391460722889</v>
      </c>
      <c r="G88" s="3" t="n">
        <f aca="false">Adequacy_central!K87</f>
        <v>0.21358073416105</v>
      </c>
      <c r="H88" s="0" t="n">
        <f aca="false">H84+1</f>
        <v>2036</v>
      </c>
      <c r="I88" s="3" t="n">
        <f aca="false">Adequacy_central!I87</f>
        <v>0.43091759121874</v>
      </c>
      <c r="J88" s="3" t="n">
        <f aca="false">Adequacy_central!M87</f>
        <v>0.121166603663719</v>
      </c>
      <c r="K88" s="3" t="n">
        <f aca="false">Adequacy_central!O87</f>
        <v>0.254481396922459</v>
      </c>
      <c r="L88" s="0" t="n">
        <f aca="false">F88-E88</f>
        <v>0.0273490154239728</v>
      </c>
      <c r="N88" s="3" t="n">
        <f aca="false">Adequacy_central!F87</f>
        <v>0.942392377507101</v>
      </c>
      <c r="O88" s="3" t="n">
        <f aca="false">Adequacy_central!H87</f>
        <v>0.951666204154648</v>
      </c>
      <c r="P88" s="3" t="n">
        <f aca="false">Adequacy_central!L87</f>
        <v>0.229559493234242</v>
      </c>
      <c r="Q88" s="0" t="n">
        <f aca="false">Q84+1</f>
        <v>2036</v>
      </c>
      <c r="R88" s="4" t="n">
        <f aca="false">Adequacy_central!J87</f>
        <v>0.4934734947445</v>
      </c>
      <c r="S88" s="3" t="n">
        <f aca="false">Adequacy_central!N87</f>
        <v>0.144800388288975</v>
      </c>
      <c r="T88" s="3" t="n">
        <f aca="false">Adequacy_central!P87</f>
        <v>0.304118494473626</v>
      </c>
      <c r="U88" s="0" t="n">
        <f aca="false">O88-N88</f>
        <v>0.00927382664754695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0.531740892339007</v>
      </c>
      <c r="C89" s="3" t="n">
        <f aca="false">Adequacy_central!C88</f>
        <v>0.147027098098925</v>
      </c>
      <c r="D89" s="3" t="n">
        <f aca="false">Adequacy_central!D88</f>
        <v>0.321232009562068</v>
      </c>
      <c r="E89" s="3" t="n">
        <f aca="false">Adequacy_central!E88</f>
        <v>0.805519349441323</v>
      </c>
      <c r="F89" s="3" t="n">
        <f aca="false">Adequacy_central!G88</f>
        <v>0.833569636658728</v>
      </c>
      <c r="G89" s="3" t="n">
        <f aca="false">Adequacy_central!K88</f>
        <v>0.214951394829275</v>
      </c>
      <c r="H89" s="0" t="n">
        <f aca="false">H85+1</f>
        <v>2036</v>
      </c>
      <c r="I89" s="3" t="n">
        <f aca="false">Adequacy_central!I88</f>
        <v>0.428327577668266</v>
      </c>
      <c r="J89" s="3" t="n">
        <f aca="false">Adequacy_central!M88</f>
        <v>0.118433172410892</v>
      </c>
      <c r="K89" s="3" t="n">
        <f aca="false">Adequacy_central!O88</f>
        <v>0.258758599362166</v>
      </c>
      <c r="L89" s="0" t="n">
        <f aca="false">F89-E89</f>
        <v>0.0280502872174047</v>
      </c>
      <c r="N89" s="3" t="n">
        <f aca="false">Adequacy_central!F88</f>
        <v>0.94160219384853</v>
      </c>
      <c r="O89" s="3" t="n">
        <f aca="false">Adequacy_central!H88</f>
        <v>0.951245534909132</v>
      </c>
      <c r="P89" s="3" t="n">
        <f aca="false">Adequacy_central!L88</f>
        <v>0.230908591626494</v>
      </c>
      <c r="Q89" s="0" t="n">
        <f aca="false">Q85+1</f>
        <v>2036</v>
      </c>
      <c r="R89" s="4" t="n">
        <f aca="false">Adequacy_central!J88</f>
        <v>0.491437793942869</v>
      </c>
      <c r="S89" s="3" t="n">
        <f aca="false">Adequacy_central!N88</f>
        <v>0.141345601831819</v>
      </c>
      <c r="T89" s="3" t="n">
        <f aca="false">Adequacy_central!P88</f>
        <v>0.308818798073842</v>
      </c>
      <c r="U89" s="0" t="n">
        <f aca="false">O89-N89</f>
        <v>0.00964334106060216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0.529764151093707</v>
      </c>
      <c r="C90" s="3" t="n">
        <f aca="false">Adequacy_central!C89</f>
        <v>0.144014689286626</v>
      </c>
      <c r="D90" s="3" t="n">
        <f aca="false">Adequacy_central!D89</f>
        <v>0.326221159619666</v>
      </c>
      <c r="E90" s="3" t="n">
        <f aca="false">Adequacy_central!E89</f>
        <v>0.808430824920701</v>
      </c>
      <c r="F90" s="3" t="n">
        <f aca="false">Adequacy_central!G89</f>
        <v>0.835167852120697</v>
      </c>
      <c r="G90" s="3" t="n">
        <f aca="false">Adequacy_central!K89</f>
        <v>0.215279605099728</v>
      </c>
      <c r="H90" s="0" t="n">
        <f aca="false">H86+1</f>
        <v>2036</v>
      </c>
      <c r="I90" s="3" t="n">
        <f aca="false">Adequacy_central!I89</f>
        <v>0.428277669682101</v>
      </c>
      <c r="J90" s="3" t="n">
        <f aca="false">Adequacy_central!M89</f>
        <v>0.116425914060686</v>
      </c>
      <c r="K90" s="3" t="n">
        <f aca="false">Adequacy_central!O89</f>
        <v>0.263727241177914</v>
      </c>
      <c r="L90" s="0" t="n">
        <f aca="false">F90-E90</f>
        <v>0.0267370271999966</v>
      </c>
      <c r="N90" s="3" t="n">
        <f aca="false">Adequacy_central!F89</f>
        <v>0.941789676374696</v>
      </c>
      <c r="O90" s="3" t="n">
        <f aca="false">Adequacy_central!H89</f>
        <v>0.951445044966193</v>
      </c>
      <c r="P90" s="3" t="n">
        <f aca="false">Adequacy_central!L89</f>
        <v>0.231855539266099</v>
      </c>
      <c r="Q90" s="0" t="n">
        <f aca="false">Q86+1</f>
        <v>2036</v>
      </c>
      <c r="R90" s="4" t="n">
        <f aca="false">Adequacy_central!J89</f>
        <v>0.489734579112054</v>
      </c>
      <c r="S90" s="3" t="n">
        <f aca="false">Adequacy_central!N89</f>
        <v>0.13844664230542</v>
      </c>
      <c r="T90" s="3" t="n">
        <f aca="false">Adequacy_central!P89</f>
        <v>0.313608454957222</v>
      </c>
      <c r="U90" s="0" t="n">
        <f aca="false">O90-N90</f>
        <v>0.00965536859149685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0.530055962719023</v>
      </c>
      <c r="C91" s="3" t="n">
        <f aca="false">Adequacy_central!C90</f>
        <v>0.141368369968223</v>
      </c>
      <c r="D91" s="3" t="n">
        <f aca="false">Adequacy_central!D90</f>
        <v>0.328575667312754</v>
      </c>
      <c r="E91" s="3" t="n">
        <f aca="false">Adequacy_central!E90</f>
        <v>0.806258965287285</v>
      </c>
      <c r="F91" s="3" t="n">
        <f aca="false">Adequacy_central!G90</f>
        <v>0.832757380159615</v>
      </c>
      <c r="G91" s="3" t="n">
        <f aca="false">Adequacy_central!K90</f>
        <v>0.214982677543528</v>
      </c>
      <c r="H91" s="0" t="n">
        <f aca="false">H87+1</f>
        <v>2037</v>
      </c>
      <c r="I91" s="3" t="n">
        <f aca="false">Adequacy_central!I90</f>
        <v>0.427362372046195</v>
      </c>
      <c r="J91" s="3" t="n">
        <f aca="false">Adequacy_central!M90</f>
        <v>0.11397951569493</v>
      </c>
      <c r="K91" s="3" t="n">
        <f aca="false">Adequacy_central!O90</f>
        <v>0.26491707754616</v>
      </c>
      <c r="L91" s="0" t="n">
        <f aca="false">F91-E91</f>
        <v>0.0264984148723298</v>
      </c>
      <c r="N91" s="3" t="n">
        <f aca="false">Adequacy_central!F90</f>
        <v>0.940074305094656</v>
      </c>
      <c r="O91" s="3" t="n">
        <f aca="false">Adequacy_central!H90</f>
        <v>0.949853741347877</v>
      </c>
      <c r="P91" s="3" t="n">
        <f aca="false">Adequacy_central!L90</f>
        <v>0.232220932248537</v>
      </c>
      <c r="Q91" s="0" t="n">
        <f aca="false">Q87+1</f>
        <v>2037</v>
      </c>
      <c r="R91" s="4" t="n">
        <f aca="false">Adequacy_central!J90</f>
        <v>0.489073835874886</v>
      </c>
      <c r="S91" s="3" t="n">
        <f aca="false">Adequacy_central!N90</f>
        <v>0.135669773697719</v>
      </c>
      <c r="T91" s="3" t="n">
        <f aca="false">Adequacy_central!P90</f>
        <v>0.315330695522051</v>
      </c>
      <c r="U91" s="0" t="n">
        <f aca="false">O91-N91</f>
        <v>0.00977943625322042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0.529349301005798</v>
      </c>
      <c r="C92" s="3" t="n">
        <f aca="false">Adequacy_central!C91</f>
        <v>0.139143990152059</v>
      </c>
      <c r="D92" s="3" t="n">
        <f aca="false">Adequacy_central!D91</f>
        <v>0.331506708842143</v>
      </c>
      <c r="E92" s="3" t="n">
        <f aca="false">Adequacy_central!E91</f>
        <v>0.806777645012742</v>
      </c>
      <c r="F92" s="3" t="n">
        <f aca="false">Adequacy_central!G91</f>
        <v>0.832500517977164</v>
      </c>
      <c r="G92" s="3" t="n">
        <f aca="false">Adequacy_central!K91</f>
        <v>0.213845284666098</v>
      </c>
      <c r="H92" s="0" t="n">
        <f aca="false">H88+1</f>
        <v>2037</v>
      </c>
      <c r="I92" s="3" t="n">
        <f aca="false">Adequacy_central!I91</f>
        <v>0.427067182454598</v>
      </c>
      <c r="J92" s="3" t="n">
        <f aca="false">Adequacy_central!M91</f>
        <v>0.112258260692555</v>
      </c>
      <c r="K92" s="3" t="n">
        <f aca="false">Adequacy_central!O91</f>
        <v>0.267452201865589</v>
      </c>
      <c r="L92" s="0" t="n">
        <f aca="false">F92-E92</f>
        <v>0.0257228729644224</v>
      </c>
      <c r="N92" s="3" t="n">
        <f aca="false">Adequacy_central!F91</f>
        <v>0.939898545569452</v>
      </c>
      <c r="O92" s="3" t="n">
        <f aca="false">Adequacy_central!H91</f>
        <v>0.949568488431726</v>
      </c>
      <c r="P92" s="3" t="n">
        <f aca="false">Adequacy_central!L91</f>
        <v>0.231546362024219</v>
      </c>
      <c r="Q92" s="0" t="n">
        <f aca="false">Q88+1</f>
        <v>2037</v>
      </c>
      <c r="R92" s="4" t="n">
        <f aca="false">Adequacy_central!J91</f>
        <v>0.488163002243031</v>
      </c>
      <c r="S92" s="3" t="n">
        <f aca="false">Adequacy_central!N91</f>
        <v>0.133551880675569</v>
      </c>
      <c r="T92" s="3" t="n">
        <f aca="false">Adequacy_central!P91</f>
        <v>0.318183662650852</v>
      </c>
      <c r="U92" s="0" t="n">
        <f aca="false">O92-N92</f>
        <v>0.00966994286227352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0.526715626079518</v>
      </c>
      <c r="C93" s="3" t="n">
        <f aca="false">Adequacy_central!C92</f>
        <v>0.13639531528135</v>
      </c>
      <c r="D93" s="3" t="n">
        <f aca="false">Adequacy_central!D92</f>
        <v>0.336889058639132</v>
      </c>
      <c r="E93" s="3" t="n">
        <f aca="false">Adequacy_central!E92</f>
        <v>0.80602555891979</v>
      </c>
      <c r="F93" s="3" t="n">
        <f aca="false">Adequacy_central!G92</f>
        <v>0.832204693675702</v>
      </c>
      <c r="G93" s="3" t="n">
        <f aca="false">Adequacy_central!K92</f>
        <v>0.21308904406594</v>
      </c>
      <c r="H93" s="0" t="n">
        <f aca="false">H89+1</f>
        <v>2037</v>
      </c>
      <c r="I93" s="3" t="n">
        <f aca="false">Adequacy_central!I92</f>
        <v>0.424546256902531</v>
      </c>
      <c r="J93" s="3" t="n">
        <f aca="false">Adequacy_central!M92</f>
        <v>0.109938110233691</v>
      </c>
      <c r="K93" s="3" t="n">
        <f aca="false">Adequacy_central!O92</f>
        <v>0.271541191783568</v>
      </c>
      <c r="L93" s="0" t="n">
        <f aca="false">F93-E93</f>
        <v>0.0261791347559119</v>
      </c>
      <c r="N93" s="3" t="n">
        <f aca="false">Adequacy_central!F92</f>
        <v>0.938659321502399</v>
      </c>
      <c r="O93" s="3" t="n">
        <f aca="false">Adequacy_central!H92</f>
        <v>0.948884413468987</v>
      </c>
      <c r="P93" s="3" t="n">
        <f aca="false">Adequacy_central!L92</f>
        <v>0.231135285914726</v>
      </c>
      <c r="Q93" s="0" t="n">
        <f aca="false">Q89+1</f>
        <v>2037</v>
      </c>
      <c r="R93" s="4" t="n">
        <f aca="false">Adequacy_central!J92</f>
        <v>0.484913272701243</v>
      </c>
      <c r="S93" s="3" t="n">
        <f aca="false">Adequacy_central!N92</f>
        <v>0.130764586354796</v>
      </c>
      <c r="T93" s="3" t="n">
        <f aca="false">Adequacy_central!P92</f>
        <v>0.32298146244636</v>
      </c>
      <c r="U93" s="0" t="n">
        <f aca="false">O93-N93</f>
        <v>0.0102250919665879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0.526714628511081</v>
      </c>
      <c r="C94" s="3" t="n">
        <f aca="false">Adequacy_central!C93</f>
        <v>0.133091444625904</v>
      </c>
      <c r="D94" s="3" t="n">
        <f aca="false">Adequacy_central!D93</f>
        <v>0.340193926863015</v>
      </c>
      <c r="E94" s="3" t="n">
        <f aca="false">Adequacy_central!E93</f>
        <v>0.804739119466454</v>
      </c>
      <c r="F94" s="3" t="n">
        <f aca="false">Adequacy_central!G93</f>
        <v>0.831208628225405</v>
      </c>
      <c r="G94" s="3" t="n">
        <f aca="false">Adequacy_central!K93</f>
        <v>0.210896517917288</v>
      </c>
      <c r="H94" s="0" t="n">
        <f aca="false">H90+1</f>
        <v>2037</v>
      </c>
      <c r="I94" s="3" t="n">
        <f aca="false">Adequacy_central!I93</f>
        <v>0.423867866358108</v>
      </c>
      <c r="J94" s="3" t="n">
        <f aca="false">Adequacy_central!M93</f>
        <v>0.107103891956769</v>
      </c>
      <c r="K94" s="3" t="n">
        <f aca="false">Adequacy_central!O93</f>
        <v>0.273767361151578</v>
      </c>
      <c r="L94" s="0" t="n">
        <f aca="false">F94-E94</f>
        <v>0.0264695087589512</v>
      </c>
      <c r="N94" s="3" t="n">
        <f aca="false">Adequacy_central!F93</f>
        <v>0.935722616017289</v>
      </c>
      <c r="O94" s="3" t="n">
        <f aca="false">Adequacy_central!H93</f>
        <v>0.946144537885218</v>
      </c>
      <c r="P94" s="3" t="n">
        <f aca="false">Adequacy_central!L93</f>
        <v>0.228061779995315</v>
      </c>
      <c r="Q94" s="0" t="n">
        <f aca="false">Q90+1</f>
        <v>2037</v>
      </c>
      <c r="R94" s="4" t="n">
        <f aca="false">Adequacy_central!J93</f>
        <v>0.483728247855346</v>
      </c>
      <c r="S94" s="3" t="n">
        <f aca="false">Adequacy_central!N93</f>
        <v>0.127104252625003</v>
      </c>
      <c r="T94" s="3" t="n">
        <f aca="false">Adequacy_central!P93</f>
        <v>0.324890115536941</v>
      </c>
      <c r="U94" s="0" t="n">
        <f aca="false">O94-N94</f>
        <v>0.0104219218679286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0.52778770278905</v>
      </c>
      <c r="C95" s="3" t="n">
        <f aca="false">Adequacy_central!C94</f>
        <v>0.130973553781695</v>
      </c>
      <c r="D95" s="3" t="n">
        <f aca="false">Adequacy_central!D94</f>
        <v>0.341238743429254</v>
      </c>
      <c r="E95" s="3" t="n">
        <f aca="false">Adequacy_central!E94</f>
        <v>0.802243707620887</v>
      </c>
      <c r="F95" s="3" t="n">
        <f aca="false">Adequacy_central!G94</f>
        <v>0.829463132518459</v>
      </c>
      <c r="G95" s="3" t="n">
        <f aca="false">Adequacy_central!K94</f>
        <v>0.210784536135486</v>
      </c>
      <c r="H95" s="0" t="n">
        <f aca="false">H91+1</f>
        <v>2038</v>
      </c>
      <c r="I95" s="3" t="n">
        <f aca="false">Adequacy_central!I94</f>
        <v>0.423414363522199</v>
      </c>
      <c r="J95" s="3" t="n">
        <f aca="false">Adequacy_central!M94</f>
        <v>0.105072709386111</v>
      </c>
      <c r="K95" s="3" t="n">
        <f aca="false">Adequacy_central!O94</f>
        <v>0.273756634712578</v>
      </c>
      <c r="L95" s="0" t="n">
        <f aca="false">F95-E95</f>
        <v>0.0272194248975713</v>
      </c>
      <c r="N95" s="3" t="n">
        <f aca="false">Adequacy_central!F94</f>
        <v>0.935427262370115</v>
      </c>
      <c r="O95" s="3" t="n">
        <f aca="false">Adequacy_central!H94</f>
        <v>0.945922380284868</v>
      </c>
      <c r="P95" s="3" t="n">
        <f aca="false">Adequacy_central!L94</f>
        <v>0.228048186221609</v>
      </c>
      <c r="Q95" s="0" t="n">
        <f aca="false">Q91+1</f>
        <v>2038</v>
      </c>
      <c r="R95" s="4" t="n">
        <f aca="false">Adequacy_central!J94</f>
        <v>0.484725887308356</v>
      </c>
      <c r="S95" s="3" t="n">
        <f aca="false">Adequacy_central!N94</f>
        <v>0.125007250202477</v>
      </c>
      <c r="T95" s="3" t="n">
        <f aca="false">Adequacy_central!P94</f>
        <v>0.325694124859283</v>
      </c>
      <c r="U95" s="0" t="n">
        <f aca="false">O95-N95</f>
        <v>0.0104951179147529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0.530014303511281</v>
      </c>
      <c r="C96" s="3" t="n">
        <f aca="false">Adequacy_central!C95</f>
        <v>0.128957004912292</v>
      </c>
      <c r="D96" s="3" t="n">
        <f aca="false">Adequacy_central!D95</f>
        <v>0.341028691576426</v>
      </c>
      <c r="E96" s="3" t="n">
        <f aca="false">Adequacy_central!E95</f>
        <v>0.800912826856411</v>
      </c>
      <c r="F96" s="3" t="n">
        <f aca="false">Adequacy_central!G95</f>
        <v>0.828329812939983</v>
      </c>
      <c r="G96" s="3" t="n">
        <f aca="false">Adequacy_central!K95</f>
        <v>0.210030274321922</v>
      </c>
      <c r="H96" s="0" t="n">
        <f aca="false">H92+1</f>
        <v>2038</v>
      </c>
      <c r="I96" s="3" t="n">
        <f aca="false">Adequacy_central!I95</f>
        <v>0.424495254099552</v>
      </c>
      <c r="J96" s="3" t="n">
        <f aca="false">Adequacy_central!M95</f>
        <v>0.10328331934724</v>
      </c>
      <c r="K96" s="3" t="n">
        <f aca="false">Adequacy_central!O95</f>
        <v>0.273134253409619</v>
      </c>
      <c r="L96" s="0" t="n">
        <f aca="false">F96-E96</f>
        <v>0.0274169860835722</v>
      </c>
      <c r="N96" s="3" t="n">
        <f aca="false">Adequacy_central!F95</f>
        <v>0.934883269126102</v>
      </c>
      <c r="O96" s="3" t="n">
        <f aca="false">Adequacy_central!H95</f>
        <v>0.945289665814059</v>
      </c>
      <c r="P96" s="3" t="n">
        <f aca="false">Adequacy_central!L95</f>
        <v>0.227374088963556</v>
      </c>
      <c r="Q96" s="0" t="n">
        <f aca="false">Q92+1</f>
        <v>2038</v>
      </c>
      <c r="R96" s="4" t="n">
        <f aca="false">Adequacy_central!J95</f>
        <v>0.486305559553216</v>
      </c>
      <c r="S96" s="3" t="n">
        <f aca="false">Adequacy_central!N95</f>
        <v>0.123082975352473</v>
      </c>
      <c r="T96" s="3" t="n">
        <f aca="false">Adequacy_central!P95</f>
        <v>0.325494734220414</v>
      </c>
      <c r="U96" s="0" t="n">
        <f aca="false">O96-N96</f>
        <v>0.0104063966879564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0.525900508099455</v>
      </c>
      <c r="C97" s="3" t="n">
        <f aca="false">Adequacy_central!C96</f>
        <v>0.127393879435547</v>
      </c>
      <c r="D97" s="3" t="n">
        <f aca="false">Adequacy_central!D96</f>
        <v>0.346705612464998</v>
      </c>
      <c r="E97" s="3" t="n">
        <f aca="false">Adequacy_central!E96</f>
        <v>0.79977134593554</v>
      </c>
      <c r="F97" s="3" t="n">
        <f aca="false">Adequacy_central!G96</f>
        <v>0.827901979501943</v>
      </c>
      <c r="G97" s="3" t="n">
        <f aca="false">Adequacy_central!K96</f>
        <v>0.208833045641923</v>
      </c>
      <c r="H97" s="0" t="n">
        <f aca="false">H93+1</f>
        <v>2038</v>
      </c>
      <c r="I97" s="3" t="n">
        <f aca="false">Adequacy_central!I96</f>
        <v>0.420600157190886</v>
      </c>
      <c r="J97" s="3" t="n">
        <f aca="false">Adequacy_central!M96</f>
        <v>0.101885974420117</v>
      </c>
      <c r="K97" s="3" t="n">
        <f aca="false">Adequacy_central!O96</f>
        <v>0.277285214324538</v>
      </c>
      <c r="L97" s="0" t="n">
        <f aca="false">F97-E97</f>
        <v>0.0281306335664028</v>
      </c>
      <c r="N97" s="3" t="n">
        <f aca="false">Adequacy_central!F96</f>
        <v>0.932604523789614</v>
      </c>
      <c r="O97" s="3" t="n">
        <f aca="false">Adequacy_central!H96</f>
        <v>0.94426791537754</v>
      </c>
      <c r="P97" s="3" t="n">
        <f aca="false">Adequacy_central!L96</f>
        <v>0.226013880759261</v>
      </c>
      <c r="Q97" s="0" t="n">
        <f aca="false">Q93+1</f>
        <v>2038</v>
      </c>
      <c r="R97" s="4" t="n">
        <f aca="false">Adequacy_central!J96</f>
        <v>0.481394138305878</v>
      </c>
      <c r="S97" s="3" t="n">
        <f aca="false">Adequacy_central!N96</f>
        <v>0.121243415001254</v>
      </c>
      <c r="T97" s="3" t="n">
        <f aca="false">Adequacy_central!P96</f>
        <v>0.329966970482482</v>
      </c>
      <c r="U97" s="0" t="n">
        <f aca="false">O97-N97</f>
        <v>0.0116633915879254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0.524282250053884</v>
      </c>
      <c r="C98" s="3" t="n">
        <f aca="false">Adequacy_central!C97</f>
        <v>0.125502179434026</v>
      </c>
      <c r="D98" s="3" t="n">
        <f aca="false">Adequacy_central!D97</f>
        <v>0.35021557051209</v>
      </c>
      <c r="E98" s="3" t="n">
        <f aca="false">Adequacy_central!E97</f>
        <v>0.795616098417442</v>
      </c>
      <c r="F98" s="3" t="n">
        <f aca="false">Adequacy_central!G97</f>
        <v>0.824476122484797</v>
      </c>
      <c r="G98" s="3" t="n">
        <f aca="false">Adequacy_central!K97</f>
        <v>0.206929608230728</v>
      </c>
      <c r="H98" s="0" t="n">
        <f aca="false">H94+1</f>
        <v>2038</v>
      </c>
      <c r="I98" s="3" t="n">
        <f aca="false">Adequacy_central!I97</f>
        <v>0.417127398257389</v>
      </c>
      <c r="J98" s="3" t="n">
        <f aca="false">Adequacy_central!M97</f>
        <v>0.0998515543441856</v>
      </c>
      <c r="K98" s="3" t="n">
        <f aca="false">Adequacy_central!O97</f>
        <v>0.278637145815867</v>
      </c>
      <c r="L98" s="0" t="n">
        <f aca="false">F98-E98</f>
        <v>0.028860024067355</v>
      </c>
      <c r="N98" s="3" t="n">
        <f aca="false">Adequacy_central!F97</f>
        <v>0.929412231432568</v>
      </c>
      <c r="O98" s="3" t="n">
        <f aca="false">Adequacy_central!H97</f>
        <v>0.94177520723279</v>
      </c>
      <c r="P98" s="3" t="n">
        <f aca="false">Adequacy_central!L97</f>
        <v>0.224376422441693</v>
      </c>
      <c r="Q98" s="0" t="n">
        <f aca="false">Q94+1</f>
        <v>2038</v>
      </c>
      <c r="R98" s="4" t="n">
        <f aca="false">Adequacy_central!J97</f>
        <v>0.477323826028856</v>
      </c>
      <c r="S98" s="3" t="n">
        <f aca="false">Adequacy_central!N97</f>
        <v>0.119268369072725</v>
      </c>
      <c r="T98" s="3" t="n">
        <f aca="false">Adequacy_central!P97</f>
        <v>0.332820036330988</v>
      </c>
      <c r="U98" s="0" t="n">
        <f aca="false">O98-N98</f>
        <v>0.0123629758002213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0.521461124310164</v>
      </c>
      <c r="C99" s="3" t="n">
        <f aca="false">Adequacy_central!C98</f>
        <v>0.122886057092049</v>
      </c>
      <c r="D99" s="3" t="n">
        <f aca="false">Adequacy_central!D98</f>
        <v>0.355652818597787</v>
      </c>
      <c r="E99" s="3" t="n">
        <f aca="false">Adequacy_central!E98</f>
        <v>0.797040088214751</v>
      </c>
      <c r="F99" s="3" t="n">
        <f aca="false">Adequacy_central!G98</f>
        <v>0.825033412185572</v>
      </c>
      <c r="G99" s="3" t="n">
        <f aca="false">Adequacy_central!K98</f>
        <v>0.205583701399926</v>
      </c>
      <c r="H99" s="0" t="n">
        <f aca="false">H95+1</f>
        <v>2039</v>
      </c>
      <c r="I99" s="3" t="n">
        <f aca="false">Adequacy_central!I98</f>
        <v>0.415625420520737</v>
      </c>
      <c r="J99" s="3" t="n">
        <f aca="false">Adequacy_central!M98</f>
        <v>0.0979451137850096</v>
      </c>
      <c r="K99" s="3" t="n">
        <f aca="false">Adequacy_central!O98</f>
        <v>0.283469553909005</v>
      </c>
      <c r="L99" s="0" t="n">
        <f aca="false">F99-E99</f>
        <v>0.0279933239708207</v>
      </c>
      <c r="N99" s="3" t="n">
        <f aca="false">Adequacy_central!F98</f>
        <v>0.930436582936253</v>
      </c>
      <c r="O99" s="3" t="n">
        <f aca="false">Adequacy_central!H98</f>
        <v>0.94250778819096</v>
      </c>
      <c r="P99" s="3" t="n">
        <f aca="false">Adequacy_central!L98</f>
        <v>0.223322566134795</v>
      </c>
      <c r="Q99" s="0" t="n">
        <f aca="false">Q95+1</f>
        <v>2039</v>
      </c>
      <c r="R99" s="4" t="n">
        <f aca="false">Adequacy_central!J98</f>
        <v>0.47538286988509</v>
      </c>
      <c r="S99" s="3" t="n">
        <f aca="false">Adequacy_central!N98</f>
        <v>0.116855201118913</v>
      </c>
      <c r="T99" s="3" t="n">
        <f aca="false">Adequacy_central!P98</f>
        <v>0.33819851193225</v>
      </c>
      <c r="U99" s="0" t="n">
        <f aca="false">O99-N99</f>
        <v>0.0120712052547071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0.524423653340501</v>
      </c>
      <c r="C100" s="3" t="n">
        <f aca="false">Adequacy_central!C99</f>
        <v>0.118978333243313</v>
      </c>
      <c r="D100" s="3" t="n">
        <f aca="false">Adequacy_central!D99</f>
        <v>0.356598013416187</v>
      </c>
      <c r="E100" s="3" t="n">
        <f aca="false">Adequacy_central!E99</f>
        <v>0.799237648988319</v>
      </c>
      <c r="F100" s="3" t="n">
        <f aca="false">Adequacy_central!G99</f>
        <v>0.827668873493348</v>
      </c>
      <c r="G100" s="3" t="n">
        <f aca="false">Adequacy_central!K99</f>
        <v>0.205225422065492</v>
      </c>
      <c r="H100" s="0" t="n">
        <f aca="false">H96+1</f>
        <v>2039</v>
      </c>
      <c r="I100" s="3" t="n">
        <f aca="false">Adequacy_central!I99</f>
        <v>0.419139127769727</v>
      </c>
      <c r="J100" s="3" t="n">
        <f aca="false">Adequacy_central!M99</f>
        <v>0.0950919633419338</v>
      </c>
      <c r="K100" s="3" t="n">
        <f aca="false">Adequacy_central!O99</f>
        <v>0.285006557876658</v>
      </c>
      <c r="L100" s="0" t="n">
        <f aca="false">F100-E100</f>
        <v>0.028431224505029</v>
      </c>
      <c r="N100" s="3" t="n">
        <f aca="false">Adequacy_central!F99</f>
        <v>0.930817207026504</v>
      </c>
      <c r="O100" s="3" t="n">
        <f aca="false">Adequacy_central!H99</f>
        <v>0.943888457461826</v>
      </c>
      <c r="P100" s="3" t="n">
        <f aca="false">Adequacy_central!L99</f>
        <v>0.222674168515615</v>
      </c>
      <c r="Q100" s="0" t="n">
        <f aca="false">Q96+1</f>
        <v>2039</v>
      </c>
      <c r="R100" s="4" t="n">
        <f aca="false">Adequacy_central!J99</f>
        <v>0.478339915979892</v>
      </c>
      <c r="S100" s="3" t="n">
        <f aca="false">Adequacy_central!N99</f>
        <v>0.113199477428425</v>
      </c>
      <c r="T100" s="3" t="n">
        <f aca="false">Adequacy_central!P99</f>
        <v>0.339277813618186</v>
      </c>
      <c r="U100" s="0" t="n">
        <f aca="false">O100-N100</f>
        <v>0.0130712504353228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0.524795433067895</v>
      </c>
      <c r="C101" s="3" t="n">
        <f aca="false">Adequacy_central!C100</f>
        <v>0.117200430143673</v>
      </c>
      <c r="D101" s="3" t="n">
        <f aca="false">Adequacy_central!D100</f>
        <v>0.358004136788432</v>
      </c>
      <c r="E101" s="3" t="n">
        <f aca="false">Adequacy_central!E100</f>
        <v>0.797701955755773</v>
      </c>
      <c r="F101" s="3" t="n">
        <f aca="false">Adequacy_central!G100</f>
        <v>0.826488219479164</v>
      </c>
      <c r="G101" s="3" t="n">
        <f aca="false">Adequacy_central!K100</f>
        <v>0.205120662885275</v>
      </c>
      <c r="H101" s="0" t="n">
        <f aca="false">H97+1</f>
        <v>2039</v>
      </c>
      <c r="I101" s="3" t="n">
        <f aca="false">Adequacy_central!I100</f>
        <v>0.418630343329958</v>
      </c>
      <c r="J101" s="3" t="n">
        <f aca="false">Adequacy_central!M100</f>
        <v>0.0934910123410257</v>
      </c>
      <c r="K101" s="3" t="n">
        <f aca="false">Adequacy_central!O100</f>
        <v>0.28558060008479</v>
      </c>
      <c r="L101" s="0" t="n">
        <f aca="false">F101-E101</f>
        <v>0.0287862637233907</v>
      </c>
      <c r="N101" s="3" t="n">
        <f aca="false">Adequacy_central!F100</f>
        <v>0.929013150924607</v>
      </c>
      <c r="O101" s="3" t="n">
        <f aca="false">Adequacy_central!H100</f>
        <v>0.942445716925794</v>
      </c>
      <c r="P101" s="3" t="n">
        <f aca="false">Adequacy_central!L100</f>
        <v>0.222211196068978</v>
      </c>
      <c r="Q101" s="0" t="n">
        <f aca="false">Q97+1</f>
        <v>2039</v>
      </c>
      <c r="R101" s="4" t="n">
        <f aca="false">Adequacy_central!J100</f>
        <v>0.478267756981504</v>
      </c>
      <c r="S101" s="3" t="n">
        <f aca="false">Adequacy_central!N100</f>
        <v>0.111168026848864</v>
      </c>
      <c r="T101" s="3" t="n">
        <f aca="false">Adequacy_central!P100</f>
        <v>0.33957736709424</v>
      </c>
      <c r="U101" s="0" t="n">
        <f aca="false">O101-N101</f>
        <v>0.0134325660011864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0.522593525278893</v>
      </c>
      <c r="C102" s="3" t="n">
        <f aca="false">Adequacy_central!C101</f>
        <v>0.114606443731164</v>
      </c>
      <c r="D102" s="3" t="n">
        <f aca="false">Adequacy_central!D101</f>
        <v>0.362800030989943</v>
      </c>
      <c r="E102" s="3" t="n">
        <f aca="false">Adequacy_central!E101</f>
        <v>0.795907863134297</v>
      </c>
      <c r="F102" s="3" t="n">
        <f aca="false">Adequacy_central!G101</f>
        <v>0.824064172848948</v>
      </c>
      <c r="G102" s="3" t="n">
        <f aca="false">Adequacy_central!K101</f>
        <v>0.203223591016657</v>
      </c>
      <c r="H102" s="0" t="n">
        <f aca="false">H98+1</f>
        <v>2039</v>
      </c>
      <c r="I102" s="3" t="n">
        <f aca="false">Adequacy_central!I101</f>
        <v>0.415936295992543</v>
      </c>
      <c r="J102" s="3" t="n">
        <f aca="false">Adequacy_central!M101</f>
        <v>0.0912161697314914</v>
      </c>
      <c r="K102" s="3" t="n">
        <f aca="false">Adequacy_central!O101</f>
        <v>0.288755397410262</v>
      </c>
      <c r="L102" s="0" t="n">
        <f aca="false">F102-E102</f>
        <v>0.0281563097146506</v>
      </c>
      <c r="N102" s="3" t="n">
        <f aca="false">Adequacy_central!F101</f>
        <v>0.927896998484344</v>
      </c>
      <c r="O102" s="3" t="n">
        <f aca="false">Adequacy_central!H101</f>
        <v>0.941387303988612</v>
      </c>
      <c r="P102" s="3" t="n">
        <f aca="false">Adequacy_central!L101</f>
        <v>0.220988576185246</v>
      </c>
      <c r="Q102" s="0" t="n">
        <f aca="false">Q98+1</f>
        <v>2039</v>
      </c>
      <c r="R102" s="4" t="n">
        <f aca="false">Adequacy_central!J101</f>
        <v>0.475740009064017</v>
      </c>
      <c r="S102" s="3" t="n">
        <f aca="false">Adequacy_central!N101</f>
        <v>0.108545039310423</v>
      </c>
      <c r="T102" s="3" t="n">
        <f aca="false">Adequacy_central!P101</f>
        <v>0.343611950109904</v>
      </c>
      <c r="U102" s="0" t="n">
        <f aca="false">O102-N102</f>
        <v>0.0134903055042677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0.5185272726848</v>
      </c>
      <c r="C103" s="3" t="n">
        <f aca="false">Adequacy_central!C102</f>
        <v>0.113255433523421</v>
      </c>
      <c r="D103" s="3" t="n">
        <f aca="false">Adequacy_central!D102</f>
        <v>0.368217293791779</v>
      </c>
      <c r="E103" s="3" t="n">
        <f aca="false">Adequacy_central!E102</f>
        <v>0.794598436509413</v>
      </c>
      <c r="F103" s="3" t="n">
        <f aca="false">Adequacy_central!G102</f>
        <v>0.822499421626267</v>
      </c>
      <c r="G103" s="3" t="n">
        <f aca="false">Adequacy_central!K102</f>
        <v>0.202232024810925</v>
      </c>
      <c r="H103" s="0" t="n">
        <f aca="false">H99+1</f>
        <v>2040</v>
      </c>
      <c r="I103" s="3" t="n">
        <f aca="false">Adequacy_central!I102</f>
        <v>0.412020960162832</v>
      </c>
      <c r="J103" s="3" t="n">
        <f aca="false">Adequacy_central!M102</f>
        <v>0.0899925904039065</v>
      </c>
      <c r="K103" s="3" t="n">
        <f aca="false">Adequacy_central!O102</f>
        <v>0.292584885942675</v>
      </c>
      <c r="L103" s="0" t="n">
        <f aca="false">F103-E103</f>
        <v>0.0279009851168536</v>
      </c>
      <c r="N103" s="3" t="n">
        <f aca="false">Adequacy_central!F102</f>
        <v>0.926321219045415</v>
      </c>
      <c r="O103" s="3" t="n">
        <f aca="false">Adequacy_central!H102</f>
        <v>0.940102647660459</v>
      </c>
      <c r="P103" s="3" t="n">
        <f aca="false">Adequacy_central!L102</f>
        <v>0.220383948528337</v>
      </c>
      <c r="Q103" s="0" t="n">
        <f aca="false">Q99+1</f>
        <v>2040</v>
      </c>
      <c r="R103" s="4" t="n">
        <f aca="false">Adequacy_central!J102</f>
        <v>0.470932297215433</v>
      </c>
      <c r="S103" s="3" t="n">
        <f aca="false">Adequacy_central!N102</f>
        <v>0.107119815594153</v>
      </c>
      <c r="T103" s="3" t="n">
        <f aca="false">Adequacy_central!P102</f>
        <v>0.348269106235829</v>
      </c>
      <c r="U103" s="0" t="n">
        <f aca="false">O103-N103</f>
        <v>0.0137814286150439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0.520154631722333</v>
      </c>
      <c r="C104" s="3" t="n">
        <f aca="false">Adequacy_central!C103</f>
        <v>0.111072005046162</v>
      </c>
      <c r="D104" s="3" t="n">
        <f aca="false">Adequacy_central!D103</f>
        <v>0.368773363231505</v>
      </c>
      <c r="E104" s="3" t="n">
        <f aca="false">Adequacy_central!E103</f>
        <v>0.793569614256704</v>
      </c>
      <c r="F104" s="3" t="n">
        <f aca="false">Adequacy_central!G103</f>
        <v>0.821983110457714</v>
      </c>
      <c r="G104" s="3" t="n">
        <f aca="false">Adequacy_central!K103</f>
        <v>0.20144994684065</v>
      </c>
      <c r="H104" s="0" t="n">
        <f aca="false">H100+1</f>
        <v>2040</v>
      </c>
      <c r="I104" s="3" t="n">
        <f aca="false">Adequacy_central!I103</f>
        <v>0.412778910449729</v>
      </c>
      <c r="J104" s="3" t="n">
        <f aca="false">Adequacy_central!M103</f>
        <v>0.0881433681992015</v>
      </c>
      <c r="K104" s="3" t="n">
        <f aca="false">Adequacy_central!O103</f>
        <v>0.292647335607773</v>
      </c>
      <c r="L104" s="0" t="n">
        <f aca="false">F104-E104</f>
        <v>0.0284134962010104</v>
      </c>
      <c r="N104" s="3" t="n">
        <f aca="false">Adequacy_central!F103</f>
        <v>0.924751804199074</v>
      </c>
      <c r="O104" s="3" t="n">
        <f aca="false">Adequacy_central!H103</f>
        <v>0.938784685280903</v>
      </c>
      <c r="P104" s="3" t="n">
        <f aca="false">Adequacy_central!L103</f>
        <v>0.218931893404755</v>
      </c>
      <c r="Q104" s="0" t="n">
        <f aca="false">Q100+1</f>
        <v>2040</v>
      </c>
      <c r="R104" s="4" t="n">
        <f aca="false">Adequacy_central!J103</f>
        <v>0.471978517554914</v>
      </c>
      <c r="S104" s="3" t="n">
        <f aca="false">Adequacy_central!N103</f>
        <v>0.104805506322625</v>
      </c>
      <c r="T104" s="3" t="n">
        <f aca="false">Adequacy_central!P103</f>
        <v>0.347967780321535</v>
      </c>
      <c r="U104" s="0" t="n">
        <f aca="false">O104-N104</f>
        <v>0.0140328810818295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0.51891136609383</v>
      </c>
      <c r="C105" s="3" t="n">
        <f aca="false">Adequacy_central!C104</f>
        <v>0.109004692568525</v>
      </c>
      <c r="D105" s="3" t="n">
        <f aca="false">Adequacy_central!D104</f>
        <v>0.372083941337644</v>
      </c>
      <c r="E105" s="3" t="n">
        <f aca="false">Adequacy_central!E104</f>
        <v>0.792136792677984</v>
      </c>
      <c r="F105" s="3" t="n">
        <f aca="false">Adequacy_central!G104</f>
        <v>0.820642640587919</v>
      </c>
      <c r="G105" s="3" t="n">
        <f aca="false">Adequacy_central!K104</f>
        <v>0.20096343366107</v>
      </c>
      <c r="H105" s="0" t="n">
        <f aca="false">H101+1</f>
        <v>2040</v>
      </c>
      <c r="I105" s="3" t="n">
        <f aca="false">Adequacy_central!I104</f>
        <v>0.411048785221718</v>
      </c>
      <c r="J105" s="3" t="n">
        <f aca="false">Adequacy_central!M104</f>
        <v>0.0863466275580812</v>
      </c>
      <c r="K105" s="3" t="n">
        <f aca="false">Adequacy_central!O104</f>
        <v>0.294741379898185</v>
      </c>
      <c r="L105" s="0" t="n">
        <f aca="false">F105-E105</f>
        <v>0.0285058479099353</v>
      </c>
      <c r="N105" s="3" t="n">
        <f aca="false">Adequacy_central!F104</f>
        <v>0.921985477679252</v>
      </c>
      <c r="O105" s="3" t="n">
        <f aca="false">Adequacy_central!H104</f>
        <v>0.936610210306154</v>
      </c>
      <c r="P105" s="3" t="n">
        <f aca="false">Adequacy_central!L104</f>
        <v>0.218789732793964</v>
      </c>
      <c r="Q105" s="0" t="n">
        <f aca="false">Q101+1</f>
        <v>2040</v>
      </c>
      <c r="R105" s="4" t="n">
        <f aca="false">Adequacy_central!J104</f>
        <v>0.468970485805971</v>
      </c>
      <c r="S105" s="3" t="n">
        <f aca="false">Adequacy_central!N104</f>
        <v>0.102643788353792</v>
      </c>
      <c r="T105" s="3" t="n">
        <f aca="false">Adequacy_central!P104</f>
        <v>0.350371203519489</v>
      </c>
      <c r="U105" s="0" t="n">
        <f aca="false">O105-N105</f>
        <v>0.0146247326269022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0.517959216117786</v>
      </c>
      <c r="C106" s="3" t="n">
        <f aca="false">Adequacy_central!C105</f>
        <v>0.105791387849734</v>
      </c>
      <c r="D106" s="3" t="n">
        <f aca="false">Adequacy_central!D105</f>
        <v>0.37624939603248</v>
      </c>
      <c r="E106" s="3" t="n">
        <f aca="false">Adequacy_central!E105</f>
        <v>0.791481349785986</v>
      </c>
      <c r="F106" s="3" t="n">
        <f aca="false">Adequacy_central!G105</f>
        <v>0.820123729229206</v>
      </c>
      <c r="G106" s="3" t="n">
        <f aca="false">Adequacy_central!K105</f>
        <v>0.19877031664544</v>
      </c>
      <c r="H106" s="0" t="n">
        <f aca="false">H102+1</f>
        <v>2040</v>
      </c>
      <c r="I106" s="3" t="n">
        <f aca="false">Adequacy_central!I105</f>
        <v>0.409955059506997</v>
      </c>
      <c r="J106" s="3" t="n">
        <f aca="false">Adequacy_central!M105</f>
        <v>0.0837319104510403</v>
      </c>
      <c r="K106" s="3" t="n">
        <f aca="false">Adequacy_central!O105</f>
        <v>0.297794379827949</v>
      </c>
      <c r="L106" s="0" t="n">
        <f aca="false">F106-E106</f>
        <v>0.0286423794432201</v>
      </c>
      <c r="N106" s="3" t="n">
        <f aca="false">Adequacy_central!F105</f>
        <v>0.920981574637916</v>
      </c>
      <c r="O106" s="3" t="n">
        <f aca="false">Adequacy_central!H105</f>
        <v>0.936431814393159</v>
      </c>
      <c r="P106" s="3" t="n">
        <f aca="false">Adequacy_central!L105</f>
        <v>0.217202169074025</v>
      </c>
      <c r="Q106" s="0" t="n">
        <f aca="false">Q102+1</f>
        <v>2040</v>
      </c>
      <c r="R106" s="4" t="n">
        <f aca="false">Adequacy_central!J105</f>
        <v>0.466661763696447</v>
      </c>
      <c r="S106" s="3" t="n">
        <f aca="false">Adequacy_central!N105</f>
        <v>0.0997075868561174</v>
      </c>
      <c r="T106" s="3" t="n">
        <f aca="false">Adequacy_central!P105</f>
        <v>0.354612224085351</v>
      </c>
      <c r="U106" s="0" t="n">
        <f aca="false">O106-N106</f>
        <v>0.0154502397552437</v>
      </c>
    </row>
    <row r="108" customFormat="false" ht="15" hidden="false" customHeight="false" outlineLevel="0" collapsed="false">
      <c r="J108" s="0" t="n">
        <f aca="false">SUM(I106:L106)</f>
        <v>0.820123729229206</v>
      </c>
      <c r="S108" s="0" t="n">
        <f aca="false">SUM(R106:U106)</f>
        <v>0.936431814393159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D65" activeCellId="0" sqref="D65"/>
    </sheetView>
  </sheetViews>
  <sheetFormatPr defaultColWidth="10.468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4.35"/>
    <col collapsed="false" customWidth="true" hidden="false" outlineLevel="0" max="3" min="3" style="0" width="23.62"/>
    <col collapsed="false" customWidth="true" hidden="false" outlineLevel="0" max="4" min="4" style="0" width="21.97"/>
    <col collapsed="false" customWidth="true" hidden="false" outlineLevel="0" max="5" min="5" style="0" width="27.33"/>
    <col collapsed="false" customWidth="true" hidden="false" outlineLevel="0" max="6" min="6" style="0" width="20.15"/>
    <col collapsed="false" customWidth="true" hidden="false" outlineLevel="0" max="7" min="7" style="0" width="18.87"/>
    <col collapsed="false" customWidth="true" hidden="false" outlineLevel="0" max="8" min="8" style="0" width="17.29"/>
    <col collapsed="false" customWidth="true" hidden="false" outlineLevel="0" max="9" min="9" style="0" width="34.38"/>
    <col collapsed="false" customWidth="true" hidden="false" outlineLevel="0" max="10" min="10" style="0" width="30.07"/>
    <col collapsed="false" customWidth="true" hidden="false" outlineLevel="0" max="11" min="11" style="0" width="29.64"/>
    <col collapsed="false" customWidth="true" hidden="false" outlineLevel="0" max="12" min="12" style="0" width="25.32"/>
    <col collapsed="false" customWidth="true" hidden="false" outlineLevel="0" max="13" min="13" style="0" width="31.22"/>
    <col collapsed="false" customWidth="true" hidden="false" outlineLevel="0" max="14" min="14" style="0" width="26.9"/>
    <col collapsed="false" customWidth="true" hidden="false" outlineLevel="0" max="15" min="15" style="0" width="21.73"/>
    <col collapsed="false" customWidth="true" hidden="false" outlineLevel="0" max="16" min="16" style="0" width="19.13"/>
    <col collapsed="false" customWidth="true" hidden="false" outlineLevel="0" max="17" min="17" style="0" width="30.32"/>
    <col collapsed="false" customWidth="true" hidden="false" outlineLevel="0" max="18" min="18" style="0" width="18.87"/>
    <col collapsed="false" customWidth="true" hidden="false" outlineLevel="0" max="19" min="19" style="0" width="21.24"/>
    <col collapsed="false" customWidth="true" hidden="false" outlineLevel="0" max="20" min="20" style="0" width="19.6"/>
    <col collapsed="false" customWidth="true" hidden="false" outlineLevel="0" max="21" min="21" style="0" width="20.4"/>
    <col collapsed="false" customWidth="true" hidden="false" outlineLevel="0" max="22" min="22" style="0" width="17.96"/>
    <col collapsed="false" customWidth="true" hidden="false" outlineLevel="0" max="23" min="23" style="0" width="19.24"/>
    <col collapsed="false" customWidth="true" hidden="false" outlineLevel="0" max="24" min="24" style="0" width="31.47"/>
    <col collapsed="false" customWidth="true" hidden="false" outlineLevel="0" max="25" min="25" style="0" width="30.19"/>
    <col collapsed="false" customWidth="true" hidden="false" outlineLevel="0" max="26" min="26" style="0" width="16.5"/>
    <col collapsed="false" customWidth="true" hidden="false" outlineLevel="0" max="27" min="27" style="0" width="16.44"/>
    <col collapsed="false" customWidth="true" hidden="false" outlineLevel="0" max="28" min="28" style="0" width="26.35"/>
    <col collapsed="false" customWidth="true" hidden="false" outlineLevel="0" max="29" min="29" style="0" width="17.29"/>
    <col collapsed="false" customWidth="true" hidden="false" outlineLevel="0" max="30" min="30" style="0" width="18.63"/>
    <col collapsed="false" customWidth="true" hidden="false" outlineLevel="0" max="31" min="31" style="0" width="28.24"/>
    <col collapsed="false" customWidth="true" hidden="false" outlineLevel="0" max="32" min="32" style="0" width="18.2"/>
    <col collapsed="false" customWidth="true" hidden="false" outlineLevel="0" max="33" min="33" style="0" width="16.2"/>
    <col collapsed="false" customWidth="true" hidden="false" outlineLevel="0" max="34" min="34" style="0" width="31.53"/>
    <col collapsed="false" customWidth="true" hidden="false" outlineLevel="0" max="35" min="35" style="0" width="18.2"/>
    <col collapsed="false" customWidth="true" hidden="false" outlineLevel="0" max="36" min="36" style="0" width="23.25"/>
    <col collapsed="false" customWidth="true" hidden="false" outlineLevel="0" max="37" min="37" style="0" width="25.99"/>
    <col collapsed="false" customWidth="true" hidden="false" outlineLevel="0" max="38" min="38" style="0" width="36.21"/>
    <col collapsed="false" customWidth="true" hidden="false" outlineLevel="0" max="39" min="39" style="0" width="17.71"/>
    <col collapsed="false" customWidth="true" hidden="false" outlineLevel="0" max="40" min="40" style="0" width="27.93"/>
  </cols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116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116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116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116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4986.62783419346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4320.97539800234</v>
      </c>
      <c r="V15" s="0" t="n">
        <v>4438.98131473097</v>
      </c>
      <c r="W15" s="0" t="n">
        <v>3321.93606317156</v>
      </c>
      <c r="X15" s="0" t="n">
        <v>0.589354171079825</v>
      </c>
      <c r="Y15" s="0" t="n">
        <v>0.660251060437813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0.307524512988516</v>
      </c>
      <c r="AH15" s="0" t="n">
        <v>0.268753658737039</v>
      </c>
      <c r="AI15" s="0" t="n">
        <v>0.285397054082643</v>
      </c>
      <c r="AJ15" s="0" t="n">
        <v>0.262598849239492</v>
      </c>
      <c r="AK15" s="0" t="n">
        <v>0.306638596814918</v>
      </c>
      <c r="AL15" s="0" t="n">
        <v>0.267818141202106</v>
      </c>
      <c r="AM15" s="0" t="n">
        <v>0.284329574705271</v>
      </c>
      <c r="AN15" s="0" t="n">
        <v>0.261345497684784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0.317537338154565</v>
      </c>
      <c r="AH16" s="0" t="n">
        <v>0.281861681783028</v>
      </c>
      <c r="AI16" s="0" t="n">
        <v>0.298813348361915</v>
      </c>
      <c r="AJ16" s="0" t="n">
        <v>0.277674651563761</v>
      </c>
      <c r="AK16" s="0" t="n">
        <v>0.316935996989322</v>
      </c>
      <c r="AL16" s="0" t="n">
        <v>0.281228905578225</v>
      </c>
      <c r="AM16" s="0" t="n">
        <v>0.297672666553357</v>
      </c>
      <c r="AN16" s="0" t="n">
        <v>0.276427610950116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0.320439629909807</v>
      </c>
      <c r="AH17" s="0" t="n">
        <v>0.280397544593043</v>
      </c>
      <c r="AI17" s="0" t="n">
        <v>0.299856768478135</v>
      </c>
      <c r="AJ17" s="0" t="n">
        <v>0.27509778447387</v>
      </c>
      <c r="AK17" s="0" t="n">
        <v>0.319844510102492</v>
      </c>
      <c r="AL17" s="0" t="n">
        <v>0.279767358235141</v>
      </c>
      <c r="AM17" s="0" t="n">
        <v>0.298857905948561</v>
      </c>
      <c r="AN17" s="0" t="n">
        <v>0.273915990170436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0.318178035920786</v>
      </c>
      <c r="AH18" s="0" t="n">
        <v>0.283282594490949</v>
      </c>
      <c r="AI18" s="0" t="n">
        <v>0.303164289595702</v>
      </c>
      <c r="AJ18" s="0" t="n">
        <v>0.278264853192098</v>
      </c>
      <c r="AK18" s="0" t="n">
        <v>0.317587316485142</v>
      </c>
      <c r="AL18" s="0" t="n">
        <v>0.28266164221366</v>
      </c>
      <c r="AM18" s="0" t="n">
        <v>0.302285294027913</v>
      </c>
      <c r="AN18" s="0" t="n">
        <v>0.276315247043254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4235.68685326409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3625.47167517811</v>
      </c>
      <c r="V19" s="0" t="n">
        <v>3740.71900821684</v>
      </c>
      <c r="W19" s="0" t="n">
        <v>2772.31948996558</v>
      </c>
      <c r="X19" s="0" t="n">
        <v>0.558090509818592</v>
      </c>
      <c r="Y19" s="0" t="n">
        <v>0.627877798073028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0.324411151286702</v>
      </c>
      <c r="AH19" s="0" t="n">
        <v>0.285828452048109</v>
      </c>
      <c r="AI19" s="0" t="n">
        <v>0.307813260146283</v>
      </c>
      <c r="AJ19" s="0" t="n">
        <v>0.280966825059035</v>
      </c>
      <c r="AK19" s="0" t="n">
        <v>0.323797192155332</v>
      </c>
      <c r="AL19" s="0" t="n">
        <v>0.285179429874245</v>
      </c>
      <c r="AM19" s="0" t="n">
        <v>0.306607818233547</v>
      </c>
      <c r="AN19" s="0" t="n">
        <v>0.278227867778761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4323.17300577053</v>
      </c>
      <c r="R20" s="0" t="n">
        <v>3086.89675079868</v>
      </c>
      <c r="S20" s="0" t="n">
        <v>2292.5956070392</v>
      </c>
      <c r="T20" s="0" t="n">
        <v>2249.93695012892</v>
      </c>
      <c r="U20" s="0" t="n">
        <v>3687.65900057363</v>
      </c>
      <c r="V20" s="0" t="n">
        <v>3814.34631280791</v>
      </c>
      <c r="W20" s="0" t="n">
        <v>2816.93988361917</v>
      </c>
      <c r="X20" s="0" t="n">
        <v>0.570022490424822</v>
      </c>
      <c r="Y20" s="0" t="n">
        <v>0.646211021479318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0.323063279173277</v>
      </c>
      <c r="AH20" s="0" t="n">
        <v>0.288633207460011</v>
      </c>
      <c r="AI20" s="0" t="n">
        <v>0.30733619421896</v>
      </c>
      <c r="AJ20" s="0" t="n">
        <v>0.283780791382979</v>
      </c>
      <c r="AK20" s="0" t="n">
        <v>0.322453647714863</v>
      </c>
      <c r="AL20" s="0" t="n">
        <v>0.287992569181926</v>
      </c>
      <c r="AM20" s="0" t="n">
        <v>0.305936627113908</v>
      </c>
      <c r="AN20" s="0" t="n">
        <v>0.279741726448044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4269.7288811862</v>
      </c>
      <c r="R21" s="0" t="n">
        <v>3033.49494982271</v>
      </c>
      <c r="S21" s="0" t="n">
        <v>2308.02365369062</v>
      </c>
      <c r="T21" s="0" t="n">
        <v>2214.20073216183</v>
      </c>
      <c r="U21" s="0" t="n">
        <v>3653.32662282295</v>
      </c>
      <c r="V21" s="0" t="n">
        <v>3774.97046148356</v>
      </c>
      <c r="W21" s="0" t="n">
        <v>2767.75091520229</v>
      </c>
      <c r="X21" s="0" t="n">
        <v>0.577978613328794</v>
      </c>
      <c r="Y21" s="0" t="n">
        <v>0.653097756970605</v>
      </c>
      <c r="Z21" s="0" t="n">
        <v>499.61982014635</v>
      </c>
      <c r="AA21" s="0" t="n">
        <v>513.224267123945</v>
      </c>
      <c r="AB21" s="0" t="n">
        <v>395.598854146086</v>
      </c>
      <c r="AC21" s="0" t="n">
        <v>789.610501587275</v>
      </c>
      <c r="AD21" s="0" t="n">
        <v>0.737061461327615</v>
      </c>
      <c r="AE21" s="0" t="n">
        <v>0.496051678844107</v>
      </c>
      <c r="AF21" s="0" t="n">
        <v>0.241009782483508</v>
      </c>
      <c r="AG21" s="0" t="n">
        <v>0.323248366452499</v>
      </c>
      <c r="AH21" s="0" t="n">
        <v>0.292786512407912</v>
      </c>
      <c r="AI21" s="0" t="n">
        <v>0.304420941662849</v>
      </c>
      <c r="AJ21" s="0" t="n">
        <v>0.283325099803828</v>
      </c>
      <c r="AK21" s="0" t="n">
        <v>0.320798547709207</v>
      </c>
      <c r="AL21" s="0" t="n">
        <v>0.288360637025447</v>
      </c>
      <c r="AM21" s="0" t="n">
        <v>0.303066390891707</v>
      </c>
      <c r="AN21" s="0" t="n">
        <v>0.279110254598724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4533.53573405542</v>
      </c>
      <c r="R22" s="0" t="n">
        <v>3339.45007978959</v>
      </c>
      <c r="S22" s="0" t="n">
        <v>3071.46703904885</v>
      </c>
      <c r="T22" s="0" t="n">
        <v>2842.18395860228</v>
      </c>
      <c r="U22" s="0" t="n">
        <v>4064.05839260697</v>
      </c>
      <c r="V22" s="0" t="n">
        <v>4202.57895058163</v>
      </c>
      <c r="W22" s="0" t="n">
        <v>3382.22972644429</v>
      </c>
      <c r="X22" s="0" t="n">
        <v>0.699115683371152</v>
      </c>
      <c r="Y22" s="0" t="n">
        <v>0.720476573051782</v>
      </c>
      <c r="Z22" s="0" t="n">
        <v>592.885051634391</v>
      </c>
      <c r="AA22" s="0" t="n">
        <v>586.370786627007</v>
      </c>
      <c r="AB22" s="0" t="n">
        <v>490.988153456501</v>
      </c>
      <c r="AC22" s="0" t="n">
        <v>819.561929995264</v>
      </c>
      <c r="AD22" s="0" t="n">
        <v>0.717343296040172</v>
      </c>
      <c r="AE22" s="0" t="n">
        <v>0.484106628830889</v>
      </c>
      <c r="AF22" s="0" t="n">
        <v>0.233236667209283</v>
      </c>
      <c r="AG22" s="0" t="n">
        <v>0.223466860805963</v>
      </c>
      <c r="AH22" s="0" t="n">
        <v>0.179830727999272</v>
      </c>
      <c r="AI22" s="0" t="n">
        <v>0.197514178461107</v>
      </c>
      <c r="AJ22" s="0" t="n">
        <v>0.167412103826488</v>
      </c>
      <c r="AK22" s="0" t="n">
        <v>0.218638248578302</v>
      </c>
      <c r="AL22" s="0" t="n">
        <v>0.172104331137213</v>
      </c>
      <c r="AM22" s="0" t="n">
        <v>0.195832970675009</v>
      </c>
      <c r="AN22" s="0" t="n">
        <v>0.160660791531561</v>
      </c>
    </row>
    <row r="23" customFormat="false" ht="15" hidden="false" customHeight="false" outlineLevel="0" collapsed="false">
      <c r="A23" s="0" t="n">
        <v>70</v>
      </c>
      <c r="B23" s="0" t="n">
        <v>0.680050011929818</v>
      </c>
      <c r="C23" s="0" t="n">
        <v>0.290834300826023</v>
      </c>
      <c r="D23" s="0" t="n">
        <v>0.0291156872441587</v>
      </c>
      <c r="E23" s="0" t="n">
        <v>0.966298731224228</v>
      </c>
      <c r="F23" s="0" t="n">
        <v>0.985260922141949</v>
      </c>
      <c r="G23" s="0" t="n">
        <v>0.974525049517882</v>
      </c>
      <c r="H23" s="0" t="n">
        <v>0.98942327369694</v>
      </c>
      <c r="I23" s="0" t="n">
        <v>0.657131463696804</v>
      </c>
      <c r="J23" s="0" t="n">
        <v>0.747582090477815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0.028134451642752</v>
      </c>
      <c r="P23" s="0" t="n">
        <v>0.0338643762984094</v>
      </c>
      <c r="Q23" s="0" t="n">
        <v>4195.77487629173</v>
      </c>
      <c r="R23" s="0" t="n">
        <v>2986.39662838144</v>
      </c>
      <c r="S23" s="0" t="n">
        <v>2504.23071321077</v>
      </c>
      <c r="T23" s="0" t="n">
        <v>2161.30573339844</v>
      </c>
      <c r="U23" s="0" t="n">
        <v>3644.58084503336</v>
      </c>
      <c r="V23" s="0" t="n">
        <v>3775.39702124866</v>
      </c>
      <c r="W23" s="0" t="n">
        <v>2701.63216674805</v>
      </c>
      <c r="X23" s="0" t="n">
        <v>0.561657385699837</v>
      </c>
      <c r="Y23" s="0" t="n">
        <v>0.644159897260325</v>
      </c>
      <c r="Z23" s="0" t="n">
        <v>416.488686205829</v>
      </c>
      <c r="AA23" s="0" t="n">
        <v>420.462247662803</v>
      </c>
      <c r="AB23" s="0" t="n">
        <v>367.33341426059</v>
      </c>
      <c r="AC23" s="0" t="n">
        <v>566.26989678453</v>
      </c>
      <c r="AD23" s="0" t="n">
        <v>0.728703800286278</v>
      </c>
      <c r="AE23" s="0" t="n">
        <v>0.482352299882837</v>
      </c>
      <c r="AF23" s="0" t="n">
        <v>0.246351500403441</v>
      </c>
      <c r="AG23" s="0" t="n">
        <v>0.323562385340548</v>
      </c>
      <c r="AH23" s="0" t="n">
        <v>0.292919494187893</v>
      </c>
      <c r="AI23" s="0" t="n">
        <v>0.294601489323229</v>
      </c>
      <c r="AJ23" s="0" t="n">
        <v>0.272711960682522</v>
      </c>
      <c r="AK23" s="0" t="n">
        <v>0.317821049782925</v>
      </c>
      <c r="AL23" s="0" t="n">
        <v>0.283213717826548</v>
      </c>
      <c r="AM23" s="0" t="n">
        <v>0.293166168010497</v>
      </c>
      <c r="AN23" s="0" t="n">
        <v>0.266934446734769</v>
      </c>
    </row>
    <row r="24" customFormat="false" ht="15" hidden="false" customHeight="false" outlineLevel="0" collapsed="false">
      <c r="A24" s="0" t="n">
        <v>71</v>
      </c>
      <c r="B24" s="0" t="n">
        <v>0.677069956531776</v>
      </c>
      <c r="C24" s="0" t="n">
        <v>0.290660684380461</v>
      </c>
      <c r="D24" s="0" t="n">
        <v>0.0322693590877638</v>
      </c>
      <c r="E24" s="0" t="n">
        <v>0.960238115663371</v>
      </c>
      <c r="F24" s="0" t="n">
        <v>0.986064200946748</v>
      </c>
      <c r="G24" s="0" t="n">
        <v>0.969946848540171</v>
      </c>
      <c r="H24" s="0" t="n">
        <v>0.989998570782463</v>
      </c>
      <c r="I24" s="0" t="n">
        <v>0.650148379232353</v>
      </c>
      <c r="J24" s="0" t="n">
        <v>0.740857184045478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0.030986268564099</v>
      </c>
      <c r="P24" s="0" t="n">
        <v>0.037321138993571</v>
      </c>
      <c r="Q24" s="0" t="n">
        <v>4155.91181660197</v>
      </c>
      <c r="R24" s="0" t="n">
        <v>2979.61688266177</v>
      </c>
      <c r="S24" s="0" t="n">
        <v>2493.76387506813</v>
      </c>
      <c r="T24" s="0" t="n">
        <v>2137.18203868954</v>
      </c>
      <c r="U24" s="0" t="n">
        <v>3607.64764226955</v>
      </c>
      <c r="V24" s="0" t="n">
        <v>3751.96876588092</v>
      </c>
      <c r="W24" s="0" t="n">
        <v>2671.47754836193</v>
      </c>
      <c r="X24" s="0" t="n">
        <v>0.549733248242698</v>
      </c>
      <c r="Y24" s="0" t="n">
        <v>0.635095989499722</v>
      </c>
      <c r="Z24" s="0" t="n">
        <v>417.864988323786</v>
      </c>
      <c r="AA24" s="0" t="n">
        <v>419.804430443073</v>
      </c>
      <c r="AB24" s="0" t="n">
        <v>369.293510334988</v>
      </c>
      <c r="AC24" s="0" t="n">
        <v>549.108682916193</v>
      </c>
      <c r="AD24" s="0" t="n">
        <v>0.72278494262922</v>
      </c>
      <c r="AE24" s="0" t="n">
        <v>0.479774853306133</v>
      </c>
      <c r="AF24" s="0" t="n">
        <v>0.243010089323087</v>
      </c>
      <c r="AG24" s="0" t="n">
        <v>0.325047945151187</v>
      </c>
      <c r="AH24" s="0" t="n">
        <v>0.297900686162277</v>
      </c>
      <c r="AI24" s="0" t="n">
        <v>0.297646599215058</v>
      </c>
      <c r="AJ24" s="0" t="n">
        <v>0.274510747797548</v>
      </c>
      <c r="AK24" s="0" t="n">
        <v>0.31719908834131</v>
      </c>
      <c r="AL24" s="0" t="n">
        <v>0.285471598178722</v>
      </c>
      <c r="AM24" s="0" t="n">
        <v>0.296419019917415</v>
      </c>
      <c r="AN24" s="0" t="n">
        <v>0.268760661411064</v>
      </c>
    </row>
    <row r="25" customFormat="false" ht="15" hidden="false" customHeight="false" outlineLevel="0" collapsed="false">
      <c r="A25" s="0" t="n">
        <v>72</v>
      </c>
      <c r="B25" s="0" t="n">
        <v>0.674437599817477</v>
      </c>
      <c r="C25" s="0" t="n">
        <v>0.290436043000362</v>
      </c>
      <c r="D25" s="0" t="n">
        <v>0.035126357182161</v>
      </c>
      <c r="E25" s="0" t="n">
        <v>0.952968666667519</v>
      </c>
      <c r="F25" s="0" t="n">
        <v>0.985509059950573</v>
      </c>
      <c r="G25" s="0" t="n">
        <v>0.964185690186383</v>
      </c>
      <c r="H25" s="0" t="n">
        <v>0.989859324336207</v>
      </c>
      <c r="I25" s="0" t="n">
        <v>0.642717900248503</v>
      </c>
      <c r="J25" s="0" t="n">
        <v>0.730510821701575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0.033474317768771</v>
      </c>
      <c r="P25" s="0" t="n">
        <v>0.0402358717100914</v>
      </c>
      <c r="Q25" s="0" t="n">
        <v>4244.95237160785</v>
      </c>
      <c r="R25" s="0" t="n">
        <v>3011.76573371531</v>
      </c>
      <c r="S25" s="0" t="n">
        <v>2552.12644919514</v>
      </c>
      <c r="T25" s="0" t="n">
        <v>2172.62931537373</v>
      </c>
      <c r="U25" s="0" t="n">
        <v>3680.50154934375</v>
      </c>
      <c r="V25" s="0" t="n">
        <v>3830.2050104791</v>
      </c>
      <c r="W25" s="0" t="n">
        <v>2715.78664421716</v>
      </c>
      <c r="X25" s="0" t="n">
        <v>0.555713591036229</v>
      </c>
      <c r="Y25" s="0" t="n">
        <v>0.64552984181849</v>
      </c>
      <c r="Z25" s="0" t="n">
        <v>415.507510831949</v>
      </c>
      <c r="AA25" s="0" t="n">
        <v>414.07785550529</v>
      </c>
      <c r="AB25" s="0" t="n">
        <v>354.92180035946</v>
      </c>
      <c r="AC25" s="0" t="n">
        <v>576.931056236859</v>
      </c>
      <c r="AD25" s="0" t="n">
        <v>0.72036393524208</v>
      </c>
      <c r="AE25" s="0" t="n">
        <v>0.469877700901085</v>
      </c>
      <c r="AF25" s="0" t="n">
        <v>0.250486234340994</v>
      </c>
      <c r="AG25" s="0" t="n">
        <v>0.328531788576897</v>
      </c>
      <c r="AH25" s="0" t="n">
        <v>0.302230050248534</v>
      </c>
      <c r="AI25" s="0" t="n">
        <v>0.295550197272325</v>
      </c>
      <c r="AJ25" s="0" t="n">
        <v>0.274038567243697</v>
      </c>
      <c r="AK25" s="0" t="n">
        <v>0.319033408840822</v>
      </c>
      <c r="AL25" s="0" t="n">
        <v>0.286842328802089</v>
      </c>
      <c r="AM25" s="0" t="n">
        <v>0.294223032445129</v>
      </c>
      <c r="AN25" s="0" t="n">
        <v>0.268186890214723</v>
      </c>
    </row>
    <row r="26" customFormat="false" ht="15" hidden="false" customHeight="false" outlineLevel="0" collapsed="false">
      <c r="A26" s="0" t="n">
        <v>73</v>
      </c>
      <c r="B26" s="0" t="n">
        <v>0.672771603340499</v>
      </c>
      <c r="C26" s="0" t="n">
        <v>0.2891307700664</v>
      </c>
      <c r="D26" s="0" t="n">
        <v>0.0380976265931009</v>
      </c>
      <c r="E26" s="0" t="n">
        <v>0.94387226153281</v>
      </c>
      <c r="F26" s="0" t="n">
        <v>0.984693047774605</v>
      </c>
      <c r="G26" s="0" t="n">
        <v>0.956141992053942</v>
      </c>
      <c r="H26" s="0" t="n">
        <v>0.989493094954296</v>
      </c>
      <c r="I26" s="0" t="n">
        <v>0.635010454740052</v>
      </c>
      <c r="J26" s="0" t="n">
        <v>0.723313303244121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0.0359592929714627</v>
      </c>
      <c r="P26" s="0" t="n">
        <v>0.0431776251530984</v>
      </c>
      <c r="Q26" s="0" t="n">
        <v>4511.70685176095</v>
      </c>
      <c r="R26" s="0" t="n">
        <v>3204.81512315666</v>
      </c>
      <c r="S26" s="0" t="n">
        <v>2696.48289237532</v>
      </c>
      <c r="T26" s="0" t="n">
        <v>2292.17105635699</v>
      </c>
      <c r="U26" s="0" t="n">
        <v>3902.31070459748</v>
      </c>
      <c r="V26" s="0" t="n">
        <v>4073.49713926723</v>
      </c>
      <c r="W26" s="0" t="n">
        <v>2865.21382044625</v>
      </c>
      <c r="X26" s="0" t="n">
        <v>0.573606339999071</v>
      </c>
      <c r="Y26" s="0" t="n">
        <v>0.677049337320659</v>
      </c>
      <c r="Z26" s="0" t="n">
        <v>536.198143941589</v>
      </c>
      <c r="AA26" s="0" t="n">
        <v>529.097417811442</v>
      </c>
      <c r="AB26" s="0" t="n">
        <v>472.982095135329</v>
      </c>
      <c r="AC26" s="0" t="n">
        <v>689.960479898438</v>
      </c>
      <c r="AD26" s="0" t="n">
        <v>0.708083109729262</v>
      </c>
      <c r="AE26" s="0" t="n">
        <v>0.467349164173986</v>
      </c>
      <c r="AF26" s="0" t="n">
        <v>0.240733945555275</v>
      </c>
      <c r="AG26" s="0" t="n">
        <v>0.331898744225538</v>
      </c>
      <c r="AH26" s="0" t="n">
        <v>0.31109375625889</v>
      </c>
      <c r="AI26" s="0" t="n">
        <v>0.29833814176457</v>
      </c>
      <c r="AJ26" s="0" t="n">
        <v>0.27826372679533</v>
      </c>
      <c r="AK26" s="0" t="n">
        <v>0.320033055653763</v>
      </c>
      <c r="AL26" s="0" t="n">
        <v>0.291856974174963</v>
      </c>
      <c r="AM26" s="0" t="n">
        <v>0.297133062552477</v>
      </c>
      <c r="AN26" s="0" t="n">
        <v>0.272159653786171</v>
      </c>
    </row>
    <row r="27" customFormat="false" ht="15" hidden="false" customHeight="false" outlineLevel="0" collapsed="false">
      <c r="A27" s="0" t="n">
        <v>74</v>
      </c>
      <c r="B27" s="0" t="n">
        <v>0.670858097672649</v>
      </c>
      <c r="C27" s="0" t="n">
        <v>0.289408031722805</v>
      </c>
      <c r="D27" s="0" t="n">
        <v>0.0397338706045461</v>
      </c>
      <c r="E27" s="0" t="n">
        <v>0.935070453292637</v>
      </c>
      <c r="F27" s="0" t="n">
        <v>0.984129003299226</v>
      </c>
      <c r="G27" s="0" t="n">
        <v>0.948174629552205</v>
      </c>
      <c r="H27" s="0" t="n">
        <v>0.98841409063196</v>
      </c>
      <c r="I27" s="0" t="n">
        <v>0.6272995854858</v>
      </c>
      <c r="J27" s="0" t="n">
        <v>0.716244109443578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0.0371539683972639</v>
      </c>
      <c r="P27" s="0" t="n">
        <v>0.0446251199766907</v>
      </c>
      <c r="Q27" s="0" t="n">
        <v>4501.36805774778</v>
      </c>
      <c r="R27" s="0" t="n">
        <v>3197.71148149573</v>
      </c>
      <c r="S27" s="0" t="n">
        <v>2698.94241364049</v>
      </c>
      <c r="T27" s="0" t="n">
        <v>2276.93566748999</v>
      </c>
      <c r="U27" s="0" t="n">
        <v>3891.34629099691</v>
      </c>
      <c r="V27" s="0" t="n">
        <v>4077.27386717055</v>
      </c>
      <c r="W27" s="0" t="n">
        <v>2848.19934539676</v>
      </c>
      <c r="X27" s="0" t="n">
        <v>0.572214579390242</v>
      </c>
      <c r="Y27" s="0" t="n">
        <v>0.673643114645984</v>
      </c>
      <c r="Z27" s="0" t="n">
        <v>453.940991620507</v>
      </c>
      <c r="AA27" s="0" t="n">
        <v>453.397555358563</v>
      </c>
      <c r="AB27" s="0" t="n">
        <v>399.368984704709</v>
      </c>
      <c r="AC27" s="0" t="n">
        <v>624.656749141106</v>
      </c>
      <c r="AD27" s="0" t="n">
        <v>0.73860420991415</v>
      </c>
      <c r="AE27" s="0" t="n">
        <v>0.49792555489375</v>
      </c>
      <c r="AF27" s="0" t="n">
        <v>0.240781363169322</v>
      </c>
      <c r="AG27" s="0" t="n">
        <v>0.338308646862368</v>
      </c>
      <c r="AH27" s="0" t="n">
        <v>0.31797108699685</v>
      </c>
      <c r="AI27" s="0" t="n">
        <v>0.300519664314179</v>
      </c>
      <c r="AJ27" s="0" t="n">
        <v>0.280138363842218</v>
      </c>
      <c r="AK27" s="0" t="n">
        <v>0.323794010245958</v>
      </c>
      <c r="AL27" s="0" t="n">
        <v>0.294681342215446</v>
      </c>
      <c r="AM27" s="0" t="n">
        <v>0.298958199630896</v>
      </c>
      <c r="AN27" s="0" t="n">
        <v>0.273211416847415</v>
      </c>
    </row>
    <row r="28" customFormat="false" ht="15" hidden="false" customHeight="false" outlineLevel="0" collapsed="false">
      <c r="A28" s="0" t="n">
        <v>75</v>
      </c>
      <c r="B28" s="0" t="n">
        <v>0.667715244274791</v>
      </c>
      <c r="C28" s="0" t="n">
        <v>0.289427153321293</v>
      </c>
      <c r="D28" s="0" t="n">
        <v>0.0428576024039162</v>
      </c>
      <c r="E28" s="0" t="n">
        <v>0.929163676660926</v>
      </c>
      <c r="F28" s="0" t="n">
        <v>0.98401991354882</v>
      </c>
      <c r="G28" s="0" t="n">
        <v>0.943746029896122</v>
      </c>
      <c r="H28" s="0" t="n">
        <v>0.988993177095923</v>
      </c>
      <c r="I28" s="0" t="n">
        <v>0.620416751332913</v>
      </c>
      <c r="J28" s="0" t="n">
        <v>0.708868931403864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0.0398217274224949</v>
      </c>
      <c r="P28" s="0" t="n">
        <v>0.0477835356977307</v>
      </c>
      <c r="Q28" s="0" t="n">
        <v>4547.96442701</v>
      </c>
      <c r="R28" s="0" t="n">
        <v>3216.53865683102</v>
      </c>
      <c r="S28" s="0" t="n">
        <v>2727.27404858209</v>
      </c>
      <c r="T28" s="0" t="n">
        <v>2287.01754998489</v>
      </c>
      <c r="U28" s="0" t="n">
        <v>3924.10843139022</v>
      </c>
      <c r="V28" s="0" t="n">
        <v>4118.32722278611</v>
      </c>
      <c r="W28" s="0" t="n">
        <v>2860.66650225368</v>
      </c>
      <c r="X28" s="0" t="n">
        <v>0.569534116940544</v>
      </c>
      <c r="Y28" s="0" t="n">
        <v>0.672018749261701</v>
      </c>
      <c r="Z28" s="0" t="n">
        <v>443.949206753018</v>
      </c>
      <c r="AA28" s="0" t="n">
        <v>450.595580276897</v>
      </c>
      <c r="AB28" s="0" t="n">
        <v>398.6026505718</v>
      </c>
      <c r="AC28" s="0" t="n">
        <v>593.295520570709</v>
      </c>
      <c r="AD28" s="0" t="n">
        <v>0.710363162484136</v>
      </c>
      <c r="AE28" s="0" t="n">
        <v>0.470391995047066</v>
      </c>
      <c r="AF28" s="0" t="n">
        <v>0.23997116743707</v>
      </c>
      <c r="AG28" s="0" t="n">
        <v>0.343026853859251</v>
      </c>
      <c r="AH28" s="0" t="n">
        <v>0.322124540670915</v>
      </c>
      <c r="AI28" s="0" t="n">
        <v>0.301710933775175</v>
      </c>
      <c r="AJ28" s="0" t="n">
        <v>0.281260982359779</v>
      </c>
      <c r="AK28" s="0" t="n">
        <v>0.326835856550937</v>
      </c>
      <c r="AL28" s="0" t="n">
        <v>0.296508254894399</v>
      </c>
      <c r="AM28" s="0" t="n">
        <v>0.300293148544953</v>
      </c>
      <c r="AN28" s="0" t="n">
        <v>0.275056246802828</v>
      </c>
    </row>
    <row r="29" customFormat="false" ht="15" hidden="false" customHeight="false" outlineLevel="0" collapsed="false">
      <c r="A29" s="0" t="n">
        <v>76</v>
      </c>
      <c r="B29" s="0" t="n">
        <v>0.665576604472502</v>
      </c>
      <c r="C29" s="0" t="n">
        <v>0.288442688654098</v>
      </c>
      <c r="D29" s="0" t="n">
        <v>0.0459807068733996</v>
      </c>
      <c r="E29" s="0" t="n">
        <v>0.925052790214753</v>
      </c>
      <c r="F29" s="0" t="n">
        <v>0.9842829935689</v>
      </c>
      <c r="G29" s="0" t="n">
        <v>0.940472915208964</v>
      </c>
      <c r="H29" s="0" t="n">
        <v>0.989286690860039</v>
      </c>
      <c r="I29" s="0" t="n">
        <v>0.615693495068949</v>
      </c>
      <c r="J29" s="0" t="n">
        <v>0.703172662148454</v>
      </c>
      <c r="K29" s="0" t="n">
        <v>0.126008083442961</v>
      </c>
      <c r="L29" s="0" t="n">
        <v>0.129093113933771</v>
      </c>
      <c r="M29" s="0" t="n">
        <v>0.266824713956519</v>
      </c>
      <c r="N29" s="0" t="n">
        <v>0.230223385868112</v>
      </c>
      <c r="O29" s="0" t="n">
        <v>0.042534581189285</v>
      </c>
      <c r="P29" s="0" t="n">
        <v>0.050886945552334</v>
      </c>
      <c r="Q29" s="0" t="n">
        <v>4603.98036685252</v>
      </c>
      <c r="R29" s="0" t="n">
        <v>3246.95080396917</v>
      </c>
      <c r="S29" s="0" t="n">
        <v>2765.00327148469</v>
      </c>
      <c r="T29" s="0" t="n">
        <v>2288.28417969609</v>
      </c>
      <c r="U29" s="0" t="n">
        <v>3967.06352150183</v>
      </c>
      <c r="V29" s="0" t="n">
        <v>4170.77885183221</v>
      </c>
      <c r="W29" s="0" t="n">
        <v>2885.19834666957</v>
      </c>
      <c r="X29" s="0" t="n">
        <v>0.564308282713971</v>
      </c>
      <c r="Y29" s="0" t="n">
        <v>0.670682104282126</v>
      </c>
      <c r="Z29" s="0" t="n">
        <v>446.824751943239</v>
      </c>
      <c r="AA29" s="0" t="n">
        <v>446.404898029241</v>
      </c>
      <c r="AB29" s="0" t="n">
        <v>395.856952878351</v>
      </c>
      <c r="AC29" s="0" t="n">
        <v>582.342132212063</v>
      </c>
      <c r="AD29" s="0" t="n">
        <v>0.722767346652905</v>
      </c>
      <c r="AE29" s="0" t="n">
        <v>0.486385844786002</v>
      </c>
      <c r="AF29" s="0" t="n">
        <v>0.236381501866904</v>
      </c>
      <c r="AG29" s="0" t="n">
        <v>0.343265309492794</v>
      </c>
      <c r="AH29" s="0" t="n">
        <v>0.325038400695509</v>
      </c>
      <c r="AI29" s="0" t="n">
        <v>0.301161632947941</v>
      </c>
      <c r="AJ29" s="0" t="n">
        <v>0.281991162552238</v>
      </c>
      <c r="AK29" s="0" t="n">
        <v>0.327058107054312</v>
      </c>
      <c r="AL29" s="0" t="n">
        <v>0.297146560301317</v>
      </c>
      <c r="AM29" s="0" t="n">
        <v>0.299736328888387</v>
      </c>
      <c r="AN29" s="0" t="n">
        <v>0.276293290394308</v>
      </c>
    </row>
    <row r="30" customFormat="false" ht="15" hidden="false" customHeight="false" outlineLevel="0" collapsed="false">
      <c r="A30" s="0" t="n">
        <v>77</v>
      </c>
      <c r="B30" s="0" t="n">
        <v>0.664660226090804</v>
      </c>
      <c r="C30" s="0" t="n">
        <v>0.287743291864127</v>
      </c>
      <c r="D30" s="0" t="n">
        <v>0.0475964820450692</v>
      </c>
      <c r="E30" s="0" t="n">
        <v>0.918194819538145</v>
      </c>
      <c r="F30" s="0" t="n">
        <v>0.983388169759682</v>
      </c>
      <c r="G30" s="0" t="n">
        <v>0.933752416111754</v>
      </c>
      <c r="H30" s="0" t="n">
        <v>0.988096492715013</v>
      </c>
      <c r="I30" s="0" t="n">
        <v>0.610287576349629</v>
      </c>
      <c r="J30" s="0" t="n">
        <v>0.695257507563449</v>
      </c>
      <c r="K30" s="0" t="n">
        <v>0.127989899446986</v>
      </c>
      <c r="L30" s="0" t="n">
        <v>0.130522074642653</v>
      </c>
      <c r="M30" s="0" t="n">
        <v>0.264204399946494</v>
      </c>
      <c r="N30" s="0" t="n">
        <v>0.235949916030949</v>
      </c>
      <c r="O30" s="0" t="n">
        <v>0.0437028432420229</v>
      </c>
      <c r="P30" s="0" t="n">
        <v>0.0521807461652847</v>
      </c>
      <c r="Q30" s="0" t="n">
        <v>4660.08094050684</v>
      </c>
      <c r="R30" s="0" t="n">
        <v>3270.64501980935</v>
      </c>
      <c r="S30" s="0" t="n">
        <v>2803.12645288158</v>
      </c>
      <c r="T30" s="0" t="n">
        <v>2306.72050007643</v>
      </c>
      <c r="U30" s="0" t="n">
        <v>4013.74306544717</v>
      </c>
      <c r="V30" s="0" t="n">
        <v>4224.76031296348</v>
      </c>
      <c r="W30" s="0" t="n">
        <v>2907.60155169968</v>
      </c>
      <c r="X30" s="0" t="n">
        <v>0.56892593255784</v>
      </c>
      <c r="Y30" s="0" t="n">
        <v>0.677581129278325</v>
      </c>
      <c r="Z30" s="0" t="n">
        <v>575.280603881388</v>
      </c>
      <c r="AA30" s="0" t="n">
        <v>566.034154670061</v>
      </c>
      <c r="AB30" s="0" t="n">
        <v>508.984443400237</v>
      </c>
      <c r="AC30" s="0" t="n">
        <v>710.392794045114</v>
      </c>
      <c r="AD30" s="0" t="n">
        <v>0.714676121836373</v>
      </c>
      <c r="AE30" s="0" t="n">
        <v>0.464738100219529</v>
      </c>
      <c r="AF30" s="0" t="n">
        <v>0.249938021616844</v>
      </c>
      <c r="AG30" s="0" t="n">
        <v>0.342615192611211</v>
      </c>
      <c r="AH30" s="0" t="n">
        <v>0.330441517180562</v>
      </c>
      <c r="AI30" s="0" t="n">
        <v>0.301286985514315</v>
      </c>
      <c r="AJ30" s="0" t="n">
        <v>0.28377999128242</v>
      </c>
      <c r="AK30" s="0" t="n">
        <v>0.324467499348914</v>
      </c>
      <c r="AL30" s="0" t="n">
        <v>0.299027987630663</v>
      </c>
      <c r="AM30" s="0" t="n">
        <v>0.300203792943731</v>
      </c>
      <c r="AN30" s="0" t="n">
        <v>0.277392260393576</v>
      </c>
    </row>
    <row r="31" customFormat="false" ht="15" hidden="false" customHeight="false" outlineLevel="0" collapsed="false">
      <c r="A31" s="0" t="n">
        <v>78</v>
      </c>
      <c r="B31" s="0" t="n">
        <v>0.663287950139519</v>
      </c>
      <c r="C31" s="0" t="n">
        <v>0.286612324015009</v>
      </c>
      <c r="D31" s="0" t="n">
        <v>0.0500997258454726</v>
      </c>
      <c r="E31" s="0" t="n">
        <v>0.912419208137657</v>
      </c>
      <c r="F31" s="0" t="n">
        <v>0.982939496772058</v>
      </c>
      <c r="G31" s="0" t="n">
        <v>0.930303739040583</v>
      </c>
      <c r="H31" s="0" t="n">
        <v>0.988284224466148</v>
      </c>
      <c r="I31" s="0" t="n">
        <v>0.605196666233549</v>
      </c>
      <c r="J31" s="0" t="n">
        <v>0.688476955092582</v>
      </c>
      <c r="K31" s="0" t="n">
        <v>0.132347063154703</v>
      </c>
      <c r="L31" s="0" t="n">
        <v>0.133923841842647</v>
      </c>
      <c r="M31" s="0" t="n">
        <v>0.261510589720268</v>
      </c>
      <c r="N31" s="0" t="n">
        <v>0.239865975358857</v>
      </c>
      <c r="O31" s="0" t="n">
        <v>0.0457119521838398</v>
      </c>
      <c r="P31" s="0" t="n">
        <v>0.0545965663206186</v>
      </c>
      <c r="Q31" s="0" t="n">
        <v>4733.34672707615</v>
      </c>
      <c r="R31" s="0" t="n">
        <v>3336.96809981334</v>
      </c>
      <c r="S31" s="0" t="n">
        <v>2849.73915546346</v>
      </c>
      <c r="T31" s="0" t="n">
        <v>2338.48867986188</v>
      </c>
      <c r="U31" s="0" t="n">
        <v>4073.49985183971</v>
      </c>
      <c r="V31" s="0" t="n">
        <v>4301.55781586452</v>
      </c>
      <c r="W31" s="0" t="n">
        <v>2946.44979256917</v>
      </c>
      <c r="X31" s="0" t="n">
        <v>0.564844137651131</v>
      </c>
      <c r="Y31" s="0" t="n">
        <v>0.681888215201384</v>
      </c>
      <c r="Z31" s="0" t="n">
        <v>453.609982937978</v>
      </c>
      <c r="AA31" s="0" t="n">
        <v>456.777541832849</v>
      </c>
      <c r="AB31" s="0" t="n">
        <v>408.514199988074</v>
      </c>
      <c r="AC31" s="0" t="n">
        <v>607.692322768466</v>
      </c>
      <c r="AD31" s="0" t="n">
        <v>0.728772538974455</v>
      </c>
      <c r="AE31" s="0" t="n">
        <v>0.50358693693001</v>
      </c>
      <c r="AF31" s="0" t="n">
        <v>0.225185602044445</v>
      </c>
      <c r="AG31" s="0" t="n">
        <v>0.34758794473566</v>
      </c>
      <c r="AH31" s="0" t="n">
        <v>0.335011464398012</v>
      </c>
      <c r="AI31" s="0" t="n">
        <v>0.303598252647749</v>
      </c>
      <c r="AJ31" s="0" t="n">
        <v>0.285586728697101</v>
      </c>
      <c r="AK31" s="0" t="n">
        <v>0.32792833381328</v>
      </c>
      <c r="AL31" s="0" t="n">
        <v>0.301550868025324</v>
      </c>
      <c r="AM31" s="0" t="n">
        <v>0.302208428467455</v>
      </c>
      <c r="AN31" s="0" t="n">
        <v>0.279342089091438</v>
      </c>
    </row>
    <row r="32" customFormat="false" ht="15" hidden="false" customHeight="false" outlineLevel="0" collapsed="false">
      <c r="A32" s="0" t="n">
        <v>79</v>
      </c>
      <c r="B32" s="0" t="n">
        <v>0.660470733119104</v>
      </c>
      <c r="C32" s="0" t="n">
        <v>0.285754583691257</v>
      </c>
      <c r="D32" s="0" t="n">
        <v>0.0537746831896388</v>
      </c>
      <c r="E32" s="0" t="n">
        <v>0.905749145713617</v>
      </c>
      <c r="F32" s="0" t="n">
        <v>0.982787576794012</v>
      </c>
      <c r="G32" s="0" t="n">
        <v>0.926200624017595</v>
      </c>
      <c r="H32" s="0" t="n">
        <v>0.988546375733459</v>
      </c>
      <c r="I32" s="0" t="n">
        <v>0.598220802291474</v>
      </c>
      <c r="J32" s="0" t="n">
        <v>0.679120685632789</v>
      </c>
      <c r="K32" s="0" t="n">
        <v>0.136361221988554</v>
      </c>
      <c r="L32" s="0" t="n">
        <v>0.136092708915662</v>
      </c>
      <c r="M32" s="0" t="n">
        <v>0.258821970062107</v>
      </c>
      <c r="N32" s="0" t="n">
        <v>0.245542755942136</v>
      </c>
      <c r="O32" s="0" t="n">
        <v>0.0487063733600357</v>
      </c>
      <c r="P32" s="0" t="n">
        <v>0.0581241352190876</v>
      </c>
      <c r="Q32" s="0" t="n">
        <v>4781.53162302783</v>
      </c>
      <c r="R32" s="0" t="n">
        <v>3375.64245422051</v>
      </c>
      <c r="S32" s="0" t="n">
        <v>2889.11204935994</v>
      </c>
      <c r="T32" s="0" t="n">
        <v>2357.82712972396</v>
      </c>
      <c r="U32" s="0" t="n">
        <v>4110.43011431246</v>
      </c>
      <c r="V32" s="0" t="n">
        <v>4349.91281458248</v>
      </c>
      <c r="W32" s="0" t="n">
        <v>2971.99716235004</v>
      </c>
      <c r="X32" s="0" t="n">
        <v>0.571368004156105</v>
      </c>
      <c r="Y32" s="0" t="n">
        <v>0.685541761711536</v>
      </c>
      <c r="Z32" s="0" t="n">
        <v>462.698450624369</v>
      </c>
      <c r="AA32" s="0" t="n">
        <v>468.584552529837</v>
      </c>
      <c r="AB32" s="0" t="n">
        <v>418.01305301233</v>
      </c>
      <c r="AC32" s="0" t="n">
        <v>642.254463476217</v>
      </c>
      <c r="AD32" s="0" t="n">
        <v>0.728249891409354</v>
      </c>
      <c r="AE32" s="0" t="n">
        <v>0.502384683963678</v>
      </c>
      <c r="AF32" s="0" t="n">
        <v>0.225865207445675</v>
      </c>
      <c r="AG32" s="0" t="n">
        <v>0.350523651344275</v>
      </c>
      <c r="AH32" s="0" t="n">
        <v>0.337845724168522</v>
      </c>
      <c r="AI32" s="0" t="n">
        <v>0.304551613409167</v>
      </c>
      <c r="AJ32" s="0" t="n">
        <v>0.285529991557251</v>
      </c>
      <c r="AK32" s="0" t="n">
        <v>0.3300536883092</v>
      </c>
      <c r="AL32" s="0" t="n">
        <v>0.30219452349284</v>
      </c>
      <c r="AM32" s="0" t="n">
        <v>0.303539517904391</v>
      </c>
      <c r="AN32" s="0" t="n">
        <v>0.279484064768296</v>
      </c>
    </row>
    <row r="33" customFormat="false" ht="15" hidden="false" customHeight="false" outlineLevel="0" collapsed="false">
      <c r="A33" s="0" t="n">
        <v>80</v>
      </c>
      <c r="B33" s="0" t="n">
        <v>0.658239412273824</v>
      </c>
      <c r="C33" s="0" t="n">
        <v>0.285089669140601</v>
      </c>
      <c r="D33" s="0" t="n">
        <v>0.0566709185855748</v>
      </c>
      <c r="E33" s="0" t="n">
        <v>0.900306503217844</v>
      </c>
      <c r="F33" s="0" t="n">
        <v>0.983769474637549</v>
      </c>
      <c r="G33" s="0" t="n">
        <v>0.921316496846215</v>
      </c>
      <c r="H33" s="0" t="n">
        <v>0.988993162220592</v>
      </c>
      <c r="I33" s="0" t="n">
        <v>0.592617223544415</v>
      </c>
      <c r="J33" s="0" t="n">
        <v>0.672471733755146</v>
      </c>
      <c r="K33" s="0" t="n">
        <v>0.139512753771021</v>
      </c>
      <c r="L33" s="0" t="n">
        <v>0.139054243435188</v>
      </c>
      <c r="M33" s="0" t="n">
        <v>0.256668083127506</v>
      </c>
      <c r="N33" s="0" t="n">
        <v>0.250586882972815</v>
      </c>
      <c r="O33" s="0" t="n">
        <v>0.051021196545922</v>
      </c>
      <c r="P33" s="0" t="n">
        <v>0.0607108579095882</v>
      </c>
      <c r="Q33" s="0" t="n">
        <v>4854.87919114251</v>
      </c>
      <c r="R33" s="0" t="n">
        <v>3410.79420715871</v>
      </c>
      <c r="S33" s="0" t="n">
        <v>2934.6437278085</v>
      </c>
      <c r="T33" s="0" t="n">
        <v>2385.84294733391</v>
      </c>
      <c r="U33" s="0" t="n">
        <v>4167.51734627086</v>
      </c>
      <c r="V33" s="0" t="n">
        <v>4416.73180743459</v>
      </c>
      <c r="W33" s="0" t="n">
        <v>3006.02900981018</v>
      </c>
      <c r="X33" s="0" t="n">
        <v>0.565548761614915</v>
      </c>
      <c r="Y33" s="0" t="n">
        <v>0.687786232444008</v>
      </c>
      <c r="Z33" s="0" t="n">
        <v>462.681516462268</v>
      </c>
      <c r="AA33" s="0" t="n">
        <v>467.523473804583</v>
      </c>
      <c r="AB33" s="0" t="n">
        <v>421.068633495937</v>
      </c>
      <c r="AC33" s="0" t="n">
        <v>616.576887117242</v>
      </c>
      <c r="AD33" s="0" t="n">
        <v>0.739774574507605</v>
      </c>
      <c r="AE33" s="0" t="n">
        <v>0.517517493360258</v>
      </c>
      <c r="AF33" s="0" t="n">
        <v>0.222257081147346</v>
      </c>
      <c r="AG33" s="0" t="n">
        <v>0.351934612357795</v>
      </c>
      <c r="AH33" s="0" t="n">
        <v>0.342352556947909</v>
      </c>
      <c r="AI33" s="0" t="n">
        <v>0.303203077568009</v>
      </c>
      <c r="AJ33" s="0" t="n">
        <v>0.286264413737108</v>
      </c>
      <c r="AK33" s="0" t="n">
        <v>0.329262063415654</v>
      </c>
      <c r="AL33" s="0" t="n">
        <v>0.303012167448265</v>
      </c>
      <c r="AM33" s="0" t="n">
        <v>0.302235366093084</v>
      </c>
      <c r="AN33" s="0" t="n">
        <v>0.280685226836586</v>
      </c>
    </row>
    <row r="34" customFormat="false" ht="15" hidden="false" customHeight="false" outlineLevel="0" collapsed="false">
      <c r="A34" s="0" t="n">
        <v>81</v>
      </c>
      <c r="B34" s="0" t="n">
        <v>0.657010350102569</v>
      </c>
      <c r="C34" s="0" t="n">
        <v>0.28424068314983</v>
      </c>
      <c r="D34" s="0" t="n">
        <v>0.0587489667476008</v>
      </c>
      <c r="E34" s="0" t="n">
        <v>0.893944716933509</v>
      </c>
      <c r="F34" s="0" t="n">
        <v>0.98383709916058</v>
      </c>
      <c r="G34" s="0" t="n">
        <v>0.915571215149634</v>
      </c>
      <c r="H34" s="0" t="n">
        <v>0.98832177903585</v>
      </c>
      <c r="I34" s="0" t="n">
        <v>0.587330931444827</v>
      </c>
      <c r="J34" s="0" t="n">
        <v>0.66684536721951</v>
      </c>
      <c r="K34" s="0" t="n">
        <v>0.141994928552425</v>
      </c>
      <c r="L34" s="0" t="n">
        <v>0.140685457902567</v>
      </c>
      <c r="M34" s="0" t="n">
        <v>0.254095457039362</v>
      </c>
      <c r="N34" s="0" t="n">
        <v>0.254625721191262</v>
      </c>
      <c r="O34" s="0" t="n">
        <v>0.0525183284493201</v>
      </c>
      <c r="P34" s="0" t="n">
        <v>0.0623660107498075</v>
      </c>
      <c r="Q34" s="0" t="n">
        <v>4906.65453956994</v>
      </c>
      <c r="R34" s="0" t="n">
        <v>3446.64777026548</v>
      </c>
      <c r="S34" s="0" t="n">
        <v>2971.38041285965</v>
      </c>
      <c r="T34" s="0" t="n">
        <v>2407.14037920893</v>
      </c>
      <c r="U34" s="0" t="n">
        <v>4209.72702541941</v>
      </c>
      <c r="V34" s="0" t="n">
        <v>4468.46214870335</v>
      </c>
      <c r="W34" s="0" t="n">
        <v>3029.48613448675</v>
      </c>
      <c r="X34" s="0" t="n">
        <v>0.563111411397898</v>
      </c>
      <c r="Y34" s="0" t="n">
        <v>0.690714104140357</v>
      </c>
      <c r="Z34" s="0" t="n">
        <v>596.464101297189</v>
      </c>
      <c r="AA34" s="0" t="n">
        <v>585.318157041016</v>
      </c>
      <c r="AB34" s="0" t="n">
        <v>534.446926343554</v>
      </c>
      <c r="AC34" s="0" t="n">
        <v>741.090800110739</v>
      </c>
      <c r="AD34" s="0" t="n">
        <v>0.72171641549563</v>
      </c>
      <c r="AE34" s="0" t="n">
        <v>0.499155945968775</v>
      </c>
      <c r="AF34" s="0" t="n">
        <v>0.222560469526855</v>
      </c>
      <c r="AG34" s="0" t="n">
        <v>0.353980476993522</v>
      </c>
      <c r="AH34" s="0" t="n">
        <v>0.346426096258198</v>
      </c>
      <c r="AI34" s="0" t="n">
        <v>0.305810597164972</v>
      </c>
      <c r="AJ34" s="0" t="n">
        <v>0.287303264462953</v>
      </c>
      <c r="AK34" s="0" t="n">
        <v>0.3297024175349</v>
      </c>
      <c r="AL34" s="0" t="n">
        <v>0.304868759281642</v>
      </c>
      <c r="AM34" s="0" t="n">
        <v>0.304434734144692</v>
      </c>
      <c r="AN34" s="0" t="n">
        <v>0.281291070978649</v>
      </c>
    </row>
    <row r="35" customFormat="false" ht="15" hidden="false" customHeight="false" outlineLevel="0" collapsed="false">
      <c r="A35" s="0" t="n">
        <v>82</v>
      </c>
      <c r="B35" s="0" t="n">
        <v>0.655125415454567</v>
      </c>
      <c r="C35" s="0" t="n">
        <v>0.284823432667187</v>
      </c>
      <c r="D35" s="0" t="n">
        <v>0.0600511518782459</v>
      </c>
      <c r="E35" s="0" t="n">
        <v>0.886103189158389</v>
      </c>
      <c r="F35" s="0" t="n">
        <v>0.983180951392996</v>
      </c>
      <c r="G35" s="0" t="n">
        <v>0.909390891719652</v>
      </c>
      <c r="H35" s="0" t="n">
        <v>0.987687937162987</v>
      </c>
      <c r="I35" s="0" t="n">
        <v>0.580508719933006</v>
      </c>
      <c r="J35" s="0" t="n">
        <v>0.659891506647036</v>
      </c>
      <c r="K35" s="0" t="n">
        <v>0.144226198093638</v>
      </c>
      <c r="L35" s="0" t="n">
        <v>0.142041913171125</v>
      </c>
      <c r="M35" s="0" t="n">
        <v>0.252382952033435</v>
      </c>
      <c r="N35" s="0" t="n">
        <v>0.259914629796351</v>
      </c>
      <c r="O35" s="0" t="n">
        <v>0.0532115171919485</v>
      </c>
      <c r="P35" s="0" t="n">
        <v>0.0633748149496086</v>
      </c>
      <c r="Q35" s="0" t="n">
        <v>4953.05990132315</v>
      </c>
      <c r="R35" s="0" t="n">
        <v>3472.89917465885</v>
      </c>
      <c r="S35" s="0" t="n">
        <v>3003.77777715506</v>
      </c>
      <c r="T35" s="0" t="n">
        <v>2436.89315396443</v>
      </c>
      <c r="U35" s="0" t="n">
        <v>4246.75996398418</v>
      </c>
      <c r="V35" s="0" t="n">
        <v>4507.753173462</v>
      </c>
      <c r="W35" s="0" t="n">
        <v>3047.5795347923</v>
      </c>
      <c r="X35" s="0" t="n">
        <v>0.563469736859604</v>
      </c>
      <c r="Y35" s="0" t="n">
        <v>0.690838542169551</v>
      </c>
      <c r="Z35" s="0" t="n">
        <v>468.935052278753</v>
      </c>
      <c r="AA35" s="0" t="n">
        <v>472.036628239284</v>
      </c>
      <c r="AB35" s="0" t="n">
        <v>418.854371021281</v>
      </c>
      <c r="AC35" s="0" t="n">
        <v>637.230336164628</v>
      </c>
      <c r="AD35" s="0" t="n">
        <v>0.745034336222108</v>
      </c>
      <c r="AE35" s="0" t="n">
        <v>0.51316360014804</v>
      </c>
      <c r="AF35" s="0" t="n">
        <v>0.231870736074067</v>
      </c>
      <c r="AG35" s="0" t="n">
        <v>0.359143867299755</v>
      </c>
      <c r="AH35" s="0" t="n">
        <v>0.35100000795409</v>
      </c>
      <c r="AI35" s="0" t="n">
        <v>0.303961555836174</v>
      </c>
      <c r="AJ35" s="0" t="n">
        <v>0.288126370284827</v>
      </c>
      <c r="AK35" s="0" t="n">
        <v>0.332217545887864</v>
      </c>
      <c r="AL35" s="0" t="n">
        <v>0.307275619648375</v>
      </c>
      <c r="AM35" s="0" t="n">
        <v>0.302305609535112</v>
      </c>
      <c r="AN35" s="0" t="n">
        <v>0.281751371994592</v>
      </c>
    </row>
    <row r="36" customFormat="false" ht="15" hidden="false" customHeight="false" outlineLevel="0" collapsed="false">
      <c r="A36" s="0" t="n">
        <v>83</v>
      </c>
      <c r="B36" s="0" t="n">
        <v>0.653659341067107</v>
      </c>
      <c r="C36" s="0" t="n">
        <v>0.282899436665013</v>
      </c>
      <c r="D36" s="0" t="n">
        <v>0.0634412222678803</v>
      </c>
      <c r="E36" s="0" t="n">
        <v>0.880360095010957</v>
      </c>
      <c r="F36" s="0" t="n">
        <v>0.984115787053007</v>
      </c>
      <c r="G36" s="0" t="n">
        <v>0.904319968949149</v>
      </c>
      <c r="H36" s="0" t="n">
        <v>0.988105668621364</v>
      </c>
      <c r="I36" s="0" t="n">
        <v>0.575455599606638</v>
      </c>
      <c r="J36" s="0" t="n">
        <v>0.654546970219616</v>
      </c>
      <c r="K36" s="0" t="n">
        <v>0.14828837993542</v>
      </c>
      <c r="L36" s="0" t="n">
        <v>0.1453314361274</v>
      </c>
      <c r="M36" s="0" t="n">
        <v>0.249053374940957</v>
      </c>
      <c r="N36" s="0" t="n">
        <v>0.263221513165459</v>
      </c>
      <c r="O36" s="0" t="n">
        <v>0.0558511204633623</v>
      </c>
      <c r="P36" s="0" t="n">
        <v>0.0663473036679315</v>
      </c>
      <c r="Q36" s="0" t="n">
        <v>5006.0870058779</v>
      </c>
      <c r="R36" s="0" t="n">
        <v>3514.9961089992</v>
      </c>
      <c r="S36" s="0" t="n">
        <v>3042.04554355754</v>
      </c>
      <c r="T36" s="0" t="n">
        <v>2455.81344737894</v>
      </c>
      <c r="U36" s="0" t="n">
        <v>4288.66831093211</v>
      </c>
      <c r="V36" s="0" t="n">
        <v>4568.36486902853</v>
      </c>
      <c r="W36" s="0" t="n">
        <v>3071.16394804648</v>
      </c>
      <c r="X36" s="0" t="n">
        <v>0.57205642124629</v>
      </c>
      <c r="Y36" s="0" t="n">
        <v>0.696737815979515</v>
      </c>
      <c r="Z36" s="0" t="n">
        <v>472.487374673009</v>
      </c>
      <c r="AA36" s="0" t="n">
        <v>478.395967651774</v>
      </c>
      <c r="AB36" s="0" t="n">
        <v>424.825843250305</v>
      </c>
      <c r="AC36" s="0" t="n">
        <v>664.079550457246</v>
      </c>
      <c r="AD36" s="0" t="n">
        <v>0.738813563649737</v>
      </c>
      <c r="AE36" s="0" t="n">
        <v>0.514101728360509</v>
      </c>
      <c r="AF36" s="0" t="n">
        <v>0.224727211785562</v>
      </c>
      <c r="AG36" s="0" t="n">
        <v>0.357270815649209</v>
      </c>
      <c r="AH36" s="0" t="n">
        <v>0.355275320752565</v>
      </c>
      <c r="AI36" s="0" t="n">
        <v>0.301766370836671</v>
      </c>
      <c r="AJ36" s="0" t="n">
        <v>0.288638890166321</v>
      </c>
      <c r="AK36" s="0" t="n">
        <v>0.330105787838913</v>
      </c>
      <c r="AL36" s="0" t="n">
        <v>0.308825215400021</v>
      </c>
      <c r="AM36" s="0" t="n">
        <v>0.299667063067804</v>
      </c>
      <c r="AN36" s="0" t="n">
        <v>0.282662937131077</v>
      </c>
    </row>
    <row r="37" customFormat="false" ht="15" hidden="false" customHeight="false" outlineLevel="0" collapsed="false">
      <c r="A37" s="0" t="n">
        <v>84</v>
      </c>
      <c r="B37" s="0" t="n">
        <v>0.653154648864776</v>
      </c>
      <c r="C37" s="0" t="n">
        <v>0.282294286072021</v>
      </c>
      <c r="D37" s="0" t="n">
        <v>0.0645510650632022</v>
      </c>
      <c r="E37" s="0" t="n">
        <v>0.872992870843844</v>
      </c>
      <c r="F37" s="0" t="n">
        <v>0.984352423129241</v>
      </c>
      <c r="G37" s="0" t="n">
        <v>0.900094546608444</v>
      </c>
      <c r="H37" s="0" t="n">
        <v>0.988256452087125</v>
      </c>
      <c r="I37" s="0" t="n">
        <v>0.570199352017464</v>
      </c>
      <c r="J37" s="0" t="n">
        <v>0.648883933934106</v>
      </c>
      <c r="K37" s="0" t="n">
        <v>0.154245556827038</v>
      </c>
      <c r="L37" s="0" t="n">
        <v>0.149301507727403</v>
      </c>
      <c r="M37" s="0" t="n">
        <v>0.246440899220827</v>
      </c>
      <c r="N37" s="0" t="n">
        <v>0.268524831912248</v>
      </c>
      <c r="O37" s="0" t="n">
        <v>0.0563526196055526</v>
      </c>
      <c r="P37" s="0" t="n">
        <v>0.0669436572828874</v>
      </c>
      <c r="Q37" s="0" t="n">
        <v>5054.81673419995</v>
      </c>
      <c r="R37" s="0" t="n">
        <v>3538.11163342537</v>
      </c>
      <c r="S37" s="0" t="n">
        <v>3076.74913839601</v>
      </c>
      <c r="T37" s="0" t="n">
        <v>2470.36085253382</v>
      </c>
      <c r="U37" s="0" t="n">
        <v>4329.59017466987</v>
      </c>
      <c r="V37" s="0" t="n">
        <v>4619.89357304378</v>
      </c>
      <c r="W37" s="0" t="n">
        <v>3089.336945328</v>
      </c>
      <c r="X37" s="0" t="n">
        <v>0.559316484084806</v>
      </c>
      <c r="Y37" s="0" t="n">
        <v>0.697013461737766</v>
      </c>
      <c r="Z37" s="0" t="n">
        <v>474.259131668272</v>
      </c>
      <c r="AA37" s="0" t="n">
        <v>482.691617735778</v>
      </c>
      <c r="AB37" s="0" t="n">
        <v>427.047089158404</v>
      </c>
      <c r="AC37" s="0" t="n">
        <v>672.458644614735</v>
      </c>
      <c r="AD37" s="0" t="n">
        <v>0.736124359463347</v>
      </c>
      <c r="AE37" s="0" t="n">
        <v>0.508222741013906</v>
      </c>
      <c r="AF37" s="0" t="n">
        <v>0.228012396344301</v>
      </c>
      <c r="AG37" s="0" t="n">
        <v>0.364480812786707</v>
      </c>
      <c r="AH37" s="0" t="n">
        <v>0.358688541426494</v>
      </c>
      <c r="AI37" s="0" t="n">
        <v>0.306885900394734</v>
      </c>
      <c r="AJ37" s="0" t="n">
        <v>0.290094879403799</v>
      </c>
      <c r="AK37" s="0" t="n">
        <v>0.335370957889972</v>
      </c>
      <c r="AL37" s="0" t="n">
        <v>0.309415275520428</v>
      </c>
      <c r="AM37" s="0" t="n">
        <v>0.3048208748903</v>
      </c>
      <c r="AN37" s="0" t="n">
        <v>0.284197121683973</v>
      </c>
    </row>
    <row r="38" customFormat="false" ht="15" hidden="false" customHeight="false" outlineLevel="0" collapsed="false">
      <c r="A38" s="0" t="n">
        <v>85</v>
      </c>
      <c r="B38" s="0" t="n">
        <v>0.652706197508891</v>
      </c>
      <c r="C38" s="0" t="n">
        <v>0.281895769784762</v>
      </c>
      <c r="D38" s="0" t="n">
        <v>0.0653980327063469</v>
      </c>
      <c r="E38" s="0" t="n">
        <v>0.866518851790018</v>
      </c>
      <c r="F38" s="0" t="n">
        <v>0.983964732182168</v>
      </c>
      <c r="G38" s="0" t="n">
        <v>0.895022753503512</v>
      </c>
      <c r="H38" s="0" t="n">
        <v>0.988294527182296</v>
      </c>
      <c r="I38" s="0" t="n">
        <v>0.565582224821633</v>
      </c>
      <c r="J38" s="0" t="n">
        <v>0.64222395177944</v>
      </c>
      <c r="K38" s="0" t="n">
        <v>0.157981583864368</v>
      </c>
      <c r="L38" s="0" t="n">
        <v>0.153472385946275</v>
      </c>
      <c r="M38" s="0" t="n">
        <v>0.244267998758355</v>
      </c>
      <c r="N38" s="0" t="n">
        <v>0.274586776272621</v>
      </c>
      <c r="O38" s="0" t="n">
        <v>0.0566686282100298</v>
      </c>
      <c r="P38" s="0" t="n">
        <v>0.0671540041301069</v>
      </c>
      <c r="Q38" s="0" t="n">
        <v>5117.51456167934</v>
      </c>
      <c r="R38" s="0" t="n">
        <v>3558.26637334386</v>
      </c>
      <c r="S38" s="0" t="n">
        <v>3119.46052974938</v>
      </c>
      <c r="T38" s="0" t="n">
        <v>2489.33288956165</v>
      </c>
      <c r="U38" s="0" t="n">
        <v>4382.39367132552</v>
      </c>
      <c r="V38" s="0" t="n">
        <v>4676.53235956153</v>
      </c>
      <c r="W38" s="0" t="n">
        <v>3113.0487235291</v>
      </c>
      <c r="X38" s="0" t="n">
        <v>0.557901566869644</v>
      </c>
      <c r="Y38" s="0" t="n">
        <v>0.696651026367155</v>
      </c>
      <c r="Z38" s="0" t="n">
        <v>612.805949541165</v>
      </c>
      <c r="AA38" s="0" t="n">
        <v>600.693768182835</v>
      </c>
      <c r="AB38" s="0" t="n">
        <v>549.015998962078</v>
      </c>
      <c r="AC38" s="0" t="n">
        <v>776.925496196626</v>
      </c>
      <c r="AD38" s="0" t="n">
        <v>0.726361954484255</v>
      </c>
      <c r="AE38" s="0" t="n">
        <v>0.503810866107482</v>
      </c>
      <c r="AF38" s="0" t="n">
        <v>0.222632859308002</v>
      </c>
      <c r="AG38" s="0" t="n">
        <v>0.364473509811213</v>
      </c>
      <c r="AH38" s="0" t="n">
        <v>0.362463447813346</v>
      </c>
      <c r="AI38" s="0" t="n">
        <v>0.305022241570085</v>
      </c>
      <c r="AJ38" s="0" t="n">
        <v>0.290872150342185</v>
      </c>
      <c r="AK38" s="0" t="n">
        <v>0.334565620869181</v>
      </c>
      <c r="AL38" s="0" t="n">
        <v>0.310870472425866</v>
      </c>
      <c r="AM38" s="0" t="n">
        <v>0.302967866919727</v>
      </c>
      <c r="AN38" s="0" t="n">
        <v>0.284970320647277</v>
      </c>
    </row>
    <row r="39" customFormat="false" ht="15" hidden="false" customHeight="false" outlineLevel="0" collapsed="false">
      <c r="A39" s="0" t="n">
        <v>86</v>
      </c>
      <c r="B39" s="0" t="n">
        <v>0.651775844049256</v>
      </c>
      <c r="C39" s="0" t="n">
        <v>0.280743382627822</v>
      </c>
      <c r="D39" s="0" t="n">
        <v>0.0674807733229216</v>
      </c>
      <c r="E39" s="0" t="n">
        <v>0.860844961585617</v>
      </c>
      <c r="F39" s="0" t="n">
        <v>0.984152136324931</v>
      </c>
      <c r="G39" s="0" t="n">
        <v>0.890069572993282</v>
      </c>
      <c r="H39" s="0" t="n">
        <v>0.988577110230816</v>
      </c>
      <c r="I39" s="0" t="n">
        <v>0.561077951433015</v>
      </c>
      <c r="J39" s="0" t="n">
        <v>0.63659661494585</v>
      </c>
      <c r="K39" s="0" t="n">
        <v>0.160905204027501</v>
      </c>
      <c r="L39" s="0" t="n">
        <v>0.156061185187363</v>
      </c>
      <c r="M39" s="0" t="n">
        <v>0.241676526433664</v>
      </c>
      <c r="N39" s="0" t="n">
        <v>0.278612211480506</v>
      </c>
      <c r="O39" s="0" t="n">
        <v>0.0580904837189382</v>
      </c>
      <c r="P39" s="0" t="n">
        <v>0.068943309898575</v>
      </c>
      <c r="Q39" s="0" t="n">
        <v>5170.65575133787</v>
      </c>
      <c r="R39" s="0" t="n">
        <v>3597.41940503206</v>
      </c>
      <c r="S39" s="0" t="n">
        <v>3152.28854494328</v>
      </c>
      <c r="T39" s="0" t="n">
        <v>2496.79275604256</v>
      </c>
      <c r="U39" s="0" t="n">
        <v>4423.57817174751</v>
      </c>
      <c r="V39" s="0" t="n">
        <v>4733.11066377392</v>
      </c>
      <c r="W39" s="0" t="n">
        <v>3131.30166996357</v>
      </c>
      <c r="X39" s="0" t="n">
        <v>0.565188640533189</v>
      </c>
      <c r="Y39" s="0" t="n">
        <v>0.70129485377544</v>
      </c>
      <c r="Z39" s="0" t="n">
        <v>487.461540297399</v>
      </c>
      <c r="AA39" s="0" t="n">
        <v>490.843716516574</v>
      </c>
      <c r="AB39" s="0" t="n">
        <v>435.397984698197</v>
      </c>
      <c r="AC39" s="0" t="n">
        <v>674.414137869404</v>
      </c>
      <c r="AD39" s="0" t="n">
        <v>0.734329373987667</v>
      </c>
      <c r="AE39" s="0" t="n">
        <v>0.504481969821829</v>
      </c>
      <c r="AF39" s="0" t="n">
        <v>0.229847404165838</v>
      </c>
      <c r="AG39" s="0" t="n">
        <v>0.369873420655349</v>
      </c>
      <c r="AH39" s="0" t="n">
        <v>0.367539991066206</v>
      </c>
      <c r="AI39" s="0" t="n">
        <v>0.305068003255797</v>
      </c>
      <c r="AJ39" s="0" t="n">
        <v>0.292249962984048</v>
      </c>
      <c r="AK39" s="0" t="n">
        <v>0.337771059345065</v>
      </c>
      <c r="AL39" s="0" t="n">
        <v>0.312727816225178</v>
      </c>
      <c r="AM39" s="0" t="n">
        <v>0.303275766183408</v>
      </c>
      <c r="AN39" s="0" t="n">
        <v>0.286963463972599</v>
      </c>
    </row>
    <row r="40" customFormat="false" ht="15" hidden="false" customHeight="false" outlineLevel="0" collapsed="false">
      <c r="A40" s="0" t="n">
        <v>87</v>
      </c>
      <c r="B40" s="0" t="n">
        <v>0.650827920202505</v>
      </c>
      <c r="C40" s="0" t="n">
        <v>0.279403156095143</v>
      </c>
      <c r="D40" s="0" t="n">
        <v>0.0697689237023516</v>
      </c>
      <c r="E40" s="0" t="n">
        <v>0.854677741337347</v>
      </c>
      <c r="F40" s="0" t="n">
        <v>0.981652277118688</v>
      </c>
      <c r="G40" s="0" t="n">
        <v>0.88508549294384</v>
      </c>
      <c r="H40" s="0" t="n">
        <v>0.986626365859923</v>
      </c>
      <c r="I40" s="0" t="n">
        <v>0.55624813683796</v>
      </c>
      <c r="J40" s="0" t="n">
        <v>0.629015461699405</v>
      </c>
      <c r="K40" s="0" t="n">
        <v>0.162683436368118</v>
      </c>
      <c r="L40" s="0" t="n">
        <v>0.157198047520482</v>
      </c>
      <c r="M40" s="0" t="n">
        <v>0.238799658373923</v>
      </c>
      <c r="N40" s="0" t="n">
        <v>0.282175594453687</v>
      </c>
      <c r="O40" s="0" t="n">
        <v>0.0596299461254635</v>
      </c>
      <c r="P40" s="0" t="n">
        <v>0.0704612209655966</v>
      </c>
      <c r="Q40" s="0" t="n">
        <v>5230.85839222607</v>
      </c>
      <c r="R40" s="0" t="n">
        <v>3625.59808660555</v>
      </c>
      <c r="S40" s="0" t="n">
        <v>3196.12737781082</v>
      </c>
      <c r="T40" s="0" t="n">
        <v>2521.30628681626</v>
      </c>
      <c r="U40" s="0" t="n">
        <v>4473.30559088389</v>
      </c>
      <c r="V40" s="0" t="n">
        <v>4786.08659518509</v>
      </c>
      <c r="W40" s="0" t="n">
        <v>3155.14083961567</v>
      </c>
      <c r="X40" s="0" t="n">
        <v>0.564278847103269</v>
      </c>
      <c r="Y40" s="0" t="n">
        <v>0.70151269817311</v>
      </c>
      <c r="Z40" s="0" t="n">
        <v>480.999586065237</v>
      </c>
      <c r="AA40" s="0" t="n">
        <v>485.909006185083</v>
      </c>
      <c r="AB40" s="0" t="n">
        <v>430.53212260678</v>
      </c>
      <c r="AC40" s="0" t="n">
        <v>676.116752941771</v>
      </c>
      <c r="AD40" s="0" t="n">
        <v>0.727933840330525</v>
      </c>
      <c r="AE40" s="0" t="n">
        <v>0.509858904360909</v>
      </c>
      <c r="AF40" s="0" t="n">
        <v>0.218074935969616</v>
      </c>
      <c r="AG40" s="0" t="n">
        <v>0.372267442652288</v>
      </c>
      <c r="AH40" s="0" t="n">
        <v>0.371189238415053</v>
      </c>
      <c r="AI40" s="0" t="n">
        <v>0.306222899289083</v>
      </c>
      <c r="AJ40" s="0" t="n">
        <v>0.294073140332797</v>
      </c>
      <c r="AK40" s="0" t="n">
        <v>0.339347699098386</v>
      </c>
      <c r="AL40" s="0" t="n">
        <v>0.314719085044727</v>
      </c>
      <c r="AM40" s="0" t="n">
        <v>0.304268728100017</v>
      </c>
      <c r="AN40" s="0" t="n">
        <v>0.287605802472713</v>
      </c>
    </row>
    <row r="41" customFormat="false" ht="15" hidden="false" customHeight="false" outlineLevel="0" collapsed="false">
      <c r="A41" s="0" t="n">
        <v>88</v>
      </c>
      <c r="B41" s="0" t="n">
        <v>0.645431251231375</v>
      </c>
      <c r="C41" s="0" t="n">
        <v>0.277019433682341</v>
      </c>
      <c r="D41" s="0" t="n">
        <v>0.077549315086284</v>
      </c>
      <c r="E41" s="0" t="n">
        <v>0.851793287801397</v>
      </c>
      <c r="F41" s="0" t="n">
        <v>0.980201612319788</v>
      </c>
      <c r="G41" s="0" t="n">
        <v>0.883178266310753</v>
      </c>
      <c r="H41" s="0" t="n">
        <v>0.985175695664901</v>
      </c>
      <c r="I41" s="0" t="n">
        <v>0.549774007536142</v>
      </c>
      <c r="J41" s="0" t="n">
        <v>0.623156979132001</v>
      </c>
      <c r="K41" s="0" t="n">
        <v>0.165444183521462</v>
      </c>
      <c r="L41" s="0" t="n">
        <v>0.159435565641984</v>
      </c>
      <c r="M41" s="0" t="n">
        <v>0.235963294201163</v>
      </c>
      <c r="N41" s="0" t="n">
        <v>0.278953806359125</v>
      </c>
      <c r="O41" s="0" t="n">
        <v>0.0660559860640923</v>
      </c>
      <c r="P41" s="0" t="n">
        <v>0.0780908268286629</v>
      </c>
      <c r="Q41" s="0" t="n">
        <v>5293.67158329923</v>
      </c>
      <c r="R41" s="0" t="n">
        <v>3646.16152325111</v>
      </c>
      <c r="S41" s="0" t="n">
        <v>3215.53885295428</v>
      </c>
      <c r="T41" s="0" t="n">
        <v>2536.24628801738</v>
      </c>
      <c r="U41" s="0" t="n">
        <v>4504.15198817163</v>
      </c>
      <c r="V41" s="0" t="n">
        <v>4824.93761950037</v>
      </c>
      <c r="W41" s="0" t="n">
        <v>3173.47404053934</v>
      </c>
      <c r="X41" s="0" t="n">
        <v>0.57207537202245</v>
      </c>
      <c r="Y41" s="0" t="n">
        <v>0.704798480345646</v>
      </c>
      <c r="Z41" s="0" t="n">
        <v>481.372227743562</v>
      </c>
      <c r="AA41" s="0" t="n">
        <v>487.292280053243</v>
      </c>
      <c r="AB41" s="0" t="n">
        <v>432.730490363855</v>
      </c>
      <c r="AC41" s="0" t="n">
        <v>666.738350910939</v>
      </c>
      <c r="AD41" s="0" t="n">
        <v>0.733974614780674</v>
      </c>
      <c r="AE41" s="0" t="n">
        <v>0.51453034602956</v>
      </c>
      <c r="AF41" s="0" t="n">
        <v>0.219444268751115</v>
      </c>
      <c r="AG41" s="0" t="n">
        <v>0.37201299187084</v>
      </c>
      <c r="AH41" s="0" t="n">
        <v>0.374174000829577</v>
      </c>
      <c r="AI41" s="0" t="n">
        <v>0.307478808063554</v>
      </c>
      <c r="AJ41" s="0" t="n">
        <v>0.297106531946728</v>
      </c>
      <c r="AK41" s="0" t="n">
        <v>0.338798150256287</v>
      </c>
      <c r="AL41" s="0" t="n">
        <v>0.318740563901911</v>
      </c>
      <c r="AM41" s="0" t="n">
        <v>0.304795546378188</v>
      </c>
      <c r="AN41" s="0" t="n">
        <v>0.290209343403013</v>
      </c>
    </row>
    <row r="42" customFormat="false" ht="15" hidden="false" customHeight="false" outlineLevel="0" collapsed="false">
      <c r="A42" s="0" t="n">
        <v>89</v>
      </c>
      <c r="B42" s="0" t="n">
        <v>0.640609400181149</v>
      </c>
      <c r="C42" s="0" t="n">
        <v>0.274880233370878</v>
      </c>
      <c r="D42" s="0" t="n">
        <v>0.0845103664479734</v>
      </c>
      <c r="E42" s="0" t="n">
        <v>0.849571612085936</v>
      </c>
      <c r="F42" s="0" t="n">
        <v>0.979905949705805</v>
      </c>
      <c r="G42" s="0" t="n">
        <v>0.881232683411774</v>
      </c>
      <c r="H42" s="0" t="n">
        <v>0.984769309997413</v>
      </c>
      <c r="I42" s="0" t="n">
        <v>0.544243560829304</v>
      </c>
      <c r="J42" s="0" t="n">
        <v>0.618432127185593</v>
      </c>
      <c r="K42" s="0" t="n">
        <v>0.168181140999778</v>
      </c>
      <c r="L42" s="0" t="n">
        <v>0.162563579069331</v>
      </c>
      <c r="M42" s="0" t="n">
        <v>0.233530442995455</v>
      </c>
      <c r="N42" s="0" t="n">
        <v>0.276473588184838</v>
      </c>
      <c r="O42" s="0" t="n">
        <v>0.071797608261178</v>
      </c>
      <c r="P42" s="0" t="n">
        <v>0.0850002343353736</v>
      </c>
      <c r="Q42" s="0" t="n">
        <v>5352.72664480303</v>
      </c>
      <c r="R42" s="0" t="n">
        <v>3685.95971770838</v>
      </c>
      <c r="S42" s="0" t="n">
        <v>3240.70022132907</v>
      </c>
      <c r="T42" s="0" t="n">
        <v>2549.8239260852</v>
      </c>
      <c r="U42" s="0" t="n">
        <v>4535.29799275619</v>
      </c>
      <c r="V42" s="0" t="n">
        <v>4874.16285889863</v>
      </c>
      <c r="W42" s="0" t="n">
        <v>3197.44058023662</v>
      </c>
      <c r="X42" s="0" t="n">
        <v>0.570557073052241</v>
      </c>
      <c r="Y42" s="0" t="n">
        <v>0.709354214457145</v>
      </c>
      <c r="Z42" s="0" t="n">
        <v>615.687055732296</v>
      </c>
      <c r="AA42" s="0" t="n">
        <v>606.535831043219</v>
      </c>
      <c r="AB42" s="0" t="n">
        <v>555.52264337605</v>
      </c>
      <c r="AC42" s="0" t="n">
        <v>770.740603707109</v>
      </c>
      <c r="AD42" s="0" t="n">
        <v>0.719177246845128</v>
      </c>
      <c r="AE42" s="0" t="n">
        <v>0.512258759191063</v>
      </c>
      <c r="AF42" s="0" t="n">
        <v>0.206918487654065</v>
      </c>
      <c r="AG42" s="0" t="n">
        <v>0.372605202683333</v>
      </c>
      <c r="AH42" s="0" t="n">
        <v>0.377282850205513</v>
      </c>
      <c r="AI42" s="0" t="n">
        <v>0.309651407106679</v>
      </c>
      <c r="AJ42" s="0" t="n">
        <v>0.300061984890098</v>
      </c>
      <c r="AK42" s="0" t="n">
        <v>0.338557482614402</v>
      </c>
      <c r="AL42" s="0" t="n">
        <v>0.320223564326614</v>
      </c>
      <c r="AM42" s="0" t="n">
        <v>0.306821556533254</v>
      </c>
      <c r="AN42" s="0" t="n">
        <v>0.29269499058553</v>
      </c>
    </row>
    <row r="43" customFormat="false" ht="15" hidden="false" customHeight="false" outlineLevel="0" collapsed="false">
      <c r="A43" s="0" t="n">
        <v>90</v>
      </c>
      <c r="B43" s="0" t="n">
        <v>0.635321452610396</v>
      </c>
      <c r="C43" s="0" t="n">
        <v>0.271979176846768</v>
      </c>
      <c r="D43" s="0" t="n">
        <v>0.0926993705428363</v>
      </c>
      <c r="E43" s="0" t="n">
        <v>0.848055749265582</v>
      </c>
      <c r="F43" s="0" t="n">
        <v>0.977497092988706</v>
      </c>
      <c r="G43" s="0" t="n">
        <v>0.880013428832441</v>
      </c>
      <c r="H43" s="0" t="n">
        <v>0.982742565804039</v>
      </c>
      <c r="I43" s="0" t="n">
        <v>0.538788010518007</v>
      </c>
      <c r="J43" s="0" t="n">
        <v>0.611355185508366</v>
      </c>
      <c r="K43" s="0" t="n">
        <v>0.171282283069609</v>
      </c>
      <c r="L43" s="0" t="n">
        <v>0.166131238534684</v>
      </c>
      <c r="M43" s="0" t="n">
        <v>0.230653504605422</v>
      </c>
      <c r="N43" s="0" t="n">
        <v>0.273070558491665</v>
      </c>
      <c r="O43" s="0" t="n">
        <v>0.0786142341421528</v>
      </c>
      <c r="P43" s="0" t="n">
        <v>0.0930713489886752</v>
      </c>
      <c r="Q43" s="0" t="n">
        <v>5380.00378795868</v>
      </c>
      <c r="R43" s="0" t="n">
        <v>3726.66451448647</v>
      </c>
      <c r="S43" s="0" t="n">
        <v>3258.83811594249</v>
      </c>
      <c r="T43" s="0" t="n">
        <v>2571.0637333238</v>
      </c>
      <c r="U43" s="0" t="n">
        <v>4542.70391957088</v>
      </c>
      <c r="V43" s="0" t="n">
        <v>4901.13331738973</v>
      </c>
      <c r="W43" s="0" t="n">
        <v>3215.50077595837</v>
      </c>
      <c r="X43" s="0" t="n">
        <v>0.568099603957921</v>
      </c>
      <c r="Y43" s="0" t="n">
        <v>0.707821287111923</v>
      </c>
      <c r="Z43" s="0" t="n">
        <v>492.382224015883</v>
      </c>
      <c r="AA43" s="0" t="n">
        <v>500.876969973112</v>
      </c>
      <c r="AB43" s="0" t="n">
        <v>445.313061447559</v>
      </c>
      <c r="AC43" s="0" t="n">
        <v>702.881981235117</v>
      </c>
      <c r="AD43" s="0" t="n">
        <v>0.733760660387394</v>
      </c>
      <c r="AE43" s="0" t="n">
        <v>0.515999714617649</v>
      </c>
      <c r="AF43" s="0" t="n">
        <v>0.217760945769745</v>
      </c>
      <c r="AG43" s="0" t="n">
        <v>0.375174005629471</v>
      </c>
      <c r="AH43" s="0" t="n">
        <v>0.378948502234984</v>
      </c>
      <c r="AI43" s="0" t="n">
        <v>0.312080759118207</v>
      </c>
      <c r="AJ43" s="0" t="n">
        <v>0.303266701984374</v>
      </c>
      <c r="AK43" s="0" t="n">
        <v>0.340166801066067</v>
      </c>
      <c r="AL43" s="0" t="n">
        <v>0.322070991523005</v>
      </c>
      <c r="AM43" s="0" t="n">
        <v>0.309235202459734</v>
      </c>
      <c r="AN43" s="0" t="n">
        <v>0.294737020285632</v>
      </c>
    </row>
    <row r="44" customFormat="false" ht="15" hidden="false" customHeight="false" outlineLevel="0" collapsed="false">
      <c r="A44" s="0" t="n">
        <v>91</v>
      </c>
      <c r="B44" s="0" t="n">
        <v>0.631208226037608</v>
      </c>
      <c r="C44" s="0" t="n">
        <v>0.268812334115388</v>
      </c>
      <c r="D44" s="0" t="n">
        <v>0.0999794398470039</v>
      </c>
      <c r="E44" s="0" t="n">
        <v>0.848151628357887</v>
      </c>
      <c r="F44" s="0" t="n">
        <v>0.977579929139178</v>
      </c>
      <c r="G44" s="0" t="n">
        <v>0.879566798737005</v>
      </c>
      <c r="H44" s="0" t="n">
        <v>0.982811719717713</v>
      </c>
      <c r="I44" s="0" t="n">
        <v>0.535360284746691</v>
      </c>
      <c r="J44" s="0" t="n">
        <v>0.607521229187078</v>
      </c>
      <c r="K44" s="0" t="n">
        <v>0.173257688956893</v>
      </c>
      <c r="L44" s="0" t="n">
        <v>0.16931180496775</v>
      </c>
      <c r="M44" s="0" t="n">
        <v>0.227993618902651</v>
      </c>
      <c r="N44" s="0" t="n">
        <v>0.269735796503895</v>
      </c>
      <c r="O44" s="0" t="n">
        <v>0.0847977247085458</v>
      </c>
      <c r="P44" s="0" t="n">
        <v>0.100322903448206</v>
      </c>
      <c r="Q44" s="0" t="n">
        <v>5432.70516387916</v>
      </c>
      <c r="R44" s="0" t="n">
        <v>3768.09743612514</v>
      </c>
      <c r="S44" s="0" t="n">
        <v>3280.00812314294</v>
      </c>
      <c r="T44" s="0" t="n">
        <v>2575.62412044721</v>
      </c>
      <c r="U44" s="0" t="n">
        <v>4568.38428539575</v>
      </c>
      <c r="V44" s="0" t="n">
        <v>4947.32405650034</v>
      </c>
      <c r="W44" s="0" t="n">
        <v>3236.77055580163</v>
      </c>
      <c r="X44" s="0" t="n">
        <v>0.569897890337955</v>
      </c>
      <c r="Y44" s="0" t="n">
        <v>0.710994188873595</v>
      </c>
      <c r="Z44" s="0" t="n">
        <v>492.105774318413</v>
      </c>
      <c r="AA44" s="0" t="n">
        <v>498.838097872631</v>
      </c>
      <c r="AB44" s="0" t="n">
        <v>449.254817928</v>
      </c>
      <c r="AC44" s="0" t="n">
        <v>674.116516144123</v>
      </c>
      <c r="AD44" s="0" t="n">
        <v>0.733986611614316</v>
      </c>
      <c r="AE44" s="0" t="n">
        <v>0.527141673332036</v>
      </c>
      <c r="AF44" s="0" t="n">
        <v>0.20684493828228</v>
      </c>
      <c r="AG44" s="0" t="n">
        <v>0.374241536635131</v>
      </c>
      <c r="AH44" s="0" t="n">
        <v>0.380207438223225</v>
      </c>
      <c r="AI44" s="0" t="n">
        <v>0.312968105146578</v>
      </c>
      <c r="AJ44" s="0" t="n">
        <v>0.304238725961688</v>
      </c>
      <c r="AK44" s="0" t="n">
        <v>0.340908608192605</v>
      </c>
      <c r="AL44" s="0" t="n">
        <v>0.32283246959559</v>
      </c>
      <c r="AM44" s="0" t="n">
        <v>0.310099042133475</v>
      </c>
      <c r="AN44" s="0" t="n">
        <v>0.295757548741621</v>
      </c>
    </row>
    <row r="45" customFormat="false" ht="15" hidden="false" customHeight="false" outlineLevel="0" collapsed="false">
      <c r="A45" s="0" t="n">
        <v>92</v>
      </c>
      <c r="B45" s="0" t="n">
        <v>0.626936875131091</v>
      </c>
      <c r="C45" s="0" t="n">
        <v>0.265173827169125</v>
      </c>
      <c r="D45" s="0" t="n">
        <v>0.107889297699783</v>
      </c>
      <c r="E45" s="0" t="n">
        <v>0.849013965631978</v>
      </c>
      <c r="F45" s="0" t="n">
        <v>0.976136921108224</v>
      </c>
      <c r="G45" s="0" t="n">
        <v>0.880158971231679</v>
      </c>
      <c r="H45" s="0" t="n">
        <v>0.981039937420877</v>
      </c>
      <c r="I45" s="0" t="n">
        <v>0.532278162555968</v>
      </c>
      <c r="J45" s="0" t="n">
        <v>0.602392464020151</v>
      </c>
      <c r="K45" s="0" t="n">
        <v>0.174413886331859</v>
      </c>
      <c r="L45" s="0" t="n">
        <v>0.17062168441046</v>
      </c>
      <c r="M45" s="0" t="n">
        <v>0.225136282586668</v>
      </c>
      <c r="N45" s="0" t="n">
        <v>0.265658119129616</v>
      </c>
      <c r="O45" s="0" t="n">
        <v>0.091599520489342</v>
      </c>
      <c r="P45" s="0" t="n">
        <v>0.108086337958457</v>
      </c>
      <c r="Q45" s="0" t="n">
        <v>5471.79750578123</v>
      </c>
      <c r="R45" s="0" t="n">
        <v>3770.74610042956</v>
      </c>
      <c r="S45" s="0" t="n">
        <v>3286.23999440292</v>
      </c>
      <c r="T45" s="0" t="n">
        <v>2589.4871955343</v>
      </c>
      <c r="U45" s="0" t="n">
        <v>4581.27442086543</v>
      </c>
      <c r="V45" s="0" t="n">
        <v>4960.588483436</v>
      </c>
      <c r="W45" s="0" t="n">
        <v>3240.77209850503</v>
      </c>
      <c r="X45" s="0" t="n">
        <v>0.566044902428678</v>
      </c>
      <c r="Y45" s="0" t="n">
        <v>0.707221459156365</v>
      </c>
      <c r="Z45" s="0" t="n">
        <v>495.440220360431</v>
      </c>
      <c r="AA45" s="0" t="n">
        <v>495.836942991371</v>
      </c>
      <c r="AB45" s="0" t="n">
        <v>443.369642785287</v>
      </c>
      <c r="AC45" s="0" t="n">
        <v>661.779501032746</v>
      </c>
      <c r="AD45" s="0" t="n">
        <v>0.736243109111166</v>
      </c>
      <c r="AE45" s="0" t="n">
        <v>0.522137947998206</v>
      </c>
      <c r="AF45" s="0" t="n">
        <v>0.214155224053362</v>
      </c>
      <c r="AG45" s="0" t="n">
        <v>0.377049199773884</v>
      </c>
      <c r="AH45" s="0" t="n">
        <v>0.380731155266339</v>
      </c>
      <c r="AI45" s="0" t="n">
        <v>0.315831136039436</v>
      </c>
      <c r="AJ45" s="0" t="n">
        <v>0.307328454528801</v>
      </c>
      <c r="AK45" s="0" t="n">
        <v>0.345035961177532</v>
      </c>
      <c r="AL45" s="0" t="n">
        <v>0.325844455356572</v>
      </c>
      <c r="AM45" s="0" t="n">
        <v>0.313268830396043</v>
      </c>
      <c r="AN45" s="0" t="n">
        <v>0.297975797011354</v>
      </c>
    </row>
    <row r="46" customFormat="false" ht="15" hidden="false" customHeight="false" outlineLevel="0" collapsed="false">
      <c r="A46" s="0" t="n">
        <v>93</v>
      </c>
      <c r="B46" s="0" t="n">
        <v>0.619511953335081</v>
      </c>
      <c r="C46" s="0" t="n">
        <v>0.262082803362058</v>
      </c>
      <c r="D46" s="0" t="n">
        <v>0.11840524330286</v>
      </c>
      <c r="E46" s="0" t="n">
        <v>0.849612832660267</v>
      </c>
      <c r="F46" s="0" t="n">
        <v>0.975402172888003</v>
      </c>
      <c r="G46" s="0" t="n">
        <v>0.880801152999042</v>
      </c>
      <c r="H46" s="0" t="n">
        <v>0.980302443984126</v>
      </c>
      <c r="I46" s="0" t="n">
        <v>0.526345305539914</v>
      </c>
      <c r="J46" s="0" t="n">
        <v>0.594726470406514</v>
      </c>
      <c r="K46" s="0" t="n">
        <v>0.176053040165117</v>
      </c>
      <c r="L46" s="0" t="n">
        <v>0.17222896078374</v>
      </c>
      <c r="M46" s="0" t="n">
        <v>0.222668912955982</v>
      </c>
      <c r="N46" s="0" t="n">
        <v>0.262212061988985</v>
      </c>
      <c r="O46" s="0" t="n">
        <v>0.100598614164371</v>
      </c>
      <c r="P46" s="0" t="n">
        <v>0.118463640492504</v>
      </c>
      <c r="Q46" s="0" t="n">
        <v>5504.03138273302</v>
      </c>
      <c r="R46" s="0" t="n">
        <v>3781.98986336313</v>
      </c>
      <c r="S46" s="0" t="n">
        <v>3292.68035416337</v>
      </c>
      <c r="T46" s="0" t="n">
        <v>2594.77057311645</v>
      </c>
      <c r="U46" s="0" t="n">
        <v>4580.00257195379</v>
      </c>
      <c r="V46" s="0" t="n">
        <v>4971.2851278824</v>
      </c>
      <c r="W46" s="0" t="n">
        <v>3244.76214555223</v>
      </c>
      <c r="X46" s="0" t="n">
        <v>0.564672334106772</v>
      </c>
      <c r="Y46" s="0" t="n">
        <v>0.705956474845501</v>
      </c>
      <c r="Z46" s="0" t="n">
        <v>632.120491417921</v>
      </c>
      <c r="AA46" s="0" t="n">
        <v>619.673354892013</v>
      </c>
      <c r="AB46" s="0" t="n">
        <v>567.671497346775</v>
      </c>
      <c r="AC46" s="0" t="n">
        <v>801.607708079029</v>
      </c>
      <c r="AD46" s="0" t="n">
        <v>0.725401211432722</v>
      </c>
      <c r="AE46" s="0" t="n">
        <v>0.521128635578503</v>
      </c>
      <c r="AF46" s="0" t="n">
        <v>0.204272575854218</v>
      </c>
      <c r="AG46" s="0" t="n">
        <v>0.375812949380304</v>
      </c>
      <c r="AH46" s="0" t="n">
        <v>0.38133299929309</v>
      </c>
      <c r="AI46" s="0" t="n">
        <v>0.315795132077963</v>
      </c>
      <c r="AJ46" s="0" t="n">
        <v>0.30897385973118</v>
      </c>
      <c r="AK46" s="0" t="n">
        <v>0.34298675780025</v>
      </c>
      <c r="AL46" s="0" t="n">
        <v>0.325698265223816</v>
      </c>
      <c r="AM46" s="0" t="n">
        <v>0.313227788196206</v>
      </c>
      <c r="AN46" s="0" t="n">
        <v>0.299188874282825</v>
      </c>
    </row>
    <row r="47" customFormat="false" ht="15" hidden="false" customHeight="false" outlineLevel="0" collapsed="false">
      <c r="A47" s="0" t="n">
        <v>94</v>
      </c>
      <c r="B47" s="0" t="n">
        <v>0.613063110596771</v>
      </c>
      <c r="C47" s="0" t="n">
        <v>0.260011297364389</v>
      </c>
      <c r="D47" s="0" t="n">
        <v>0.12692559203884</v>
      </c>
      <c r="E47" s="0" t="n">
        <v>0.851087009451497</v>
      </c>
      <c r="F47" s="0" t="n">
        <v>0.975197499443046</v>
      </c>
      <c r="G47" s="0" t="n">
        <v>0.882226095393325</v>
      </c>
      <c r="H47" s="0" t="n">
        <v>0.979982852552202</v>
      </c>
      <c r="I47" s="0" t="n">
        <v>0.521770049402838</v>
      </c>
      <c r="J47" s="0" t="n">
        <v>0.588039722670411</v>
      </c>
      <c r="K47" s="0" t="n">
        <v>0.178867308771875</v>
      </c>
      <c r="L47" s="0" t="n">
        <v>0.175331168524307</v>
      </c>
      <c r="M47" s="0" t="n">
        <v>0.221292237497462</v>
      </c>
      <c r="N47" s="0" t="n">
        <v>0.260159727801144</v>
      </c>
      <c r="O47" s="0" t="n">
        <v>0.108024722551197</v>
      </c>
      <c r="P47" s="0" t="n">
        <v>0.126998048971491</v>
      </c>
      <c r="Q47" s="0" t="n">
        <v>5546.49330702714</v>
      </c>
      <c r="R47" s="0" t="n">
        <v>3790.48695608322</v>
      </c>
      <c r="S47" s="0" t="n">
        <v>3298.4614508368</v>
      </c>
      <c r="T47" s="0" t="n">
        <v>2598.02552050399</v>
      </c>
      <c r="U47" s="0" t="n">
        <v>4587.74360817072</v>
      </c>
      <c r="V47" s="0" t="n">
        <v>4991.32416273036</v>
      </c>
      <c r="W47" s="0" t="n">
        <v>3248.74077681851</v>
      </c>
      <c r="X47" s="0" t="n">
        <v>0.558181329986926</v>
      </c>
      <c r="Y47" s="0" t="n">
        <v>0.705814529446456</v>
      </c>
      <c r="Z47" s="0" t="n">
        <v>508.773764247308</v>
      </c>
      <c r="AA47" s="0" t="n">
        <v>508.357161725831</v>
      </c>
      <c r="AB47" s="0" t="n">
        <v>459.789905954766</v>
      </c>
      <c r="AC47" s="0" t="n">
        <v>701.75792514859</v>
      </c>
      <c r="AD47" s="0" t="n">
        <v>0.732056775008239</v>
      </c>
      <c r="AE47" s="0" t="n">
        <v>0.532616545078664</v>
      </c>
      <c r="AF47" s="0" t="n">
        <v>0.199440229929576</v>
      </c>
      <c r="AG47" s="0" t="n">
        <v>0.377809217598411</v>
      </c>
      <c r="AH47" s="0" t="n">
        <v>0.381669027438638</v>
      </c>
      <c r="AI47" s="0" t="n">
        <v>0.32044794157016</v>
      </c>
      <c r="AJ47" s="0" t="n">
        <v>0.310888958288909</v>
      </c>
      <c r="AK47" s="0" t="n">
        <v>0.34453979389331</v>
      </c>
      <c r="AL47" s="0" t="n">
        <v>0.326169595110696</v>
      </c>
      <c r="AM47" s="0" t="n">
        <v>0.317293407283234</v>
      </c>
      <c r="AN47" s="0" t="n">
        <v>0.301062393915586</v>
      </c>
    </row>
    <row r="48" customFormat="false" ht="15" hidden="false" customHeight="false" outlineLevel="0" collapsed="false">
      <c r="A48" s="0" t="n">
        <v>95</v>
      </c>
      <c r="B48" s="0" t="n">
        <v>0.611074353749435</v>
      </c>
      <c r="C48" s="0" t="n">
        <v>0.257258081686147</v>
      </c>
      <c r="D48" s="0" t="n">
        <v>0.131667564564418</v>
      </c>
      <c r="E48" s="0" t="n">
        <v>0.850519328729252</v>
      </c>
      <c r="F48" s="0" t="n">
        <v>0.974815361970452</v>
      </c>
      <c r="G48" s="0" t="n">
        <v>0.881680427794935</v>
      </c>
      <c r="H48" s="0" t="n">
        <v>0.980049967548631</v>
      </c>
      <c r="I48" s="0" t="n">
        <v>0.519730549154631</v>
      </c>
      <c r="J48" s="0" t="n">
        <v>0.585205631527396</v>
      </c>
      <c r="K48" s="0" t="n">
        <v>0.179604098517163</v>
      </c>
      <c r="L48" s="0" t="n">
        <v>0.177284905739843</v>
      </c>
      <c r="M48" s="0" t="n">
        <v>0.218802970945877</v>
      </c>
      <c r="N48" s="0" t="n">
        <v>0.257710574826593</v>
      </c>
      <c r="O48" s="0" t="n">
        <v>0.111985808628744</v>
      </c>
      <c r="P48" s="0" t="n">
        <v>0.131899155616463</v>
      </c>
      <c r="Q48" s="0" t="n">
        <v>5569.27308753229</v>
      </c>
      <c r="R48" s="0" t="n">
        <v>3806.27111359219</v>
      </c>
      <c r="S48" s="0" t="n">
        <v>3304.18899020322</v>
      </c>
      <c r="T48" s="0" t="n">
        <v>2601.23436315187</v>
      </c>
      <c r="U48" s="0" t="n">
        <v>4595.76746742356</v>
      </c>
      <c r="V48" s="0" t="n">
        <v>5004.73478641487</v>
      </c>
      <c r="W48" s="0" t="n">
        <v>3252.70807130124</v>
      </c>
      <c r="X48" s="0" t="n">
        <v>0.55640687062655</v>
      </c>
      <c r="Y48" s="0" t="n">
        <v>0.704843569809012</v>
      </c>
      <c r="Z48" s="0" t="n">
        <v>497.453509492447</v>
      </c>
      <c r="AA48" s="0" t="n">
        <v>500.905593358069</v>
      </c>
      <c r="AB48" s="0" t="n">
        <v>445.930050920706</v>
      </c>
      <c r="AC48" s="0" t="n">
        <v>701.276278758305</v>
      </c>
      <c r="AD48" s="0" t="n">
        <v>0.730644708691567</v>
      </c>
      <c r="AE48" s="0" t="n">
        <v>0.521942597136008</v>
      </c>
      <c r="AF48" s="0" t="n">
        <v>0.208702111555559</v>
      </c>
      <c r="AG48" s="0" t="n">
        <v>0.379531896022419</v>
      </c>
      <c r="AH48" s="0" t="n">
        <v>0.382502401533072</v>
      </c>
      <c r="AI48" s="0" t="n">
        <v>0.322581497542582</v>
      </c>
      <c r="AJ48" s="0" t="n">
        <v>0.311657075780588</v>
      </c>
      <c r="AK48" s="0" t="n">
        <v>0.346574478134093</v>
      </c>
      <c r="AL48" s="0" t="n">
        <v>0.326984770691575</v>
      </c>
      <c r="AM48" s="0" t="n">
        <v>0.319266416788356</v>
      </c>
      <c r="AN48" s="0" t="n">
        <v>0.301726865839693</v>
      </c>
    </row>
    <row r="49" customFormat="false" ht="15" hidden="false" customHeight="false" outlineLevel="0" collapsed="false">
      <c r="A49" s="0" t="n">
        <v>96</v>
      </c>
      <c r="B49" s="0" t="n">
        <v>0.610301766331431</v>
      </c>
      <c r="C49" s="0" t="n">
        <v>0.254630893678216</v>
      </c>
      <c r="D49" s="0" t="n">
        <v>0.135067339990354</v>
      </c>
      <c r="E49" s="0" t="n">
        <v>0.847418067260413</v>
      </c>
      <c r="F49" s="0" t="n">
        <v>0.97412349291635</v>
      </c>
      <c r="G49" s="0" t="n">
        <v>0.878925100813115</v>
      </c>
      <c r="H49" s="0" t="n">
        <v>0.979406534552019</v>
      </c>
      <c r="I49" s="0" t="n">
        <v>0.517180743270197</v>
      </c>
      <c r="J49" s="0" t="n">
        <v>0.58391670172713</v>
      </c>
      <c r="K49" s="0" t="n">
        <v>0.18180394498989</v>
      </c>
      <c r="L49" s="0" t="n">
        <v>0.179353795714848</v>
      </c>
      <c r="M49" s="0" t="n">
        <v>0.215778819785585</v>
      </c>
      <c r="N49" s="0" t="n">
        <v>0.254963187860694</v>
      </c>
      <c r="O49" s="0" t="n">
        <v>0.114458504204631</v>
      </c>
      <c r="P49" s="0" t="n">
        <v>0.135243603328526</v>
      </c>
      <c r="Q49" s="0" t="n">
        <v>5602.55635349216</v>
      </c>
      <c r="R49" s="0" t="n">
        <v>3820.63413705101</v>
      </c>
      <c r="S49" s="0" t="n">
        <v>3309.55543329867</v>
      </c>
      <c r="T49" s="0" t="n">
        <v>2602.73690271692</v>
      </c>
      <c r="U49" s="0" t="n">
        <v>4613.50984631078</v>
      </c>
      <c r="V49" s="0" t="n">
        <v>5031.51416111422</v>
      </c>
      <c r="W49" s="0" t="n">
        <v>3256.66410713305</v>
      </c>
      <c r="X49" s="0" t="n">
        <v>0.554961067109941</v>
      </c>
      <c r="Y49" s="0" t="n">
        <v>0.703895372174818</v>
      </c>
      <c r="Z49" s="0" t="n">
        <v>497.892901800174</v>
      </c>
      <c r="AA49" s="0" t="n">
        <v>499.197320981793</v>
      </c>
      <c r="AB49" s="0" t="n">
        <v>441.500951920191</v>
      </c>
      <c r="AC49" s="0" t="n">
        <v>681.467389597413</v>
      </c>
      <c r="AD49" s="0" t="n">
        <v>0.721077823524307</v>
      </c>
      <c r="AE49" s="0" t="n">
        <v>0.503011474876918</v>
      </c>
      <c r="AF49" s="0" t="n">
        <v>0.218066348647388</v>
      </c>
      <c r="AG49" s="0" t="n">
        <v>0.386606395871672</v>
      </c>
      <c r="AH49" s="0" t="n">
        <v>0.385689391380734</v>
      </c>
      <c r="AI49" s="0" t="n">
        <v>0.326485405436497</v>
      </c>
      <c r="AJ49" s="0" t="n">
        <v>0.313324990107769</v>
      </c>
      <c r="AK49" s="0" t="n">
        <v>0.351553761699473</v>
      </c>
      <c r="AL49" s="0" t="n">
        <v>0.328584239962494</v>
      </c>
      <c r="AM49" s="0" t="n">
        <v>0.322675742229521</v>
      </c>
      <c r="AN49" s="0" t="n">
        <v>0.303175461841461</v>
      </c>
    </row>
    <row r="50" customFormat="false" ht="15" hidden="false" customHeight="false" outlineLevel="0" collapsed="false">
      <c r="A50" s="0" t="n">
        <v>97</v>
      </c>
      <c r="B50" s="0" t="n">
        <v>0.60616351335684</v>
      </c>
      <c r="C50" s="0" t="n">
        <v>0.251191444253475</v>
      </c>
      <c r="D50" s="0" t="n">
        <v>0.142645042389684</v>
      </c>
      <c r="E50" s="0" t="n">
        <v>0.845248810406188</v>
      </c>
      <c r="F50" s="0" t="n">
        <v>0.971539596455208</v>
      </c>
      <c r="G50" s="0" t="n">
        <v>0.87906733581908</v>
      </c>
      <c r="H50" s="0" t="n">
        <v>0.977370015203276</v>
      </c>
      <c r="I50" s="0" t="n">
        <v>0.512358988576505</v>
      </c>
      <c r="J50" s="0" t="n">
        <v>0.578115521356804</v>
      </c>
      <c r="K50" s="0" t="n">
        <v>0.184784741514419</v>
      </c>
      <c r="L50" s="0" t="n">
        <v>0.180802093151893</v>
      </c>
      <c r="M50" s="0" t="n">
        <v>0.212319269439462</v>
      </c>
      <c r="N50" s="0" t="n">
        <v>0.250928405517687</v>
      </c>
      <c r="O50" s="0" t="n">
        <v>0.120570552390221</v>
      </c>
      <c r="P50" s="0" t="n">
        <v>0.142495669580717</v>
      </c>
      <c r="Q50" s="0" t="n">
        <v>5603.24196788162</v>
      </c>
      <c r="R50" s="0" t="n">
        <v>3847.85519669599</v>
      </c>
      <c r="S50" s="0" t="n">
        <v>3316.33297326994</v>
      </c>
      <c r="T50" s="0" t="n">
        <v>2605.39758890739</v>
      </c>
      <c r="U50" s="0" t="n">
        <v>4601.16235613239</v>
      </c>
      <c r="V50" s="0" t="n">
        <v>5034.15349005428</v>
      </c>
      <c r="W50" s="0" t="n">
        <v>3260.60896159486</v>
      </c>
      <c r="X50" s="0" t="n">
        <v>0.555497675695453</v>
      </c>
      <c r="Y50" s="0" t="n">
        <v>0.702578953195702</v>
      </c>
      <c r="Z50" s="0" t="n">
        <v>630.663670787395</v>
      </c>
      <c r="AA50" s="0" t="n">
        <v>626.578205970454</v>
      </c>
      <c r="AB50" s="0" t="n">
        <v>565.589250838769</v>
      </c>
      <c r="AC50" s="0" t="n">
        <v>811.45864497396</v>
      </c>
      <c r="AD50" s="0" t="n">
        <v>0.713606316151591</v>
      </c>
      <c r="AE50" s="0" t="n">
        <v>0.488666164786383</v>
      </c>
      <c r="AF50" s="0" t="n">
        <v>0.224940151365209</v>
      </c>
      <c r="AG50" s="0" t="n">
        <v>0.383296022272258</v>
      </c>
      <c r="AH50" s="0" t="n">
        <v>0.385760350584793</v>
      </c>
      <c r="AI50" s="0" t="n">
        <v>0.325282160223313</v>
      </c>
      <c r="AJ50" s="0" t="n">
        <v>0.315483792614354</v>
      </c>
      <c r="AK50" s="0" t="n">
        <v>0.348231721576353</v>
      </c>
      <c r="AL50" s="0" t="n">
        <v>0.329519518689767</v>
      </c>
      <c r="AM50" s="0" t="n">
        <v>0.321411922594694</v>
      </c>
      <c r="AN50" s="0" t="n">
        <v>0.304068308024087</v>
      </c>
    </row>
    <row r="51" customFormat="false" ht="15" hidden="false" customHeight="false" outlineLevel="0" collapsed="false">
      <c r="A51" s="0" t="n">
        <v>98</v>
      </c>
      <c r="B51" s="0" t="n">
        <v>0.603152308444417</v>
      </c>
      <c r="C51" s="0" t="n">
        <v>0.249224706276269</v>
      </c>
      <c r="D51" s="0" t="n">
        <v>0.147622985279314</v>
      </c>
      <c r="E51" s="0" t="n">
        <v>0.84189959152685</v>
      </c>
      <c r="F51" s="0" t="n">
        <v>0.969393597709698</v>
      </c>
      <c r="G51" s="0" t="n">
        <v>0.876272622842525</v>
      </c>
      <c r="H51" s="0" t="n">
        <v>0.975329404206884</v>
      </c>
      <c r="I51" s="0" t="n">
        <v>0.507793682107831</v>
      </c>
      <c r="J51" s="0" t="n">
        <v>0.573840921025625</v>
      </c>
      <c r="K51" s="0" t="n">
        <v>0.18711321474358</v>
      </c>
      <c r="L51" s="0" t="n">
        <v>0.183105555955399</v>
      </c>
      <c r="M51" s="0" t="n">
        <v>0.20982217841239</v>
      </c>
      <c r="N51" s="0" t="n">
        <v>0.248411422722293</v>
      </c>
      <c r="O51" s="0" t="n">
        <v>0.124283731006629</v>
      </c>
      <c r="P51" s="0" t="n">
        <v>0.14714125396178</v>
      </c>
      <c r="Q51" s="0" t="n">
        <v>5624.77119985968</v>
      </c>
      <c r="R51" s="0" t="n">
        <v>3859.18992106435</v>
      </c>
      <c r="S51" s="0" t="n">
        <v>3323.40927590934</v>
      </c>
      <c r="T51" s="0" t="n">
        <v>2610.18640468757</v>
      </c>
      <c r="U51" s="0" t="n">
        <v>4606.19294348683</v>
      </c>
      <c r="V51" s="0" t="n">
        <v>5052.33685117329</v>
      </c>
      <c r="W51" s="0" t="n">
        <v>3264.54271112839</v>
      </c>
      <c r="X51" s="0" t="n">
        <v>0.555294258155214</v>
      </c>
      <c r="Y51" s="0" t="n">
        <v>0.703278090939228</v>
      </c>
      <c r="Z51" s="0" t="n">
        <v>501.023526526288</v>
      </c>
      <c r="AA51" s="0" t="n">
        <v>510.215543226486</v>
      </c>
      <c r="AB51" s="0" t="n">
        <v>457.824938299647</v>
      </c>
      <c r="AC51" s="0" t="n">
        <v>690.727326924963</v>
      </c>
      <c r="AD51" s="0" t="n">
        <v>0.711743542555598</v>
      </c>
      <c r="AE51" s="0" t="n">
        <v>0.502879367086959</v>
      </c>
      <c r="AF51" s="0" t="n">
        <v>0.208864175468639</v>
      </c>
      <c r="AG51" s="0" t="n">
        <v>0.385380299419381</v>
      </c>
      <c r="AH51" s="0" t="n">
        <v>0.388316642971822</v>
      </c>
      <c r="AI51" s="0" t="n">
        <v>0.327261799828862</v>
      </c>
      <c r="AJ51" s="0" t="n">
        <v>0.317981909587176</v>
      </c>
      <c r="AK51" s="0" t="n">
        <v>0.349693843132882</v>
      </c>
      <c r="AL51" s="0" t="n">
        <v>0.332351432286605</v>
      </c>
      <c r="AM51" s="0" t="n">
        <v>0.323033953812198</v>
      </c>
      <c r="AN51" s="0" t="n">
        <v>0.30569644162163</v>
      </c>
    </row>
    <row r="52" customFormat="false" ht="15" hidden="false" customHeight="false" outlineLevel="0" collapsed="false">
      <c r="A52" s="0" t="n">
        <v>99</v>
      </c>
      <c r="B52" s="0" t="n">
        <v>0.600613631756029</v>
      </c>
      <c r="C52" s="0" t="n">
        <v>0.246288916688794</v>
      </c>
      <c r="D52" s="0" t="n">
        <v>0.153097451555178</v>
      </c>
      <c r="E52" s="0" t="n">
        <v>0.840511488865354</v>
      </c>
      <c r="F52" s="0" t="n">
        <v>0.968643306759745</v>
      </c>
      <c r="G52" s="0" t="n">
        <v>0.873535268061598</v>
      </c>
      <c r="H52" s="0" t="n">
        <v>0.974319757787812</v>
      </c>
      <c r="I52" s="0" t="n">
        <v>0.504822657860087</v>
      </c>
      <c r="J52" s="0" t="n">
        <v>0.571221311961504</v>
      </c>
      <c r="K52" s="0" t="n">
        <v>0.188948407445042</v>
      </c>
      <c r="L52" s="0" t="n">
        <v>0.186769296915374</v>
      </c>
      <c r="M52" s="0" t="n">
        <v>0.207008664057133</v>
      </c>
      <c r="N52" s="0" t="n">
        <v>0.245077549836068</v>
      </c>
      <c r="O52" s="0" t="n">
        <v>0.128680166948134</v>
      </c>
      <c r="P52" s="0" t="n">
        <v>0.152344444962173</v>
      </c>
      <c r="Q52" s="0" t="n">
        <v>5648.44864367385</v>
      </c>
      <c r="R52" s="0" t="n">
        <v>3879.74827389546</v>
      </c>
      <c r="S52" s="0" t="n">
        <v>3329.38681482303</v>
      </c>
      <c r="T52" s="0" t="n">
        <v>2613.38187853014</v>
      </c>
      <c r="U52" s="0" t="n">
        <v>4612.62843106853</v>
      </c>
      <c r="V52" s="0" t="n">
        <v>5082.76304878423</v>
      </c>
      <c r="W52" s="0" t="n">
        <v>3268.46543134875</v>
      </c>
      <c r="X52" s="0" t="n">
        <v>0.548293453057925</v>
      </c>
      <c r="Y52" s="0" t="n">
        <v>0.703005543284956</v>
      </c>
      <c r="Z52" s="0" t="n">
        <v>493.899213873688</v>
      </c>
      <c r="AA52" s="0" t="n">
        <v>500.840664461841</v>
      </c>
      <c r="AB52" s="0" t="n">
        <v>448.23349503308</v>
      </c>
      <c r="AC52" s="0" t="n">
        <v>701.273716437508</v>
      </c>
      <c r="AD52" s="0" t="n">
        <v>0.727860770161719</v>
      </c>
      <c r="AE52" s="0" t="n">
        <v>0.528562513063769</v>
      </c>
      <c r="AF52" s="0" t="n">
        <v>0.19929825709795</v>
      </c>
      <c r="AG52" s="0" t="n">
        <v>0.38591164906508</v>
      </c>
      <c r="AH52" s="0" t="n">
        <v>0.39097477858274</v>
      </c>
      <c r="AI52" s="0" t="n">
        <v>0.327089272694477</v>
      </c>
      <c r="AJ52" s="0" t="n">
        <v>0.319495390623196</v>
      </c>
      <c r="AK52" s="0" t="n">
        <v>0.349894059120972</v>
      </c>
      <c r="AL52" s="0" t="n">
        <v>0.334410975825804</v>
      </c>
      <c r="AM52" s="0" t="n">
        <v>0.322419089450758</v>
      </c>
      <c r="AN52" s="0" t="n">
        <v>0.306340373546517</v>
      </c>
    </row>
    <row r="53" customFormat="false" ht="15" hidden="false" customHeight="false" outlineLevel="0" collapsed="false">
      <c r="A53" s="0" t="n">
        <v>100</v>
      </c>
      <c r="B53" s="0" t="n">
        <v>0.596844814551979</v>
      </c>
      <c r="C53" s="0" t="n">
        <v>0.242446728310699</v>
      </c>
      <c r="D53" s="0" t="n">
        <v>0.160708457137322</v>
      </c>
      <c r="E53" s="0" t="n">
        <v>0.843137381100708</v>
      </c>
      <c r="F53" s="0" t="n">
        <v>0.969780271640129</v>
      </c>
      <c r="G53" s="0" t="n">
        <v>0.874831578524522</v>
      </c>
      <c r="H53" s="0" t="n">
        <v>0.975585737792082</v>
      </c>
      <c r="I53" s="0" t="n">
        <v>0.503222173864893</v>
      </c>
      <c r="J53" s="0" t="n">
        <v>0.568226222050232</v>
      </c>
      <c r="K53" s="0" t="n">
        <v>0.189900859091009</v>
      </c>
      <c r="L53" s="0" t="n">
        <v>0.189127158664389</v>
      </c>
      <c r="M53" s="0" t="n">
        <v>0.204415899564318</v>
      </c>
      <c r="N53" s="0" t="n">
        <v>0.241483848098823</v>
      </c>
      <c r="O53" s="0" t="n">
        <v>0.135499307671497</v>
      </c>
      <c r="P53" s="0" t="n">
        <v>0.160070201491074</v>
      </c>
      <c r="Q53" s="0" t="n">
        <v>5667.65032099963</v>
      </c>
      <c r="R53" s="0" t="n">
        <v>3901.33096543522</v>
      </c>
      <c r="S53" s="0" t="n">
        <v>3334.95209294779</v>
      </c>
      <c r="T53" s="0" t="n">
        <v>2616.58966374405</v>
      </c>
      <c r="U53" s="0" t="n">
        <v>4611.76401661237</v>
      </c>
      <c r="V53" s="0" t="n">
        <v>5102.70811775518</v>
      </c>
      <c r="W53" s="0" t="n">
        <v>3272.37719705654</v>
      </c>
      <c r="X53" s="0" t="n">
        <v>0.551555204103536</v>
      </c>
      <c r="Y53" s="0" t="n">
        <v>0.701175997459478</v>
      </c>
      <c r="Z53" s="0" t="n">
        <v>488.173030192555</v>
      </c>
      <c r="AA53" s="0" t="n">
        <v>495.085189922936</v>
      </c>
      <c r="AB53" s="0" t="n">
        <v>440.643826414539</v>
      </c>
      <c r="AC53" s="0" t="n">
        <v>684.865029152806</v>
      </c>
      <c r="AD53" s="0" t="n">
        <v>0.719085163720639</v>
      </c>
      <c r="AE53" s="0" t="n">
        <v>0.518054433834478</v>
      </c>
      <c r="AF53" s="0" t="n">
        <v>0.201030729886161</v>
      </c>
      <c r="AG53" s="0" t="n">
        <v>0.387037131233684</v>
      </c>
      <c r="AH53" s="0" t="n">
        <v>0.391562638487118</v>
      </c>
      <c r="AI53" s="0" t="n">
        <v>0.330422656696892</v>
      </c>
      <c r="AJ53" s="0" t="n">
        <v>0.320448238670035</v>
      </c>
      <c r="AK53" s="0" t="n">
        <v>0.35337670915696</v>
      </c>
      <c r="AL53" s="0" t="n">
        <v>0.3368224111869</v>
      </c>
      <c r="AM53" s="0" t="n">
        <v>0.325690138461306</v>
      </c>
      <c r="AN53" s="0" t="n">
        <v>0.308178826163655</v>
      </c>
    </row>
    <row r="54" customFormat="false" ht="15" hidden="false" customHeight="false" outlineLevel="0" collapsed="false">
      <c r="A54" s="0" t="n">
        <v>101</v>
      </c>
      <c r="B54" s="0" t="n">
        <v>0.594951527144563</v>
      </c>
      <c r="C54" s="0" t="n">
        <v>0.239388266877577</v>
      </c>
      <c r="D54" s="0" t="n">
        <v>0.16566020597786</v>
      </c>
      <c r="E54" s="0" t="n">
        <v>0.841553548968758</v>
      </c>
      <c r="F54" s="0" t="n">
        <v>0.968684835537339</v>
      </c>
      <c r="G54" s="0" t="n">
        <v>0.872605385320609</v>
      </c>
      <c r="H54" s="0" t="n">
        <v>0.974880948223878</v>
      </c>
      <c r="I54" s="0" t="n">
        <v>0.500683569132889</v>
      </c>
      <c r="J54" s="0" t="n">
        <v>0.565911972827478</v>
      </c>
      <c r="K54" s="0" t="n">
        <v>0.189583857579435</v>
      </c>
      <c r="L54" s="0" t="n">
        <v>0.18981911218151</v>
      </c>
      <c r="M54" s="0" t="n">
        <v>0.201458045572305</v>
      </c>
      <c r="N54" s="0" t="n">
        <v>0.238043355329095</v>
      </c>
      <c r="O54" s="0" t="n">
        <v>0.139411934263564</v>
      </c>
      <c r="P54" s="0" t="n">
        <v>0.164729507380767</v>
      </c>
      <c r="Q54" s="0" t="n">
        <v>5691.21253422156</v>
      </c>
      <c r="R54" s="0" t="n">
        <v>3919.25665204523</v>
      </c>
      <c r="S54" s="0" t="n">
        <v>3343.23144695951</v>
      </c>
      <c r="T54" s="0" t="n">
        <v>2619.75369545283</v>
      </c>
      <c r="U54" s="0" t="n">
        <v>4620.31490719762</v>
      </c>
      <c r="V54" s="0" t="n">
        <v>5121.19195913903</v>
      </c>
      <c r="W54" s="0" t="n">
        <v>3276.27808224983</v>
      </c>
      <c r="X54" s="0" t="n">
        <v>0.551582296637118</v>
      </c>
      <c r="Y54" s="0" t="n">
        <v>0.703926212385053</v>
      </c>
      <c r="Z54" s="0" t="n">
        <v>622.969163291504</v>
      </c>
      <c r="AA54" s="0" t="n">
        <v>615.367278276469</v>
      </c>
      <c r="AB54" s="0" t="n">
        <v>557.15435744329</v>
      </c>
      <c r="AC54" s="0" t="n">
        <v>814.805381173066</v>
      </c>
      <c r="AD54" s="0" t="n">
        <v>0.730827824825702</v>
      </c>
      <c r="AE54" s="0" t="n">
        <v>0.527306355540508</v>
      </c>
      <c r="AF54" s="0" t="n">
        <v>0.203521469285194</v>
      </c>
      <c r="AG54" s="0" t="n">
        <v>0.387987695517541</v>
      </c>
      <c r="AH54" s="0" t="n">
        <v>0.393383905089778</v>
      </c>
      <c r="AI54" s="0" t="n">
        <v>0.330086974804491</v>
      </c>
      <c r="AJ54" s="0" t="n">
        <v>0.321477809217903</v>
      </c>
      <c r="AK54" s="0" t="n">
        <v>0.353356842041616</v>
      </c>
      <c r="AL54" s="0" t="n">
        <v>0.33816237382903</v>
      </c>
      <c r="AM54" s="0" t="n">
        <v>0.325044073067984</v>
      </c>
      <c r="AN54" s="0" t="n">
        <v>0.308800494491049</v>
      </c>
    </row>
    <row r="55" customFormat="false" ht="15" hidden="false" customHeight="false" outlineLevel="0" collapsed="false">
      <c r="A55" s="0" t="n">
        <v>102</v>
      </c>
      <c r="B55" s="0" t="n">
        <v>0.589679983710973</v>
      </c>
      <c r="C55" s="0" t="n">
        <v>0.236907055823549</v>
      </c>
      <c r="D55" s="0" t="n">
        <v>0.173412960465478</v>
      </c>
      <c r="E55" s="0" t="n">
        <v>0.840190182921607</v>
      </c>
      <c r="F55" s="0" t="n">
        <v>0.968344373433827</v>
      </c>
      <c r="G55" s="0" t="n">
        <v>0.870985604635325</v>
      </c>
      <c r="H55" s="0" t="n">
        <v>0.974593912080654</v>
      </c>
      <c r="I55" s="0" t="n">
        <v>0.495443333379333</v>
      </c>
      <c r="J55" s="0" t="n">
        <v>0.560703976378717</v>
      </c>
      <c r="K55" s="0" t="n">
        <v>0.193260054292291</v>
      </c>
      <c r="L55" s="0" t="n">
        <v>0.194159171701082</v>
      </c>
      <c r="M55" s="0" t="n">
        <v>0.199046982567807</v>
      </c>
      <c r="N55" s="0" t="n">
        <v>0.235359920226371</v>
      </c>
      <c r="O55" s="0" t="n">
        <v>0.145699866974468</v>
      </c>
      <c r="P55" s="0" t="n">
        <v>0.172280476828739</v>
      </c>
      <c r="Q55" s="0" t="n">
        <v>5712.67262342584</v>
      </c>
      <c r="R55" s="0" t="n">
        <v>3934.29637183939</v>
      </c>
      <c r="S55" s="0" t="n">
        <v>3349.33216157431</v>
      </c>
      <c r="T55" s="0" t="n">
        <v>2622.92732570452</v>
      </c>
      <c r="U55" s="0" t="n">
        <v>4616.97871353778</v>
      </c>
      <c r="V55" s="0" t="n">
        <v>5142.14083284105</v>
      </c>
      <c r="W55" s="0" t="n">
        <v>3280.16816013598</v>
      </c>
      <c r="X55" s="0" t="n">
        <v>0.543722899304151</v>
      </c>
      <c r="Y55" s="0" t="n">
        <v>0.700052398611358</v>
      </c>
      <c r="Z55" s="0" t="n">
        <v>491.383306836442</v>
      </c>
      <c r="AA55" s="0" t="n">
        <v>488.371593908306</v>
      </c>
      <c r="AB55" s="0" t="n">
        <v>433.747465835694</v>
      </c>
      <c r="AC55" s="0" t="n">
        <v>664.862325128841</v>
      </c>
      <c r="AD55" s="0" t="n">
        <v>0.728295756962022</v>
      </c>
      <c r="AE55" s="0" t="n">
        <v>0.525259642419158</v>
      </c>
      <c r="AF55" s="0" t="n">
        <v>0.203036114542864</v>
      </c>
      <c r="AG55" s="0" t="n">
        <v>0.390767604025708</v>
      </c>
      <c r="AH55" s="0" t="n">
        <v>0.395078222402339</v>
      </c>
      <c r="AI55" s="0" t="n">
        <v>0.332888698629755</v>
      </c>
      <c r="AJ55" s="0" t="n">
        <v>0.322393743861639</v>
      </c>
      <c r="AK55" s="0" t="n">
        <v>0.355115743258407</v>
      </c>
      <c r="AL55" s="0" t="n">
        <v>0.338520763811054</v>
      </c>
      <c r="AM55" s="0" t="n">
        <v>0.327864032146943</v>
      </c>
      <c r="AN55" s="0" t="n">
        <v>0.309931155125672</v>
      </c>
    </row>
    <row r="56" customFormat="false" ht="15" hidden="false" customHeight="false" outlineLevel="0" collapsed="false">
      <c r="A56" s="0" t="n">
        <v>103</v>
      </c>
      <c r="B56" s="0" t="n">
        <v>0.586630023547014</v>
      </c>
      <c r="C56" s="0" t="n">
        <v>0.234207980009066</v>
      </c>
      <c r="D56" s="0" t="n">
        <v>0.17916199644392</v>
      </c>
      <c r="E56" s="0" t="n">
        <v>0.84066801065994</v>
      </c>
      <c r="F56" s="0" t="n">
        <v>0.968563389963994</v>
      </c>
      <c r="G56" s="0" t="n">
        <v>0.870764608720641</v>
      </c>
      <c r="H56" s="0" t="n">
        <v>0.973945784337279</v>
      </c>
      <c r="I56" s="0" t="n">
        <v>0.493161094888662</v>
      </c>
      <c r="J56" s="0" t="n">
        <v>0.557911575244495</v>
      </c>
      <c r="K56" s="0" t="n">
        <v>0.195345316885138</v>
      </c>
      <c r="L56" s="0" t="n">
        <v>0.196845242872224</v>
      </c>
      <c r="M56" s="0" t="n">
        <v>0.196891156634904</v>
      </c>
      <c r="N56" s="0" t="n">
        <v>0.23266791855032</v>
      </c>
      <c r="O56" s="0" t="n">
        <v>0.150615759136374</v>
      </c>
      <c r="P56" s="0" t="n">
        <v>0.177983896169179</v>
      </c>
      <c r="Q56" s="0" t="n">
        <v>5731.70523869351</v>
      </c>
      <c r="R56" s="0" t="n">
        <v>3941.0610326305</v>
      </c>
      <c r="S56" s="0" t="n">
        <v>3355.65655831775</v>
      </c>
      <c r="T56" s="0" t="n">
        <v>2626.07242009824</v>
      </c>
      <c r="U56" s="0" t="n">
        <v>4618.80430085821</v>
      </c>
      <c r="V56" s="0" t="n">
        <v>5159.35768077254</v>
      </c>
      <c r="W56" s="0" t="n">
        <v>3284.0475031431</v>
      </c>
      <c r="X56" s="0" t="n">
        <v>0.539101867291844</v>
      </c>
      <c r="Y56" s="0" t="n">
        <v>0.701136355837127</v>
      </c>
      <c r="Z56" s="0" t="n">
        <v>492.147550568724</v>
      </c>
      <c r="AA56" s="0" t="n">
        <v>492.283450559181</v>
      </c>
      <c r="AB56" s="0" t="n">
        <v>440.39520767076</v>
      </c>
      <c r="AC56" s="0" t="n">
        <v>662.739101079678</v>
      </c>
      <c r="AD56" s="0" t="n">
        <v>0.721489287132948</v>
      </c>
      <c r="AE56" s="0" t="n">
        <v>0.523481303463966</v>
      </c>
      <c r="AF56" s="0" t="n">
        <v>0.198007983668981</v>
      </c>
      <c r="AG56" s="0" t="n">
        <v>0.389967706790201</v>
      </c>
      <c r="AH56" s="0" t="n">
        <v>0.395641270482588</v>
      </c>
      <c r="AI56" s="0" t="n">
        <v>0.332217983164828</v>
      </c>
      <c r="AJ56" s="0" t="n">
        <v>0.323623994048146</v>
      </c>
      <c r="AK56" s="0" t="n">
        <v>0.355405207490656</v>
      </c>
      <c r="AL56" s="0" t="n">
        <v>0.339116331277653</v>
      </c>
      <c r="AM56" s="0" t="n">
        <v>0.326757656100442</v>
      </c>
      <c r="AN56" s="0" t="n">
        <v>0.311100625945053</v>
      </c>
    </row>
    <row r="57" customFormat="false" ht="15" hidden="false" customHeight="false" outlineLevel="0" collapsed="false">
      <c r="A57" s="0" t="n">
        <v>104</v>
      </c>
      <c r="B57" s="0" t="n">
        <v>0.582950002727458</v>
      </c>
      <c r="C57" s="0" t="n">
        <v>0.230375295593075</v>
      </c>
      <c r="D57" s="0" t="n">
        <v>0.186674701679468</v>
      </c>
      <c r="E57" s="0" t="n">
        <v>0.839772848653479</v>
      </c>
      <c r="F57" s="0" t="n">
        <v>0.966332580770608</v>
      </c>
      <c r="G57" s="0" t="n">
        <v>0.868067116332023</v>
      </c>
      <c r="H57" s="0" t="n">
        <v>0.971896434995782</v>
      </c>
      <c r="I57" s="0" t="n">
        <v>0.489545584412991</v>
      </c>
      <c r="J57" s="0" t="n">
        <v>0.552791630019075</v>
      </c>
      <c r="K57" s="0" t="n">
        <v>0.196774619351936</v>
      </c>
      <c r="L57" s="0" t="n">
        <v>0.200736087865009</v>
      </c>
      <c r="M57" s="0" t="n">
        <v>0.193462918239584</v>
      </c>
      <c r="N57" s="0" t="n">
        <v>0.228436924570861</v>
      </c>
      <c r="O57" s="0" t="n">
        <v>0.156764346000905</v>
      </c>
      <c r="P57" s="0" t="n">
        <v>0.185104026180672</v>
      </c>
      <c r="Q57" s="0" t="n">
        <v>5751.64313815664</v>
      </c>
      <c r="R57" s="0" t="n">
        <v>3963.40451143792</v>
      </c>
      <c r="S57" s="0" t="n">
        <v>3363.08324556127</v>
      </c>
      <c r="T57" s="0" t="n">
        <v>2629.21826111114</v>
      </c>
      <c r="U57" s="0" t="n">
        <v>4618.5002144192</v>
      </c>
      <c r="V57" s="0" t="n">
        <v>5185.09455845052</v>
      </c>
      <c r="W57" s="0" t="n">
        <v>3287.91618293144</v>
      </c>
      <c r="X57" s="0" t="n">
        <v>0.534641446687897</v>
      </c>
      <c r="Y57" s="0" t="n">
        <v>0.702591659167915</v>
      </c>
      <c r="Z57" s="0" t="n">
        <v>492.294973349819</v>
      </c>
      <c r="AA57" s="0" t="n">
        <v>491.924409464605</v>
      </c>
      <c r="AB57" s="0" t="n">
        <v>441.65404092145</v>
      </c>
      <c r="AC57" s="0" t="n">
        <v>672.580434481197</v>
      </c>
      <c r="AD57" s="0" t="n">
        <v>0.736312324962912</v>
      </c>
      <c r="AE57" s="0" t="n">
        <v>0.543096731195263</v>
      </c>
      <c r="AF57" s="0" t="n">
        <v>0.193215593767649</v>
      </c>
      <c r="AG57" s="0" t="n">
        <v>0.392663674110191</v>
      </c>
      <c r="AH57" s="0" t="n">
        <v>0.398070516207665</v>
      </c>
      <c r="AI57" s="0" t="n">
        <v>0.334521009450478</v>
      </c>
      <c r="AJ57" s="0" t="n">
        <v>0.325971529256489</v>
      </c>
      <c r="AK57" s="0" t="n">
        <v>0.358043156383089</v>
      </c>
      <c r="AL57" s="0" t="n">
        <v>0.341170277514531</v>
      </c>
      <c r="AM57" s="0" t="n">
        <v>0.328881810421437</v>
      </c>
      <c r="AN57" s="0" t="n">
        <v>0.312311881014023</v>
      </c>
    </row>
    <row r="58" customFormat="false" ht="15" hidden="false" customHeight="false" outlineLevel="0" collapsed="false">
      <c r="A58" s="0" t="n">
        <v>105</v>
      </c>
      <c r="B58" s="0" t="n">
        <v>0.577267030083736</v>
      </c>
      <c r="C58" s="0" t="n">
        <v>0.228299252456623</v>
      </c>
      <c r="D58" s="0" t="n">
        <v>0.194433717459641</v>
      </c>
      <c r="E58" s="0" t="n">
        <v>0.839216449837148</v>
      </c>
      <c r="F58" s="0" t="n">
        <v>0.966128988605916</v>
      </c>
      <c r="G58" s="0" t="n">
        <v>0.867629608235736</v>
      </c>
      <c r="H58" s="0" t="n">
        <v>0.97199479956309</v>
      </c>
      <c r="I58" s="0" t="n">
        <v>0.484451987594907</v>
      </c>
      <c r="J58" s="0" t="n">
        <v>0.547442241907126</v>
      </c>
      <c r="K58" s="0" t="n">
        <v>0.198031064655112</v>
      </c>
      <c r="L58" s="0" t="n">
        <v>0.202655930127044</v>
      </c>
      <c r="M58" s="0" t="n">
        <v>0.191592488147122</v>
      </c>
      <c r="N58" s="0" t="n">
        <v>0.226114067478018</v>
      </c>
      <c r="O58" s="0" t="n">
        <v>0.163171974095119</v>
      </c>
      <c r="P58" s="0" t="n">
        <v>0.192572679220772</v>
      </c>
      <c r="Q58" s="0" t="n">
        <v>5775.21400875841</v>
      </c>
      <c r="R58" s="0" t="n">
        <v>3974.5362290219</v>
      </c>
      <c r="S58" s="0" t="n">
        <v>3367.5849550001</v>
      </c>
      <c r="T58" s="0" t="n">
        <v>2632.35100561349</v>
      </c>
      <c r="U58" s="0" t="n">
        <v>4614.4755584247</v>
      </c>
      <c r="V58" s="0" t="n">
        <v>5191.03338846822</v>
      </c>
      <c r="W58" s="0" t="n">
        <v>3291.77427040443</v>
      </c>
      <c r="X58" s="0" t="n">
        <v>0.532219988373778</v>
      </c>
      <c r="Y58" s="0" t="n">
        <v>0.698479619451515</v>
      </c>
      <c r="Z58" s="0" t="n">
        <v>625.172881564638</v>
      </c>
      <c r="AA58" s="0" t="n">
        <v>616.648680863147</v>
      </c>
      <c r="AB58" s="0" t="n">
        <v>567.403436799355</v>
      </c>
      <c r="AC58" s="0" t="n">
        <v>800.660424433421</v>
      </c>
      <c r="AD58" s="0" t="n">
        <v>0.735961060443059</v>
      </c>
      <c r="AE58" s="0" t="n">
        <v>0.551006290667762</v>
      </c>
      <c r="AF58" s="0" t="n">
        <v>0.184954769775297</v>
      </c>
      <c r="AG58" s="0" t="n">
        <v>0.394443020663383</v>
      </c>
      <c r="AH58" s="0" t="n">
        <v>0.398427658524471</v>
      </c>
      <c r="AI58" s="0" t="n">
        <v>0.334973091407352</v>
      </c>
      <c r="AJ58" s="0" t="n">
        <v>0.326659024399707</v>
      </c>
      <c r="AK58" s="0" t="n">
        <v>0.358111271096201</v>
      </c>
      <c r="AL58" s="0" t="n">
        <v>0.341235062204349</v>
      </c>
      <c r="AM58" s="0" t="n">
        <v>0.329228555262067</v>
      </c>
      <c r="AN58" s="0" t="n">
        <v>0.313051222843843</v>
      </c>
    </row>
    <row r="59" customFormat="false" ht="15" hidden="false" customHeight="false" outlineLevel="0" collapsed="false">
      <c r="A59" s="0" t="n">
        <v>106</v>
      </c>
      <c r="B59" s="0" t="n">
        <v>0.574817611843536</v>
      </c>
      <c r="C59" s="0" t="n">
        <v>0.225007283216597</v>
      </c>
      <c r="D59" s="0" t="n">
        <v>0.200175104939867</v>
      </c>
      <c r="E59" s="0" t="n">
        <v>0.838150280320156</v>
      </c>
      <c r="F59" s="0" t="n">
        <v>0.966027859766575</v>
      </c>
      <c r="G59" s="0" t="n">
        <v>0.866564682562115</v>
      </c>
      <c r="H59" s="0" t="n">
        <v>0.971826336275126</v>
      </c>
      <c r="I59" s="0" t="n">
        <v>0.481783542499622</v>
      </c>
      <c r="J59" s="0" t="n">
        <v>0.545652638574309</v>
      </c>
      <c r="K59" s="0" t="n">
        <v>0.199276109173862</v>
      </c>
      <c r="L59" s="0" t="n">
        <v>0.204490301262663</v>
      </c>
      <c r="M59" s="0" t="n">
        <v>0.188589917502067</v>
      </c>
      <c r="N59" s="0" t="n">
        <v>0.222463321827997</v>
      </c>
      <c r="O59" s="0" t="n">
        <v>0.167776820318466</v>
      </c>
      <c r="P59" s="0" t="n">
        <v>0.19791189936427</v>
      </c>
      <c r="Q59" s="0" t="n">
        <v>5790.23075263413</v>
      </c>
      <c r="R59" s="0" t="n">
        <v>3981.7584247511</v>
      </c>
      <c r="S59" s="0" t="n">
        <v>3376.53509413954</v>
      </c>
      <c r="T59" s="0" t="n">
        <v>2635.46388974436</v>
      </c>
      <c r="U59" s="0" t="n">
        <v>4615.62586216479</v>
      </c>
      <c r="V59" s="0" t="n">
        <v>5202.1509266774</v>
      </c>
      <c r="W59" s="0" t="n">
        <v>3295.62183571963</v>
      </c>
      <c r="X59" s="0" t="n">
        <v>0.531344420339919</v>
      </c>
      <c r="Y59" s="0" t="n">
        <v>0.696239478504803</v>
      </c>
      <c r="Z59" s="0" t="n">
        <v>493.456343182216</v>
      </c>
      <c r="AA59" s="0" t="n">
        <v>491.080852937545</v>
      </c>
      <c r="AB59" s="0" t="n">
        <v>440.327979694379</v>
      </c>
      <c r="AC59" s="0" t="n">
        <v>674.033274684756</v>
      </c>
      <c r="AD59" s="0" t="n">
        <v>0.732485487481601</v>
      </c>
      <c r="AE59" s="0" t="n">
        <v>0.541197817168209</v>
      </c>
      <c r="AF59" s="0" t="n">
        <v>0.191287670313392</v>
      </c>
      <c r="AG59" s="0" t="n">
        <v>0.39340609871142</v>
      </c>
      <c r="AH59" s="0" t="n">
        <v>0.399005929870155</v>
      </c>
      <c r="AI59" s="0" t="n">
        <v>0.335987796060007</v>
      </c>
      <c r="AJ59" s="0" t="n">
        <v>0.326979182561519</v>
      </c>
      <c r="AK59" s="0" t="n">
        <v>0.356998315991229</v>
      </c>
      <c r="AL59" s="0" t="n">
        <v>0.341786367283769</v>
      </c>
      <c r="AM59" s="0" t="n">
        <v>0.330195569628529</v>
      </c>
      <c r="AN59" s="0" t="n">
        <v>0.313097505451777</v>
      </c>
    </row>
    <row r="60" customFormat="false" ht="15" hidden="false" customHeight="false" outlineLevel="0" collapsed="false">
      <c r="A60" s="0" t="n">
        <v>107</v>
      </c>
      <c r="B60" s="0" t="n">
        <v>0.570551784915788</v>
      </c>
      <c r="C60" s="0" t="n">
        <v>0.223204915117781</v>
      </c>
      <c r="D60" s="0" t="n">
        <v>0.206243299966431</v>
      </c>
      <c r="E60" s="0" t="n">
        <v>0.83769457574825</v>
      </c>
      <c r="F60" s="0" t="n">
        <v>0.965463453836345</v>
      </c>
      <c r="G60" s="0" t="n">
        <v>0.866036279899948</v>
      </c>
      <c r="H60" s="0" t="n">
        <v>0.971285589815919</v>
      </c>
      <c r="I60" s="0" t="n">
        <v>0.477948135407437</v>
      </c>
      <c r="J60" s="0" t="n">
        <v>0.541498525472823</v>
      </c>
      <c r="K60" s="0" t="n">
        <v>0.20087137038767</v>
      </c>
      <c r="L60" s="0" t="n">
        <v>0.207028461756691</v>
      </c>
      <c r="M60" s="0" t="n">
        <v>0.186977546674514</v>
      </c>
      <c r="N60" s="0" t="n">
        <v>0.220354986991248</v>
      </c>
      <c r="O60" s="0" t="n">
        <v>0.172768893666298</v>
      </c>
      <c r="P60" s="0" t="n">
        <v>0.203609941372274</v>
      </c>
      <c r="Q60" s="0" t="n">
        <v>5811.94253077556</v>
      </c>
      <c r="R60" s="0" t="n">
        <v>4012.27843380632</v>
      </c>
      <c r="S60" s="0" t="n">
        <v>3380.44242161458</v>
      </c>
      <c r="T60" s="0" t="n">
        <v>2638.56589973208</v>
      </c>
      <c r="U60" s="0" t="n">
        <v>4614.73208687865</v>
      </c>
      <c r="V60" s="0" t="n">
        <v>5220.28714298799</v>
      </c>
      <c r="W60" s="0" t="n">
        <v>3299.45894829943</v>
      </c>
      <c r="X60" s="0" t="n">
        <v>0.53298086989481</v>
      </c>
      <c r="Y60" s="0" t="n">
        <v>0.696931388442507</v>
      </c>
      <c r="Z60" s="0" t="n">
        <v>490.181492502667</v>
      </c>
      <c r="AA60" s="0" t="n">
        <v>489.906988937725</v>
      </c>
      <c r="AB60" s="0" t="n">
        <v>432.604993201931</v>
      </c>
      <c r="AC60" s="0" t="n">
        <v>682.023915522611</v>
      </c>
      <c r="AD60" s="0" t="n">
        <v>0.714525539478221</v>
      </c>
      <c r="AE60" s="0" t="n">
        <v>0.515004800047628</v>
      </c>
      <c r="AF60" s="0" t="n">
        <v>0.199520739430593</v>
      </c>
      <c r="AG60" s="0" t="n">
        <v>0.395256610481547</v>
      </c>
      <c r="AH60" s="0" t="n">
        <v>0.399960038550047</v>
      </c>
      <c r="AI60" s="0" t="n">
        <v>0.337323535029878</v>
      </c>
      <c r="AJ60" s="0" t="n">
        <v>0.328036248110094</v>
      </c>
      <c r="AK60" s="0" t="n">
        <v>0.359842839126894</v>
      </c>
      <c r="AL60" s="0" t="n">
        <v>0.343377423424104</v>
      </c>
      <c r="AM60" s="0" t="n">
        <v>0.330453410152653</v>
      </c>
      <c r="AN60" s="0" t="n">
        <v>0.313483182818828</v>
      </c>
    </row>
    <row r="61" customFormat="false" ht="15" hidden="false" customHeight="false" outlineLevel="0" collapsed="false">
      <c r="A61" s="0" t="n">
        <v>108</v>
      </c>
      <c r="B61" s="0" t="n">
        <v>0.567453804129765</v>
      </c>
      <c r="C61" s="0" t="n">
        <v>0.219664977244386</v>
      </c>
      <c r="D61" s="0" t="n">
        <v>0.212881218625849</v>
      </c>
      <c r="E61" s="0" t="n">
        <v>0.837944040505771</v>
      </c>
      <c r="F61" s="0" t="n">
        <v>0.962493861875008</v>
      </c>
      <c r="G61" s="0" t="n">
        <v>0.866692908864362</v>
      </c>
      <c r="H61" s="0" t="n">
        <v>0.96972543834614</v>
      </c>
      <c r="I61" s="0" t="n">
        <v>0.475494533432866</v>
      </c>
      <c r="J61" s="0" t="n">
        <v>0.536669998851374</v>
      </c>
      <c r="K61" s="0" t="n">
        <v>0.202866988560522</v>
      </c>
      <c r="L61" s="0" t="n">
        <v>0.209932903208979</v>
      </c>
      <c r="M61" s="0" t="n">
        <v>0.184066958589769</v>
      </c>
      <c r="N61" s="0" t="n">
        <v>0.216251096586375</v>
      </c>
      <c r="O61" s="0" t="n">
        <v>0.178382548483136</v>
      </c>
      <c r="P61" s="0" t="n">
        <v>0.209572766437259</v>
      </c>
      <c r="Q61" s="0" t="n">
        <v>5826.05200227292</v>
      </c>
      <c r="R61" s="0" t="n">
        <v>4027.88268497283</v>
      </c>
      <c r="S61" s="0" t="n">
        <v>3387.64117616993</v>
      </c>
      <c r="T61" s="0" t="n">
        <v>2641.66085264163</v>
      </c>
      <c r="U61" s="0" t="n">
        <v>4612.52147512967</v>
      </c>
      <c r="V61" s="0" t="n">
        <v>5232.4052959184</v>
      </c>
      <c r="W61" s="0" t="n">
        <v>3303.28567684161</v>
      </c>
      <c r="X61" s="0" t="n">
        <v>0.535009784873413</v>
      </c>
      <c r="Y61" s="0" t="n">
        <v>0.695821739044182</v>
      </c>
      <c r="Z61" s="0" t="n">
        <v>494.252107659148</v>
      </c>
      <c r="AA61" s="0" t="n">
        <v>494.91367920277</v>
      </c>
      <c r="AB61" s="0" t="n">
        <v>439.608749974904</v>
      </c>
      <c r="AC61" s="0" t="n">
        <v>671.53508740345</v>
      </c>
      <c r="AD61" s="0" t="n">
        <v>0.720308736656972</v>
      </c>
      <c r="AE61" s="0" t="n">
        <v>0.516215469009187</v>
      </c>
      <c r="AF61" s="0" t="n">
        <v>0.204093267647785</v>
      </c>
      <c r="AG61" s="0" t="n">
        <v>0.393484152952695</v>
      </c>
      <c r="AH61" s="0" t="n">
        <v>0.399815146920835</v>
      </c>
      <c r="AI61" s="0" t="n">
        <v>0.337155675539225</v>
      </c>
      <c r="AJ61" s="0" t="n">
        <v>0.32994446589665</v>
      </c>
      <c r="AK61" s="0" t="n">
        <v>0.359510026296908</v>
      </c>
      <c r="AL61" s="0" t="n">
        <v>0.344571629302288</v>
      </c>
      <c r="AM61" s="0" t="n">
        <v>0.330686418977741</v>
      </c>
      <c r="AN61" s="0" t="n">
        <v>0.315387820392237</v>
      </c>
    </row>
    <row r="62" customFormat="false" ht="15" hidden="false" customHeight="false" outlineLevel="0" collapsed="false">
      <c r="A62" s="0" t="n">
        <v>109</v>
      </c>
      <c r="B62" s="0" t="n">
        <v>0.561883850334228</v>
      </c>
      <c r="C62" s="0" t="n">
        <v>0.217584287447897</v>
      </c>
      <c r="D62" s="0" t="n">
        <v>0.220531862217875</v>
      </c>
      <c r="E62" s="0" t="n">
        <v>0.838191997996278</v>
      </c>
      <c r="F62" s="0" t="n">
        <v>0.962988128173262</v>
      </c>
      <c r="G62" s="0" t="n">
        <v>0.866388901114485</v>
      </c>
      <c r="H62" s="0" t="n">
        <v>0.970015300355343</v>
      </c>
      <c r="I62" s="0" t="n">
        <v>0.470966547153488</v>
      </c>
      <c r="J62" s="0" t="n">
        <v>0.531542588070719</v>
      </c>
      <c r="K62" s="0" t="n">
        <v>0.204364771826783</v>
      </c>
      <c r="L62" s="0" t="n">
        <v>0.212173087611708</v>
      </c>
      <c r="M62" s="0" t="n">
        <v>0.18237740862855</v>
      </c>
      <c r="N62" s="0" t="n">
        <v>0.214271422058741</v>
      </c>
      <c r="O62" s="0" t="n">
        <v>0.184848042214241</v>
      </c>
      <c r="P62" s="0" t="n">
        <v>0.217174118043803</v>
      </c>
      <c r="Q62" s="0" t="n">
        <v>5854.16488614615</v>
      </c>
      <c r="R62" s="0" t="n">
        <v>4042.67640244241</v>
      </c>
      <c r="S62" s="0" t="n">
        <v>3390.4723052369</v>
      </c>
      <c r="T62" s="0" t="n">
        <v>2642.97934439112</v>
      </c>
      <c r="U62" s="0" t="n">
        <v>4609.93536398799</v>
      </c>
      <c r="V62" s="0" t="n">
        <v>5247.79612961545</v>
      </c>
      <c r="W62" s="0" t="n">
        <v>3307.10208932961</v>
      </c>
      <c r="X62" s="0" t="n">
        <v>0.530584628158768</v>
      </c>
      <c r="Y62" s="0" t="n">
        <v>0.69327366219121</v>
      </c>
      <c r="Z62" s="0" t="n">
        <v>626.54902180434</v>
      </c>
      <c r="AA62" s="0" t="n">
        <v>619.995368676961</v>
      </c>
      <c r="AB62" s="0" t="n">
        <v>560.748062368067</v>
      </c>
      <c r="AC62" s="0" t="n">
        <v>797.293399792513</v>
      </c>
      <c r="AD62" s="0" t="n">
        <v>0.72556502607909</v>
      </c>
      <c r="AE62" s="0" t="n">
        <v>0.515637587718584</v>
      </c>
      <c r="AF62" s="0" t="n">
        <v>0.209927438360507</v>
      </c>
      <c r="AG62" s="0" t="n">
        <v>0.395196665933968</v>
      </c>
      <c r="AH62" s="0" t="n">
        <v>0.399173712102159</v>
      </c>
      <c r="AI62" s="0" t="n">
        <v>0.339994525765173</v>
      </c>
      <c r="AJ62" s="0" t="n">
        <v>0.329709903137199</v>
      </c>
      <c r="AK62" s="0" t="n">
        <v>0.361401752189586</v>
      </c>
      <c r="AL62" s="0" t="n">
        <v>0.344352742168276</v>
      </c>
      <c r="AM62" s="0" t="n">
        <v>0.333665036466478</v>
      </c>
      <c r="AN62" s="0" t="n">
        <v>0.315151827373329</v>
      </c>
    </row>
    <row r="63" customFormat="false" ht="15" hidden="false" customHeight="false" outlineLevel="0" collapsed="false">
      <c r="A63" s="0" t="n">
        <v>110</v>
      </c>
      <c r="B63" s="0" t="n">
        <v>0.560354635957344</v>
      </c>
      <c r="C63" s="0" t="n">
        <v>0.213336228348156</v>
      </c>
      <c r="D63" s="0" t="n">
        <v>0.2263091356945</v>
      </c>
      <c r="E63" s="0" t="n">
        <v>0.838759612619794</v>
      </c>
      <c r="F63" s="0" t="n">
        <v>0.963945470984401</v>
      </c>
      <c r="G63" s="0" t="n">
        <v>0.866846557879808</v>
      </c>
      <c r="H63" s="0" t="n">
        <v>0.971493415876496</v>
      </c>
      <c r="I63" s="0" t="n">
        <v>0.470002837385287</v>
      </c>
      <c r="J63" s="0" t="n">
        <v>0.529924714508943</v>
      </c>
      <c r="K63" s="0" t="n">
        <v>0.205656981457275</v>
      </c>
      <c r="L63" s="0" t="n">
        <v>0.214932418117455</v>
      </c>
      <c r="M63" s="0" t="n">
        <v>0.178937812247068</v>
      </c>
      <c r="N63" s="0" t="n">
        <v>0.210606909077526</v>
      </c>
      <c r="O63" s="0" t="n">
        <v>0.189818962987439</v>
      </c>
      <c r="P63" s="0" t="n">
        <v>0.223413847397931</v>
      </c>
      <c r="Q63" s="0" t="n">
        <v>5890.33219891133</v>
      </c>
      <c r="R63" s="0" t="n">
        <v>4058.1740864717</v>
      </c>
      <c r="S63" s="0" t="n">
        <v>3398.65555135739</v>
      </c>
      <c r="T63" s="0" t="n">
        <v>2646.1087039448</v>
      </c>
      <c r="U63" s="0" t="n">
        <v>4624.56988551333</v>
      </c>
      <c r="V63" s="0" t="n">
        <v>5271.42577655398</v>
      </c>
      <c r="W63" s="0" t="n">
        <v>3310.90825304266</v>
      </c>
      <c r="X63" s="0" t="n">
        <v>0.533477669649346</v>
      </c>
      <c r="Y63" s="0" t="n">
        <v>0.69253907914105</v>
      </c>
      <c r="Z63" s="0" t="n">
        <v>495.835307057752</v>
      </c>
      <c r="AA63" s="0" t="n">
        <v>488.762714487134</v>
      </c>
      <c r="AB63" s="0" t="n">
        <v>423.255678965257</v>
      </c>
      <c r="AC63" s="0" t="n">
        <v>688.050394517331</v>
      </c>
      <c r="AD63" s="0" t="n">
        <v>0.722277447039383</v>
      </c>
      <c r="AE63" s="0" t="n">
        <v>0.505238054720293</v>
      </c>
      <c r="AF63" s="0" t="n">
        <v>0.21703939231909</v>
      </c>
      <c r="AG63" s="0" t="n">
        <v>0.395900697473912</v>
      </c>
      <c r="AH63" s="0" t="n">
        <v>0.399294773772163</v>
      </c>
      <c r="AI63" s="0" t="n">
        <v>0.338970772741752</v>
      </c>
      <c r="AJ63" s="0" t="n">
        <v>0.328917037776201</v>
      </c>
      <c r="AK63" s="0" t="n">
        <v>0.362379357519542</v>
      </c>
      <c r="AL63" s="0" t="n">
        <v>0.344401728820942</v>
      </c>
      <c r="AM63" s="0" t="n">
        <v>0.332792433315549</v>
      </c>
      <c r="AN63" s="0" t="n">
        <v>0.315387682322356</v>
      </c>
    </row>
    <row r="64" customFormat="false" ht="15" hidden="false" customHeight="false" outlineLevel="0" collapsed="false">
      <c r="A64" s="0" t="n">
        <v>111</v>
      </c>
      <c r="B64" s="0" t="n">
        <v>0.559646110686562</v>
      </c>
      <c r="C64" s="0" t="n">
        <v>0.210258717773398</v>
      </c>
      <c r="D64" s="0" t="n">
        <v>0.230095171540039</v>
      </c>
      <c r="E64" s="0" t="n">
        <v>0.83645244480797</v>
      </c>
      <c r="F64" s="0" t="n">
        <v>0.962479528823986</v>
      </c>
      <c r="G64" s="0" t="n">
        <v>0.864209575695006</v>
      </c>
      <c r="H64" s="0" t="n">
        <v>0.969762520725245</v>
      </c>
      <c r="I64" s="0" t="n">
        <v>0.468117357511047</v>
      </c>
      <c r="J64" s="0" t="n">
        <v>0.528265529030712</v>
      </c>
      <c r="K64" s="0" t="n">
        <v>0.205096832457403</v>
      </c>
      <c r="L64" s="0" t="n">
        <v>0.21461972257606</v>
      </c>
      <c r="M64" s="0" t="n">
        <v>0.175871418523748</v>
      </c>
      <c r="N64" s="0" t="n">
        <v>0.207327063644505</v>
      </c>
      <c r="O64" s="0" t="n">
        <v>0.192463668773175</v>
      </c>
      <c r="P64" s="0" t="n">
        <v>0.226886936148769</v>
      </c>
      <c r="Q64" s="0" t="n">
        <v>5928.64380000884</v>
      </c>
      <c r="R64" s="0" t="n">
        <v>4058.94143517432</v>
      </c>
      <c r="S64" s="0" t="n">
        <v>3404.87377471552</v>
      </c>
      <c r="T64" s="0" t="n">
        <v>2644.73807761369</v>
      </c>
      <c r="U64" s="0" t="n">
        <v>4642.3883000199</v>
      </c>
      <c r="V64" s="0" t="n">
        <v>5290.41052910542</v>
      </c>
      <c r="W64" s="0" t="n">
        <v>3314.70423456578</v>
      </c>
      <c r="X64" s="0" t="n">
        <v>0.531430799003315</v>
      </c>
      <c r="Y64" s="0" t="n">
        <v>0.69458991478474</v>
      </c>
      <c r="Z64" s="0" t="n">
        <v>491.590935105401</v>
      </c>
      <c r="AA64" s="0" t="n">
        <v>487.366319918019</v>
      </c>
      <c r="AB64" s="0" t="n">
        <v>431.968016164378</v>
      </c>
      <c r="AC64" s="0" t="n">
        <v>676.86777020542</v>
      </c>
      <c r="AD64" s="0" t="n">
        <v>0.728373534258673</v>
      </c>
      <c r="AE64" s="0" t="n">
        <v>0.532527592121644</v>
      </c>
      <c r="AF64" s="0" t="n">
        <v>0.19584594213703</v>
      </c>
      <c r="AG64" s="0" t="n">
        <v>0.398407388416801</v>
      </c>
      <c r="AH64" s="0" t="n">
        <v>0.402105025453779</v>
      </c>
      <c r="AI64" s="0" t="n">
        <v>0.34007525793049</v>
      </c>
      <c r="AJ64" s="0" t="n">
        <v>0.330946454626859</v>
      </c>
      <c r="AK64" s="0" t="n">
        <v>0.364167111658563</v>
      </c>
      <c r="AL64" s="0" t="n">
        <v>0.346518130259117</v>
      </c>
      <c r="AM64" s="0" t="n">
        <v>0.333831722449023</v>
      </c>
      <c r="AN64" s="0" t="n">
        <v>0.316602207293512</v>
      </c>
    </row>
    <row r="65" customFormat="false" ht="15" hidden="false" customHeight="false" outlineLevel="0" collapsed="false">
      <c r="A65" s="0" t="n">
        <v>112</v>
      </c>
      <c r="B65" s="0" t="n">
        <v>0.558582693072652</v>
      </c>
      <c r="C65" s="0" t="n">
        <v>0.206884261305062</v>
      </c>
      <c r="D65" s="0" t="n">
        <v>0.234533045622286</v>
      </c>
      <c r="E65" s="0" t="n">
        <v>0.835348639906232</v>
      </c>
      <c r="F65" s="0" t="n">
        <v>0.961961797337178</v>
      </c>
      <c r="G65" s="0" t="n">
        <v>0.862292351117486</v>
      </c>
      <c r="H65" s="0" t="n">
        <v>0.969117048962456</v>
      </c>
      <c r="I65" s="0" t="n">
        <v>0.4666112929334</v>
      </c>
      <c r="J65" s="0" t="n">
        <v>0.527080488925732</v>
      </c>
      <c r="K65" s="0" t="n">
        <v>0.204821534868597</v>
      </c>
      <c r="L65" s="0" t="n">
        <v>0.215060303293179</v>
      </c>
      <c r="M65" s="0" t="n">
        <v>0.172820486299189</v>
      </c>
      <c r="N65" s="0" t="n">
        <v>0.203820957706329</v>
      </c>
      <c r="O65" s="0" t="n">
        <v>0.195916860673643</v>
      </c>
      <c r="P65" s="0" t="n">
        <v>0.231060350705117</v>
      </c>
      <c r="Q65" s="0" t="n">
        <v>5949.29441173912</v>
      </c>
      <c r="R65" s="0" t="n">
        <v>4076.97986533558</v>
      </c>
      <c r="S65" s="0" t="n">
        <v>3409.82622139865</v>
      </c>
      <c r="T65" s="0" t="n">
        <v>2647.9118443021</v>
      </c>
      <c r="U65" s="0" t="n">
        <v>4649.6351027675</v>
      </c>
      <c r="V65" s="0" t="n">
        <v>5309.01653577962</v>
      </c>
      <c r="W65" s="0" t="n">
        <v>3332.95723535804</v>
      </c>
      <c r="X65" s="0" t="n">
        <v>0.529838063639537</v>
      </c>
      <c r="Y65" s="0" t="n">
        <v>0.692493850950044</v>
      </c>
      <c r="Z65" s="0" t="n">
        <v>495.517040314497</v>
      </c>
      <c r="AA65" s="0" t="n">
        <v>493.876608332413</v>
      </c>
      <c r="AB65" s="0" t="n">
        <v>439.450937049547</v>
      </c>
      <c r="AC65" s="0" t="n">
        <v>659.019904264239</v>
      </c>
      <c r="AD65" s="0" t="n">
        <v>0.730194295407734</v>
      </c>
      <c r="AE65" s="0" t="n">
        <v>0.524358852494507</v>
      </c>
      <c r="AF65" s="0" t="n">
        <v>0.205835442913226</v>
      </c>
      <c r="AG65" s="0" t="n">
        <v>0.398618939657149</v>
      </c>
      <c r="AH65" s="0" t="n">
        <v>0.40296905736945</v>
      </c>
      <c r="AI65" s="0" t="n">
        <v>0.341472223847324</v>
      </c>
      <c r="AJ65" s="0" t="n">
        <v>0.331451162683739</v>
      </c>
      <c r="AK65" s="0" t="n">
        <v>0.364574257399368</v>
      </c>
      <c r="AL65" s="0" t="n">
        <v>0.346757763656423</v>
      </c>
      <c r="AM65" s="0" t="n">
        <v>0.334789421823536</v>
      </c>
      <c r="AN65" s="0" t="n">
        <v>0.316649903813593</v>
      </c>
    </row>
    <row r="66" customFormat="false" ht="15" hidden="false" customHeight="false" outlineLevel="0" collapsed="false">
      <c r="A66" s="0" t="n">
        <v>113</v>
      </c>
      <c r="B66" s="0" t="n">
        <v>0.553732926260607</v>
      </c>
      <c r="C66" s="0" t="n">
        <v>0.203828519491264</v>
      </c>
      <c r="D66" s="0" t="n">
        <v>0.242438554248129</v>
      </c>
      <c r="E66" s="0" t="n">
        <v>0.836346211148086</v>
      </c>
      <c r="F66" s="0" t="n">
        <v>0.962080915825405</v>
      </c>
      <c r="G66" s="0" t="n">
        <v>0.862165065390654</v>
      </c>
      <c r="H66" s="0" t="n">
        <v>0.969238319509704</v>
      </c>
      <c r="I66" s="0" t="n">
        <v>0.463112434866001</v>
      </c>
      <c r="J66" s="0" t="n">
        <v>0.522724062793758</v>
      </c>
      <c r="K66" s="0" t="n">
        <v>0.20675365388901</v>
      </c>
      <c r="L66" s="0" t="n">
        <v>0.21765566597702</v>
      </c>
      <c r="M66" s="0" t="n">
        <v>0.170471210000442</v>
      </c>
      <c r="N66" s="0" t="n">
        <v>0.200672337601313</v>
      </c>
      <c r="O66" s="0" t="n">
        <v>0.202762566281643</v>
      </c>
      <c r="P66" s="0" t="n">
        <v>0.238684515430335</v>
      </c>
      <c r="Q66" s="0" t="n">
        <v>5978.40180290867</v>
      </c>
      <c r="R66" s="0" t="n">
        <v>4082.33836644935</v>
      </c>
      <c r="S66" s="0" t="n">
        <v>3415.83253932782</v>
      </c>
      <c r="T66" s="0" t="n">
        <v>2651.17999467817</v>
      </c>
      <c r="U66" s="0" t="n">
        <v>4649.43025896892</v>
      </c>
      <c r="V66" s="0" t="n">
        <v>5325.96037953017</v>
      </c>
      <c r="W66" s="0" t="n">
        <v>3346.99679202144</v>
      </c>
      <c r="X66" s="0" t="n">
        <v>0.529037338895315</v>
      </c>
      <c r="Y66" s="0" t="n">
        <v>0.691466786923577</v>
      </c>
      <c r="Z66" s="0" t="n">
        <v>622.847575190335</v>
      </c>
      <c r="AA66" s="0" t="n">
        <v>617.968391198045</v>
      </c>
      <c r="AB66" s="0" t="n">
        <v>561.369682568258</v>
      </c>
      <c r="AC66" s="0" t="n">
        <v>812.997017495847</v>
      </c>
      <c r="AD66" s="0" t="n">
        <v>0.715980828711135</v>
      </c>
      <c r="AE66" s="0" t="n">
        <v>0.521427299001938</v>
      </c>
      <c r="AF66" s="0" t="n">
        <v>0.194553529709197</v>
      </c>
      <c r="AG66" s="0" t="n">
        <v>0.398997997479169</v>
      </c>
      <c r="AH66" s="0" t="n">
        <v>0.402918269016722</v>
      </c>
      <c r="AI66" s="0" t="n">
        <v>0.34158301594999</v>
      </c>
      <c r="AJ66" s="0" t="n">
        <v>0.331708085525482</v>
      </c>
      <c r="AK66" s="0" t="n">
        <v>0.363865875898534</v>
      </c>
      <c r="AL66" s="0" t="n">
        <v>0.346998718435815</v>
      </c>
      <c r="AM66" s="0" t="n">
        <v>0.334686331623489</v>
      </c>
      <c r="AN66" s="0" t="n">
        <v>0.316987435395592</v>
      </c>
    </row>
    <row r="67" customFormat="false" ht="15" hidden="false" customHeight="false" outlineLevel="0" collapsed="false">
      <c r="A67" s="0" t="n">
        <v>114</v>
      </c>
      <c r="B67" s="0" t="n">
        <v>0.55076811228424</v>
      </c>
      <c r="C67" s="0" t="n">
        <v>0.201875041576651</v>
      </c>
      <c r="D67" s="0" t="n">
        <v>0.247356846139108</v>
      </c>
      <c r="E67" s="0" t="n">
        <v>0.833527541371919</v>
      </c>
      <c r="F67" s="0" t="n">
        <v>0.96060937495406</v>
      </c>
      <c r="G67" s="0" t="n">
        <v>0.859914360173639</v>
      </c>
      <c r="H67" s="0" t="n">
        <v>0.968155018292617</v>
      </c>
      <c r="I67" s="0" t="n">
        <v>0.459080390498336</v>
      </c>
      <c r="J67" s="0" t="n">
        <v>0.518835319402915</v>
      </c>
      <c r="K67" s="0" t="n">
        <v>0.207640547814116</v>
      </c>
      <c r="L67" s="0" t="n">
        <v>0.218791560208829</v>
      </c>
      <c r="M67" s="0" t="n">
        <v>0.16826840706974</v>
      </c>
      <c r="N67" s="0" t="n">
        <v>0.19852365397601</v>
      </c>
      <c r="O67" s="0" t="n">
        <v>0.206178743803843</v>
      </c>
      <c r="P67" s="0" t="n">
        <v>0.243250401575135</v>
      </c>
      <c r="Q67" s="0" t="n">
        <v>5992.3891464528</v>
      </c>
      <c r="R67" s="0" t="n">
        <v>4097.6762645074</v>
      </c>
      <c r="S67" s="0" t="n">
        <v>3422.65217476056</v>
      </c>
      <c r="T67" s="0" t="n">
        <v>2654.32615571294</v>
      </c>
      <c r="U67" s="0" t="n">
        <v>4647.93065484828</v>
      </c>
      <c r="V67" s="0" t="n">
        <v>5335.88978159549</v>
      </c>
      <c r="W67" s="0" t="n">
        <v>3355.92010095266</v>
      </c>
      <c r="X67" s="0" t="n">
        <v>0.531202694067457</v>
      </c>
      <c r="Y67" s="0" t="n">
        <v>0.688760588188621</v>
      </c>
      <c r="Z67" s="0" t="n">
        <v>495.651703131865</v>
      </c>
      <c r="AA67" s="0" t="n">
        <v>490.610150204279</v>
      </c>
      <c r="AB67" s="0" t="n">
        <v>435.388759792057</v>
      </c>
      <c r="AC67" s="0" t="n">
        <v>679.546901895623</v>
      </c>
      <c r="AD67" s="0" t="n">
        <v>0.721271918988766</v>
      </c>
      <c r="AE67" s="0" t="n">
        <v>0.526904734351891</v>
      </c>
      <c r="AF67" s="0" t="n">
        <v>0.194367184636875</v>
      </c>
      <c r="AG67" s="0" t="n">
        <v>0.399062960645273</v>
      </c>
      <c r="AH67" s="0" t="n">
        <v>0.405625007002557</v>
      </c>
      <c r="AI67" s="0" t="n">
        <v>0.340002662840508</v>
      </c>
      <c r="AJ67" s="0" t="n">
        <v>0.333161545862772</v>
      </c>
      <c r="AK67" s="0" t="n">
        <v>0.363019384549395</v>
      </c>
      <c r="AL67" s="0" t="n">
        <v>0.348671095951516</v>
      </c>
      <c r="AM67" s="0" t="n">
        <v>0.332940847252455</v>
      </c>
      <c r="AN67" s="0" t="n">
        <v>0.318387759520902</v>
      </c>
    </row>
    <row r="68" customFormat="false" ht="15" hidden="false" customHeight="false" outlineLevel="0" collapsed="false">
      <c r="A68" s="0" t="n">
        <v>115</v>
      </c>
      <c r="B68" s="0" t="n">
        <v>0.54982213235631</v>
      </c>
      <c r="C68" s="0" t="n">
        <v>0.198914097295396</v>
      </c>
      <c r="D68" s="0" t="n">
        <v>0.251263770348294</v>
      </c>
      <c r="E68" s="0" t="n">
        <v>0.83472674433387</v>
      </c>
      <c r="F68" s="0" t="n">
        <v>0.962577749939157</v>
      </c>
      <c r="G68" s="0" t="n">
        <v>0.859941884994137</v>
      </c>
      <c r="H68" s="0" t="n">
        <v>0.968827769772547</v>
      </c>
      <c r="I68" s="0" t="n">
        <v>0.458951238504488</v>
      </c>
      <c r="J68" s="0" t="n">
        <v>0.518829759214105</v>
      </c>
      <c r="K68" s="0" t="n">
        <v>0.207969201568779</v>
      </c>
      <c r="L68" s="0" t="n">
        <v>0.21938389802147</v>
      </c>
      <c r="M68" s="0" t="n">
        <v>0.166038916837497</v>
      </c>
      <c r="N68" s="0" t="n">
        <v>0.196073013237476</v>
      </c>
      <c r="O68" s="0" t="n">
        <v>0.209736588991884</v>
      </c>
      <c r="P68" s="0" t="n">
        <v>0.247674977487577</v>
      </c>
      <c r="Q68" s="0" t="n">
        <v>6009.07032312775</v>
      </c>
      <c r="R68" s="0" t="n">
        <v>4110.12672336515</v>
      </c>
      <c r="S68" s="0" t="n">
        <v>3432.58910827862</v>
      </c>
      <c r="T68" s="0" t="n">
        <v>2657.46348588078</v>
      </c>
      <c r="U68" s="0" t="n">
        <v>4654.4345174257</v>
      </c>
      <c r="V68" s="0" t="n">
        <v>5356.0311529273</v>
      </c>
      <c r="W68" s="0" t="n">
        <v>3395.65644378922</v>
      </c>
      <c r="X68" s="0" t="n">
        <v>0.53559152176727</v>
      </c>
      <c r="Y68" s="0" t="n">
        <v>0.689364744727283</v>
      </c>
      <c r="Z68" s="0" t="n">
        <v>507.89182562878</v>
      </c>
      <c r="AA68" s="0" t="n">
        <v>493.7868896736</v>
      </c>
      <c r="AB68" s="0" t="n">
        <v>442.457049498939</v>
      </c>
      <c r="AC68" s="0" t="n">
        <v>687.3694803032</v>
      </c>
      <c r="AD68" s="0" t="n">
        <v>0.70625433527695</v>
      </c>
      <c r="AE68" s="0" t="n">
        <v>0.525831738102431</v>
      </c>
      <c r="AF68" s="0" t="n">
        <v>0.18042259717452</v>
      </c>
      <c r="AG68" s="0" t="n">
        <v>0.398528026748622</v>
      </c>
      <c r="AH68" s="0" t="n">
        <v>0.40530393320293</v>
      </c>
      <c r="AI68" s="0" t="n">
        <v>0.340346870729947</v>
      </c>
      <c r="AJ68" s="0" t="n">
        <v>0.332156538329625</v>
      </c>
      <c r="AK68" s="0" t="n">
        <v>0.362333545925853</v>
      </c>
      <c r="AL68" s="0" t="n">
        <v>0.348110566721299</v>
      </c>
      <c r="AM68" s="0" t="n">
        <v>0.3331539796152</v>
      </c>
      <c r="AN68" s="0" t="n">
        <v>0.318223363105863</v>
      </c>
    </row>
    <row r="69" customFormat="false" ht="15" hidden="false" customHeight="false" outlineLevel="0" collapsed="false">
      <c r="A69" s="0" t="n">
        <v>116</v>
      </c>
      <c r="B69" s="0" t="n">
        <v>0.549396252259812</v>
      </c>
      <c r="C69" s="0" t="n">
        <v>0.196535592425542</v>
      </c>
      <c r="D69" s="0" t="n">
        <v>0.254068155314646</v>
      </c>
      <c r="E69" s="0" t="n">
        <v>0.834157002747806</v>
      </c>
      <c r="F69" s="0" t="n">
        <v>0.962725536640859</v>
      </c>
      <c r="G69" s="0" t="n">
        <v>0.860248502829436</v>
      </c>
      <c r="H69" s="0" t="n">
        <v>0.969099542398418</v>
      </c>
      <c r="I69" s="0" t="n">
        <v>0.458282731105923</v>
      </c>
      <c r="J69" s="0" t="n">
        <v>0.518400801356426</v>
      </c>
      <c r="K69" s="0" t="n">
        <v>0.208430806313511</v>
      </c>
      <c r="L69" s="0" t="n">
        <v>0.219146451245342</v>
      </c>
      <c r="M69" s="0" t="n">
        <v>0.163941540710955</v>
      </c>
      <c r="N69" s="0" t="n">
        <v>0.193796934704589</v>
      </c>
      <c r="O69" s="0" t="n">
        <v>0.211932730930929</v>
      </c>
      <c r="P69" s="0" t="n">
        <v>0.250527800579844</v>
      </c>
      <c r="Q69" s="0" t="n">
        <v>6014.42245471207</v>
      </c>
      <c r="R69" s="0" t="n">
        <v>4120.44290135815</v>
      </c>
      <c r="S69" s="0" t="n">
        <v>3439.89269189852</v>
      </c>
      <c r="T69" s="0" t="n">
        <v>2664.52650686534</v>
      </c>
      <c r="U69" s="0" t="n">
        <v>4657.33383859489</v>
      </c>
      <c r="V69" s="0" t="n">
        <v>5359.93330309542</v>
      </c>
      <c r="W69" s="0" t="n">
        <v>3399.47659259676</v>
      </c>
      <c r="X69" s="0" t="n">
        <v>0.532273025293553</v>
      </c>
      <c r="Y69" s="0" t="n">
        <v>0.684892144247462</v>
      </c>
      <c r="Z69" s="0" t="n">
        <v>501.567291071782</v>
      </c>
      <c r="AA69" s="0" t="n">
        <v>491.456487805947</v>
      </c>
      <c r="AB69" s="0" t="n">
        <v>441.188916349623</v>
      </c>
      <c r="AC69" s="0" t="n">
        <v>684.790107484212</v>
      </c>
      <c r="AD69" s="0" t="n">
        <v>0.712127970027853</v>
      </c>
      <c r="AE69" s="0" t="n">
        <v>0.534743246170046</v>
      </c>
      <c r="AF69" s="0" t="n">
        <v>0.177384723857807</v>
      </c>
      <c r="AG69" s="0" t="n">
        <v>0.401150921421091</v>
      </c>
      <c r="AH69" s="0" t="n">
        <v>0.404118726192866</v>
      </c>
      <c r="AI69" s="0" t="n">
        <v>0.341969476913257</v>
      </c>
      <c r="AJ69" s="0" t="n">
        <v>0.331371035894521</v>
      </c>
      <c r="AK69" s="0" t="n">
        <v>0.364436775615865</v>
      </c>
      <c r="AL69" s="0" t="n">
        <v>0.346901373144776</v>
      </c>
      <c r="AM69" s="0" t="n">
        <v>0.334739583859791</v>
      </c>
      <c r="AN69" s="0" t="n">
        <v>0.318334051219323</v>
      </c>
    </row>
    <row r="70" customFormat="false" ht="15" hidden="false" customHeight="false" outlineLevel="0" collapsed="false">
      <c r="A70" s="0" t="n">
        <v>117</v>
      </c>
      <c r="B70" s="0" t="n">
        <v>0.552200616506173</v>
      </c>
      <c r="C70" s="0" t="n">
        <v>0.193974383181582</v>
      </c>
      <c r="D70" s="0" t="n">
        <v>0.253825000312245</v>
      </c>
      <c r="E70" s="0" t="n">
        <v>0.835481646683308</v>
      </c>
      <c r="F70" s="0" t="n">
        <v>0.963983161347401</v>
      </c>
      <c r="G70" s="0" t="n">
        <v>0.860214224331956</v>
      </c>
      <c r="H70" s="0" t="n">
        <v>0.969828976699802</v>
      </c>
      <c r="I70" s="0" t="n">
        <v>0.461353480378115</v>
      </c>
      <c r="J70" s="0" t="n">
        <v>0.52246497822971</v>
      </c>
      <c r="K70" s="0" t="n">
        <v>0.207365265785489</v>
      </c>
      <c r="L70" s="0" t="n">
        <v>0.218826422988808</v>
      </c>
      <c r="M70" s="0" t="n">
        <v>0.162062037074927</v>
      </c>
      <c r="N70" s="0" t="n">
        <v>0.191253539845232</v>
      </c>
      <c r="O70" s="0" t="n">
        <v>0.212066129230266</v>
      </c>
      <c r="P70" s="0" t="n">
        <v>0.250264643272459</v>
      </c>
      <c r="Q70" s="0" t="n">
        <v>6005.83817832436</v>
      </c>
      <c r="R70" s="0" t="n">
        <v>4137.35194149608</v>
      </c>
      <c r="S70" s="0" t="n">
        <v>3448.76504670435</v>
      </c>
      <c r="T70" s="0" t="n">
        <v>2667.528537457</v>
      </c>
      <c r="U70" s="0" t="n">
        <v>4662.48504923264</v>
      </c>
      <c r="V70" s="0" t="n">
        <v>5373.61236369331</v>
      </c>
      <c r="W70" s="0" t="n">
        <v>3403.28675088578</v>
      </c>
      <c r="X70" s="0" t="n">
        <v>0.529651055681781</v>
      </c>
      <c r="Y70" s="0" t="n">
        <v>0.683427976750212</v>
      </c>
      <c r="Z70" s="0" t="n">
        <v>628.24304750981</v>
      </c>
      <c r="AA70" s="0" t="n">
        <v>626.727100568624</v>
      </c>
      <c r="AB70" s="0" t="n">
        <v>574.70723294109</v>
      </c>
      <c r="AC70" s="0" t="n">
        <v>817.306050622504</v>
      </c>
      <c r="AD70" s="0" t="n">
        <v>0.718460982960126</v>
      </c>
      <c r="AE70" s="0" t="n">
        <v>0.532921411475022</v>
      </c>
      <c r="AF70" s="0" t="n">
        <v>0.185539571485104</v>
      </c>
      <c r="AG70" s="0" t="n">
        <v>0.399597821799314</v>
      </c>
      <c r="AH70" s="0" t="n">
        <v>0.403436278597872</v>
      </c>
      <c r="AI70" s="0" t="n">
        <v>0.341030910717084</v>
      </c>
      <c r="AJ70" s="0" t="n">
        <v>0.330933786085524</v>
      </c>
      <c r="AK70" s="0" t="n">
        <v>0.363660677705711</v>
      </c>
      <c r="AL70" s="0" t="n">
        <v>0.346287605200119</v>
      </c>
      <c r="AM70" s="0" t="n">
        <v>0.333457959326494</v>
      </c>
      <c r="AN70" s="0" t="n">
        <v>0.318210603551075</v>
      </c>
    </row>
    <row r="71" customFormat="false" ht="15" hidden="false" customHeight="false" outlineLevel="0" collapsed="false">
      <c r="A71" s="0" t="n">
        <v>118</v>
      </c>
      <c r="B71" s="0" t="n">
        <v>0.55602347940046</v>
      </c>
      <c r="C71" s="0" t="n">
        <v>0.191975791304007</v>
      </c>
      <c r="D71" s="0" t="n">
        <v>0.252000729295532</v>
      </c>
      <c r="E71" s="0" t="n">
        <v>0.83231470152034</v>
      </c>
      <c r="F71" s="0" t="n">
        <v>0.962653306717408</v>
      </c>
      <c r="G71" s="0" t="n">
        <v>0.856492787353471</v>
      </c>
      <c r="H71" s="0" t="n">
        <v>0.968044042392295</v>
      </c>
      <c r="I71" s="0" t="n">
        <v>0.462786516295495</v>
      </c>
      <c r="J71" s="0" t="n">
        <v>0.526025378191468</v>
      </c>
      <c r="K71" s="0" t="n">
        <v>0.20821377437358</v>
      </c>
      <c r="L71" s="0" t="n">
        <v>0.220844707437425</v>
      </c>
      <c r="M71" s="0" t="n">
        <v>0.159784273438326</v>
      </c>
      <c r="N71" s="0" t="n">
        <v>0.188798254400942</v>
      </c>
      <c r="O71" s="0" t="n">
        <v>0.209743911786519</v>
      </c>
      <c r="P71" s="0" t="n">
        <v>0.247829674124998</v>
      </c>
      <c r="Q71" s="0" t="n">
        <v>6015.29642611135</v>
      </c>
      <c r="R71" s="0" t="n">
        <v>4148.56228145845</v>
      </c>
      <c r="S71" s="0" t="n">
        <v>3458.12853488683</v>
      </c>
      <c r="T71" s="0" t="n">
        <v>2670.4921989052</v>
      </c>
      <c r="U71" s="0" t="n">
        <v>4681.4889920896</v>
      </c>
      <c r="V71" s="0" t="n">
        <v>5404.48298847734</v>
      </c>
      <c r="W71" s="0" t="n">
        <v>3510.13752776205</v>
      </c>
      <c r="X71" s="0" t="n">
        <v>0.547432613004853</v>
      </c>
      <c r="Y71" s="0" t="n">
        <v>0.6865321196766</v>
      </c>
      <c r="Z71" s="0" t="n">
        <v>513.618424885867</v>
      </c>
      <c r="AA71" s="0" t="n">
        <v>494.7184529461</v>
      </c>
      <c r="AB71" s="0" t="n">
        <v>439.946208704369</v>
      </c>
      <c r="AC71" s="0" t="n">
        <v>701.313815836718</v>
      </c>
      <c r="AD71" s="0" t="n">
        <v>0.708116628846318</v>
      </c>
      <c r="AE71" s="0" t="n">
        <v>0.522972799438589</v>
      </c>
      <c r="AF71" s="0" t="n">
        <v>0.185143829407729</v>
      </c>
      <c r="AG71" s="0" t="n">
        <v>0.39971184209459</v>
      </c>
      <c r="AH71" s="0" t="n">
        <v>0.407317321149726</v>
      </c>
      <c r="AI71" s="0" t="n">
        <v>0.340810594596293</v>
      </c>
      <c r="AJ71" s="0" t="n">
        <v>0.332903933637454</v>
      </c>
      <c r="AK71" s="0" t="n">
        <v>0.363788851087222</v>
      </c>
      <c r="AL71" s="0" t="n">
        <v>0.34924625088713</v>
      </c>
      <c r="AM71" s="0" t="n">
        <v>0.33305475282569</v>
      </c>
      <c r="AN71" s="0" t="n">
        <v>0.319409091293764</v>
      </c>
    </row>
    <row r="72" customFormat="false" ht="15" hidden="false" customHeight="false" outlineLevel="0" collapsed="false">
      <c r="A72" s="0" t="n">
        <v>119</v>
      </c>
      <c r="B72" s="0" t="n">
        <v>0.554269502237394</v>
      </c>
      <c r="C72" s="0" t="n">
        <v>0.188838764346397</v>
      </c>
      <c r="D72" s="0" t="n">
        <v>0.256891733416209</v>
      </c>
      <c r="E72" s="0" t="n">
        <v>0.830687828553542</v>
      </c>
      <c r="F72" s="0" t="n">
        <v>0.961052899090422</v>
      </c>
      <c r="G72" s="0" t="n">
        <v>0.855761364846506</v>
      </c>
      <c r="H72" s="0" t="n">
        <v>0.966535756111468</v>
      </c>
      <c r="I72" s="0" t="n">
        <v>0.460424929247034</v>
      </c>
      <c r="J72" s="0" t="n">
        <v>0.523806007848917</v>
      </c>
      <c r="K72" s="0" t="n">
        <v>0.209302320890923</v>
      </c>
      <c r="L72" s="0" t="n">
        <v>0.221255431351034</v>
      </c>
      <c r="M72" s="0" t="n">
        <v>0.156866063101642</v>
      </c>
      <c r="N72" s="0" t="n">
        <v>0.185244588536827</v>
      </c>
      <c r="O72" s="0" t="n">
        <v>0.213396836204866</v>
      </c>
      <c r="P72" s="0" t="n">
        <v>0.252002302704678</v>
      </c>
      <c r="Q72" s="0" t="n">
        <v>6039.54464328693</v>
      </c>
      <c r="R72" s="0" t="n">
        <v>4169.86383778751</v>
      </c>
      <c r="S72" s="0" t="n">
        <v>3465.67445755414</v>
      </c>
      <c r="T72" s="0" t="n">
        <v>2674.99676837192</v>
      </c>
      <c r="U72" s="0" t="n">
        <v>4689.17364207638</v>
      </c>
      <c r="V72" s="0" t="n">
        <v>5422.43629774842</v>
      </c>
      <c r="W72" s="0" t="n">
        <v>3514.04253721703</v>
      </c>
      <c r="X72" s="0" t="n">
        <v>0.546643496320626</v>
      </c>
      <c r="Y72" s="0" t="n">
        <v>0.685514424841096</v>
      </c>
      <c r="Z72" s="0" t="n">
        <v>498.474250951313</v>
      </c>
      <c r="AA72" s="0" t="n">
        <v>490.339010565616</v>
      </c>
      <c r="AB72" s="0" t="n">
        <v>432.414933778204</v>
      </c>
      <c r="AC72" s="0" t="n">
        <v>687.216685734524</v>
      </c>
      <c r="AD72" s="0" t="n">
        <v>0.720669591436432</v>
      </c>
      <c r="AE72" s="0" t="n">
        <v>0.52448784236255</v>
      </c>
      <c r="AF72" s="0" t="n">
        <v>0.196181749073882</v>
      </c>
      <c r="AG72" s="0" t="n">
        <v>0.403222005480993</v>
      </c>
      <c r="AH72" s="0" t="n">
        <v>0.408524806494789</v>
      </c>
      <c r="AI72" s="0" t="n">
        <v>0.346184657040306</v>
      </c>
      <c r="AJ72" s="0" t="n">
        <v>0.335107903165843</v>
      </c>
      <c r="AK72" s="0" t="n">
        <v>0.367261105390443</v>
      </c>
      <c r="AL72" s="0" t="n">
        <v>0.349873461244701</v>
      </c>
      <c r="AM72" s="0" t="n">
        <v>0.338438228022718</v>
      </c>
      <c r="AN72" s="0" t="n">
        <v>0.320944679703602</v>
      </c>
    </row>
    <row r="73" customFormat="false" ht="15" hidden="false" customHeight="false" outlineLevel="0" collapsed="false">
      <c r="A73" s="0" t="n">
        <v>120</v>
      </c>
      <c r="B73" s="0" t="n">
        <v>0.551522934066389</v>
      </c>
      <c r="C73" s="0" t="n">
        <v>0.18744125836112</v>
      </c>
      <c r="D73" s="0" t="n">
        <v>0.261035807572491</v>
      </c>
      <c r="E73" s="0" t="n">
        <v>0.828892226105541</v>
      </c>
      <c r="F73" s="0" t="n">
        <v>0.960500989450606</v>
      </c>
      <c r="G73" s="0" t="n">
        <v>0.854330092080042</v>
      </c>
      <c r="H73" s="0" t="n">
        <v>0.966091741290699</v>
      </c>
      <c r="I73" s="0" t="n">
        <v>0.457153072566548</v>
      </c>
      <c r="J73" s="0" t="n">
        <v>0.52063206199608</v>
      </c>
      <c r="K73" s="0" t="n">
        <v>0.209157792172505</v>
      </c>
      <c r="L73" s="0" t="n">
        <v>0.221208173763661</v>
      </c>
      <c r="M73" s="0" t="n">
        <v>0.155368601906973</v>
      </c>
      <c r="N73" s="0" t="n">
        <v>0.183843481727196</v>
      </c>
      <c r="O73" s="0" t="n">
        <v>0.21637055163202</v>
      </c>
      <c r="P73" s="0" t="n">
        <v>0.256025445727329</v>
      </c>
      <c r="Q73" s="0" t="n">
        <v>6078.9784342904</v>
      </c>
      <c r="R73" s="0" t="n">
        <v>4185.50833190078</v>
      </c>
      <c r="S73" s="0" t="n">
        <v>3472.16411735277</v>
      </c>
      <c r="T73" s="0" t="n">
        <v>2677.97674753763</v>
      </c>
      <c r="U73" s="0" t="n">
        <v>4702.57065655291</v>
      </c>
      <c r="V73" s="0" t="n">
        <v>5438.82618743641</v>
      </c>
      <c r="W73" s="0" t="n">
        <v>3536.62942204421</v>
      </c>
      <c r="X73" s="0" t="n">
        <v>0.548118328839352</v>
      </c>
      <c r="Y73" s="0" t="n">
        <v>0.685727329553664</v>
      </c>
      <c r="Z73" s="0" t="n">
        <v>506.280124400453</v>
      </c>
      <c r="AA73" s="0" t="n">
        <v>487.684355619197</v>
      </c>
      <c r="AB73" s="0" t="n">
        <v>431.670644771688</v>
      </c>
      <c r="AC73" s="0" t="n">
        <v>701.830708408412</v>
      </c>
      <c r="AD73" s="0" t="n">
        <v>0.719277058308236</v>
      </c>
      <c r="AE73" s="0" t="n">
        <v>0.535190849197122</v>
      </c>
      <c r="AF73" s="0" t="n">
        <v>0.184086209111114</v>
      </c>
      <c r="AG73" s="0" t="n">
        <v>0.404430004928764</v>
      </c>
      <c r="AH73" s="0" t="n">
        <v>0.410260037758831</v>
      </c>
      <c r="AI73" s="0" t="n">
        <v>0.343947663884513</v>
      </c>
      <c r="AJ73" s="0" t="n">
        <v>0.335858126192533</v>
      </c>
      <c r="AK73" s="0" t="n">
        <v>0.36716272661083</v>
      </c>
      <c r="AL73" s="0" t="n">
        <v>0.350977333712447</v>
      </c>
      <c r="AM73" s="0" t="n">
        <v>0.336308963453435</v>
      </c>
      <c r="AN73" s="0" t="n">
        <v>0.322013032785697</v>
      </c>
    </row>
    <row r="74" customFormat="false" ht="15" hidden="false" customHeight="false" outlineLevel="0" collapsed="false">
      <c r="A74" s="0" t="n">
        <v>121</v>
      </c>
      <c r="B74" s="0" t="n">
        <v>0.550536747028823</v>
      </c>
      <c r="C74" s="0" t="n">
        <v>0.184287210907381</v>
      </c>
      <c r="D74" s="0" t="n">
        <v>0.265176042063795</v>
      </c>
      <c r="E74" s="0" t="n">
        <v>0.829120675963</v>
      </c>
      <c r="F74" s="0" t="n">
        <v>0.959863569304087</v>
      </c>
      <c r="G74" s="0" t="n">
        <v>0.855009395826439</v>
      </c>
      <c r="H74" s="0" t="n">
        <v>0.965620969275887</v>
      </c>
      <c r="I74" s="0" t="n">
        <v>0.456461399839009</v>
      </c>
      <c r="J74" s="0" t="n">
        <v>0.519459851030588</v>
      </c>
      <c r="K74" s="0" t="n">
        <v>0.21003790961229</v>
      </c>
      <c r="L74" s="0" t="n">
        <v>0.222067998641087</v>
      </c>
      <c r="M74" s="0" t="n">
        <v>0.152796336878864</v>
      </c>
      <c r="N74" s="0" t="n">
        <v>0.180572654999825</v>
      </c>
      <c r="O74" s="0" t="n">
        <v>0.219862939245127</v>
      </c>
      <c r="P74" s="0" t="n">
        <v>0.259831063273674</v>
      </c>
      <c r="Q74" s="0" t="n">
        <v>6081.2376044724</v>
      </c>
      <c r="R74" s="0" t="n">
        <v>4191.70222333168</v>
      </c>
      <c r="S74" s="0" t="n">
        <v>3479.99322983848</v>
      </c>
      <c r="T74" s="0" t="n">
        <v>2676.49858541093</v>
      </c>
      <c r="U74" s="0" t="n">
        <v>4699.00631644771</v>
      </c>
      <c r="V74" s="0" t="n">
        <v>5440.55910234855</v>
      </c>
      <c r="W74" s="0" t="n">
        <v>3521.82232156226</v>
      </c>
      <c r="X74" s="0" t="n">
        <v>0.540063429189163</v>
      </c>
      <c r="Y74" s="0" t="n">
        <v>0.680866462818776</v>
      </c>
      <c r="Z74" s="0" t="n">
        <v>633.159842467349</v>
      </c>
      <c r="AA74" s="0" t="n">
        <v>623.431185039173</v>
      </c>
      <c r="AB74" s="0" t="n">
        <v>569.464762234143</v>
      </c>
      <c r="AC74" s="0" t="n">
        <v>821.889335264727</v>
      </c>
      <c r="AD74" s="0" t="n">
        <v>0.713868408738848</v>
      </c>
      <c r="AE74" s="0" t="n">
        <v>0.531544237619421</v>
      </c>
      <c r="AF74" s="0" t="n">
        <v>0.182324171119428</v>
      </c>
      <c r="AG74" s="0" t="n">
        <v>0.403366547985033</v>
      </c>
      <c r="AH74" s="0" t="n">
        <v>0.408872150406142</v>
      </c>
      <c r="AI74" s="0" t="n">
        <v>0.344624774875869</v>
      </c>
      <c r="AJ74" s="0" t="n">
        <v>0.336552648991494</v>
      </c>
      <c r="AK74" s="0" t="n">
        <v>0.366566752449368</v>
      </c>
      <c r="AL74" s="0" t="n">
        <v>0.350189567194742</v>
      </c>
      <c r="AM74" s="0" t="n">
        <v>0.336515871134123</v>
      </c>
      <c r="AN74" s="0" t="n">
        <v>0.322604275457698</v>
      </c>
    </row>
    <row r="75" customFormat="false" ht="15" hidden="false" customHeight="false" outlineLevel="0" collapsed="false">
      <c r="A75" s="0" t="n">
        <v>122</v>
      </c>
      <c r="B75" s="0" t="n">
        <v>0.547735356263176</v>
      </c>
      <c r="C75" s="0" t="n">
        <v>0.181606799807173</v>
      </c>
      <c r="D75" s="0" t="n">
        <v>0.270657843929652</v>
      </c>
      <c r="E75" s="0" t="n">
        <v>0.830913547948418</v>
      </c>
      <c r="F75" s="0" t="n">
        <v>0.959706819339655</v>
      </c>
      <c r="G75" s="0" t="n">
        <v>0.855985852550624</v>
      </c>
      <c r="H75" s="0" t="n">
        <v>0.965956080263813</v>
      </c>
      <c r="I75" s="0" t="n">
        <v>0.455120728209427</v>
      </c>
      <c r="J75" s="0" t="n">
        <v>0.516383327812549</v>
      </c>
      <c r="K75" s="0" t="n">
        <v>0.211016246091327</v>
      </c>
      <c r="L75" s="0" t="n">
        <v>0.223996108728959</v>
      </c>
      <c r="M75" s="0" t="n">
        <v>0.150899550359336</v>
      </c>
      <c r="N75" s="0" t="n">
        <v>0.178016481479435</v>
      </c>
      <c r="O75" s="0" t="n">
        <v>0.224893269379656</v>
      </c>
      <c r="P75" s="0" t="n">
        <v>0.26530701004767</v>
      </c>
      <c r="Q75" s="0" t="n">
        <v>6101.55667083978</v>
      </c>
      <c r="R75" s="0" t="n">
        <v>4195.84330998378</v>
      </c>
      <c r="S75" s="0" t="n">
        <v>3487.82733327972</v>
      </c>
      <c r="T75" s="0" t="n">
        <v>2679.58277307467</v>
      </c>
      <c r="U75" s="0" t="n">
        <v>4700.70157313073</v>
      </c>
      <c r="V75" s="0" t="n">
        <v>5452.00591894322</v>
      </c>
      <c r="W75" s="0" t="n">
        <v>3558.22082963655</v>
      </c>
      <c r="X75" s="0" t="n">
        <v>0.547461427133497</v>
      </c>
      <c r="Y75" s="0" t="n">
        <v>0.682295251806809</v>
      </c>
      <c r="Z75" s="0" t="n">
        <v>505.915318366524</v>
      </c>
      <c r="AA75" s="0" t="n">
        <v>489.147977372157</v>
      </c>
      <c r="AB75" s="0" t="n">
        <v>435.983333297282</v>
      </c>
      <c r="AC75" s="0" t="n">
        <v>692.915867466998</v>
      </c>
      <c r="AD75" s="0" t="n">
        <v>0.70519311478129</v>
      </c>
      <c r="AE75" s="0" t="n">
        <v>0.528762820229497</v>
      </c>
      <c r="AF75" s="0" t="n">
        <v>0.176430294551793</v>
      </c>
      <c r="AG75" s="0" t="n">
        <v>0.402261156923852</v>
      </c>
      <c r="AH75" s="0" t="n">
        <v>0.409188692699344</v>
      </c>
      <c r="AI75" s="0" t="n">
        <v>0.343115472416926</v>
      </c>
      <c r="AJ75" s="0" t="n">
        <v>0.336698014203253</v>
      </c>
      <c r="AK75" s="0" t="n">
        <v>0.365761395474016</v>
      </c>
      <c r="AL75" s="0" t="n">
        <v>0.351426150316623</v>
      </c>
      <c r="AM75" s="0" t="n">
        <v>0.335094475450052</v>
      </c>
      <c r="AN75" s="0" t="n">
        <v>0.322628165105573</v>
      </c>
    </row>
    <row r="76" customFormat="false" ht="15" hidden="false" customHeight="false" outlineLevel="0" collapsed="false">
      <c r="A76" s="0" t="n">
        <v>123</v>
      </c>
      <c r="B76" s="0" t="n">
        <v>0.543421700723725</v>
      </c>
      <c r="C76" s="0" t="n">
        <v>0.179306427238616</v>
      </c>
      <c r="D76" s="0" t="n">
        <v>0.277271872037659</v>
      </c>
      <c r="E76" s="0" t="n">
        <v>0.827257205547639</v>
      </c>
      <c r="F76" s="0" t="n">
        <v>0.959107220418209</v>
      </c>
      <c r="G76" s="0" t="n">
        <v>0.85285853450004</v>
      </c>
      <c r="H76" s="0" t="n">
        <v>0.965090234074598</v>
      </c>
      <c r="I76" s="0" t="n">
        <v>0.449549517574654</v>
      </c>
      <c r="J76" s="0" t="n">
        <v>0.511387139717095</v>
      </c>
      <c r="K76" s="0" t="n">
        <v>0.212209056204669</v>
      </c>
      <c r="L76" s="0" t="n">
        <v>0.225687661115488</v>
      </c>
      <c r="M76" s="0" t="n">
        <v>0.148332533934148</v>
      </c>
      <c r="N76" s="0" t="n">
        <v>0.175827647088687</v>
      </c>
      <c r="O76" s="0" t="n">
        <v>0.229375154038836</v>
      </c>
      <c r="P76" s="0" t="n">
        <v>0.271892433612428</v>
      </c>
      <c r="Q76" s="0" t="n">
        <v>6128.18922804871</v>
      </c>
      <c r="R76" s="0" t="n">
        <v>4227.86161510267</v>
      </c>
      <c r="S76" s="0" t="n">
        <v>3491.89669339238</v>
      </c>
      <c r="T76" s="0" t="n">
        <v>2682.11221255308</v>
      </c>
      <c r="U76" s="0" t="n">
        <v>4699.98480723122</v>
      </c>
      <c r="V76" s="0" t="n">
        <v>5468.88281017461</v>
      </c>
      <c r="W76" s="0" t="n">
        <v>3562.12147225342</v>
      </c>
      <c r="X76" s="0" t="n">
        <v>0.538518885895519</v>
      </c>
      <c r="Y76" s="0" t="n">
        <v>0.676913054053952</v>
      </c>
      <c r="Z76" s="0" t="n">
        <v>492.555237760402</v>
      </c>
      <c r="AA76" s="0" t="n">
        <v>483.657724344518</v>
      </c>
      <c r="AB76" s="0" t="n">
        <v>427.580689673174</v>
      </c>
      <c r="AC76" s="0" t="n">
        <v>690.97580914714</v>
      </c>
      <c r="AD76" s="0" t="n">
        <v>0.703614938719916</v>
      </c>
      <c r="AE76" s="0" t="n">
        <v>0.524847392259892</v>
      </c>
      <c r="AF76" s="0" t="n">
        <v>0.178767546460024</v>
      </c>
      <c r="AG76" s="0" t="n">
        <v>0.40513135832574</v>
      </c>
      <c r="AH76" s="0" t="n">
        <v>0.411854089358456</v>
      </c>
      <c r="AI76" s="0" t="n">
        <v>0.347115482637495</v>
      </c>
      <c r="AJ76" s="0" t="n">
        <v>0.337888531598646</v>
      </c>
      <c r="AK76" s="0" t="n">
        <v>0.368620848358524</v>
      </c>
      <c r="AL76" s="0" t="n">
        <v>0.353566847941496</v>
      </c>
      <c r="AM76" s="0" t="n">
        <v>0.338315809105327</v>
      </c>
      <c r="AN76" s="0" t="n">
        <v>0.323513938957185</v>
      </c>
    </row>
    <row r="77" customFormat="false" ht="15" hidden="false" customHeight="false" outlineLevel="0" collapsed="false">
      <c r="A77" s="0" t="n">
        <v>124</v>
      </c>
      <c r="B77" s="0" t="n">
        <v>0.542245370647824</v>
      </c>
      <c r="C77" s="0" t="n">
        <v>0.177168878403005</v>
      </c>
      <c r="D77" s="0" t="n">
        <v>0.280585750949171</v>
      </c>
      <c r="E77" s="0" t="n">
        <v>0.82628145870419</v>
      </c>
      <c r="F77" s="0" t="n">
        <v>0.956717886684115</v>
      </c>
      <c r="G77" s="0" t="n">
        <v>0.851967183533215</v>
      </c>
      <c r="H77" s="0" t="n">
        <v>0.963250377315928</v>
      </c>
      <c r="I77" s="0" t="n">
        <v>0.448047295834478</v>
      </c>
      <c r="J77" s="0" t="n">
        <v>0.509411054519253</v>
      </c>
      <c r="K77" s="0" t="n">
        <v>0.214010402564056</v>
      </c>
      <c r="L77" s="0" t="n">
        <v>0.22797987054954</v>
      </c>
      <c r="M77" s="0" t="n">
        <v>0.14639135928382</v>
      </c>
      <c r="N77" s="0" t="n">
        <v>0.173125173783178</v>
      </c>
      <c r="O77" s="0" t="n">
        <v>0.231842803585892</v>
      </c>
      <c r="P77" s="0" t="n">
        <v>0.274181658381684</v>
      </c>
      <c r="Q77" s="0" t="n">
        <v>6157.99703854625</v>
      </c>
      <c r="R77" s="0" t="n">
        <v>4232.19296567679</v>
      </c>
      <c r="S77" s="0" t="n">
        <v>3499.82158305945</v>
      </c>
      <c r="T77" s="0" t="n">
        <v>2685.10565501082</v>
      </c>
      <c r="U77" s="0" t="n">
        <v>4712.60723768506</v>
      </c>
      <c r="V77" s="0" t="n">
        <v>5489.74423320339</v>
      </c>
      <c r="W77" s="0" t="n">
        <v>3637.15134475214</v>
      </c>
      <c r="X77" s="0" t="n">
        <v>0.548331234266681</v>
      </c>
      <c r="Y77" s="0" t="n">
        <v>0.67530165390207</v>
      </c>
      <c r="Z77" s="0" t="n">
        <v>500.36692557079</v>
      </c>
      <c r="AA77" s="0" t="n">
        <v>487.215268239306</v>
      </c>
      <c r="AB77" s="0" t="n">
        <v>436.288122084245</v>
      </c>
      <c r="AC77" s="0" t="n">
        <v>681.530159894033</v>
      </c>
      <c r="AD77" s="0" t="n">
        <v>0.701495843523071</v>
      </c>
      <c r="AE77" s="0" t="n">
        <v>0.530820823110159</v>
      </c>
      <c r="AF77" s="0" t="n">
        <v>0.170675020412913</v>
      </c>
      <c r="AG77" s="0" t="n">
        <v>0.406319893778756</v>
      </c>
      <c r="AH77" s="0" t="n">
        <v>0.412607844121421</v>
      </c>
      <c r="AI77" s="0" t="n">
        <v>0.347773233722732</v>
      </c>
      <c r="AJ77" s="0" t="n">
        <v>0.339406678778472</v>
      </c>
      <c r="AK77" s="0" t="n">
        <v>0.371667776046593</v>
      </c>
      <c r="AL77" s="0" t="n">
        <v>0.35565949882249</v>
      </c>
      <c r="AM77" s="0" t="n">
        <v>0.338635209814782</v>
      </c>
      <c r="AN77" s="0" t="n">
        <v>0.324702033925727</v>
      </c>
    </row>
    <row r="78" customFormat="false" ht="15" hidden="false" customHeight="false" outlineLevel="0" collapsed="false">
      <c r="A78" s="0" t="n">
        <v>125</v>
      </c>
      <c r="B78" s="0" t="n">
        <v>0.540359319866498</v>
      </c>
      <c r="C78" s="0" t="n">
        <v>0.17450834003237</v>
      </c>
      <c r="D78" s="0" t="n">
        <v>0.285132340101131</v>
      </c>
      <c r="E78" s="0" t="n">
        <v>0.821624443231702</v>
      </c>
      <c r="F78" s="0" t="n">
        <v>0.954377901108228</v>
      </c>
      <c r="G78" s="0" t="n">
        <v>0.847942865460298</v>
      </c>
      <c r="H78" s="0" t="n">
        <v>0.961389574812647</v>
      </c>
      <c r="I78" s="0" t="n">
        <v>0.443972425330373</v>
      </c>
      <c r="J78" s="0" t="n">
        <v>0.506112075479167</v>
      </c>
      <c r="K78" s="0" t="n">
        <v>0.215541177019853</v>
      </c>
      <c r="L78" s="0" t="n">
        <v>0.230027044993882</v>
      </c>
      <c r="M78" s="0" t="n">
        <v>0.143380317718385</v>
      </c>
      <c r="N78" s="0" t="n">
        <v>0.170189734078904</v>
      </c>
      <c r="O78" s="0" t="n">
        <v>0.234271700182944</v>
      </c>
      <c r="P78" s="0" t="n">
        <v>0.278076091550157</v>
      </c>
      <c r="Q78" s="0" t="n">
        <v>6175.97524660965</v>
      </c>
      <c r="R78" s="0" t="n">
        <v>4250.94332373254</v>
      </c>
      <c r="S78" s="0" t="n">
        <v>3505.67127718103</v>
      </c>
      <c r="T78" s="0" t="n">
        <v>2688.13579870386</v>
      </c>
      <c r="U78" s="0" t="n">
        <v>4715.4891098444</v>
      </c>
      <c r="V78" s="0" t="n">
        <v>5506.52771331237</v>
      </c>
      <c r="W78" s="0" t="n">
        <v>3646.58557029313</v>
      </c>
      <c r="X78" s="0" t="n">
        <v>0.550760775106208</v>
      </c>
      <c r="Y78" s="0" t="n">
        <v>0.677418124858556</v>
      </c>
      <c r="Z78" s="0" t="n">
        <v>625.770563110082</v>
      </c>
      <c r="AA78" s="0" t="n">
        <v>618.45502893568</v>
      </c>
      <c r="AB78" s="0" t="n">
        <v>558.451229630528</v>
      </c>
      <c r="AC78" s="0" t="n">
        <v>815.932923229873</v>
      </c>
      <c r="AD78" s="0" t="n">
        <v>0.716538018115099</v>
      </c>
      <c r="AE78" s="0" t="n">
        <v>0.522242785167238</v>
      </c>
      <c r="AF78" s="0" t="n">
        <v>0.194295232947862</v>
      </c>
      <c r="AG78" s="0" t="n">
        <v>0.406681101079208</v>
      </c>
      <c r="AH78" s="0" t="n">
        <v>0.415226158089213</v>
      </c>
      <c r="AI78" s="0" t="n">
        <v>0.34747973916449</v>
      </c>
      <c r="AJ78" s="0" t="n">
        <v>0.34108307974788</v>
      </c>
      <c r="AK78" s="0" t="n">
        <v>0.370424438533377</v>
      </c>
      <c r="AL78" s="0" t="n">
        <v>0.355415493579779</v>
      </c>
      <c r="AM78" s="0" t="n">
        <v>0.338101692501582</v>
      </c>
      <c r="AN78" s="0" t="n">
        <v>0.325186679938983</v>
      </c>
    </row>
    <row r="79" customFormat="false" ht="15" hidden="false" customHeight="false" outlineLevel="0" collapsed="false">
      <c r="A79" s="0" t="n">
        <v>126</v>
      </c>
      <c r="B79" s="0" t="n">
        <v>0.538617915053088</v>
      </c>
      <c r="C79" s="0" t="n">
        <v>0.171542680391672</v>
      </c>
      <c r="D79" s="0" t="n">
        <v>0.28983940455524</v>
      </c>
      <c r="E79" s="0" t="n">
        <v>0.820149006362102</v>
      </c>
      <c r="F79" s="0" t="n">
        <v>0.953524632727375</v>
      </c>
      <c r="G79" s="0" t="n">
        <v>0.846213371502451</v>
      </c>
      <c r="H79" s="0" t="n">
        <v>0.960474453405839</v>
      </c>
      <c r="I79" s="0" t="n">
        <v>0.441746947839618</v>
      </c>
      <c r="J79" s="0" t="n">
        <v>0.503596012696237</v>
      </c>
      <c r="K79" s="0" t="n">
        <v>0.215554342542973</v>
      </c>
      <c r="L79" s="0" t="n">
        <v>0.230362542821632</v>
      </c>
      <c r="M79" s="0" t="n">
        <v>0.140690558871922</v>
      </c>
      <c r="N79" s="0" t="n">
        <v>0.167284261750103</v>
      </c>
      <c r="O79" s="0" t="n">
        <v>0.237711499650563</v>
      </c>
      <c r="P79" s="0" t="n">
        <v>0.282644358281035</v>
      </c>
      <c r="Q79" s="0" t="n">
        <v>6209.90385469891</v>
      </c>
      <c r="R79" s="0" t="n">
        <v>4260.40955762073</v>
      </c>
      <c r="S79" s="0" t="n">
        <v>3514.19878440566</v>
      </c>
      <c r="T79" s="0" t="n">
        <v>2687.96474863397</v>
      </c>
      <c r="U79" s="0" t="n">
        <v>4726.67864801371</v>
      </c>
      <c r="V79" s="0" t="n">
        <v>5526.97540784822</v>
      </c>
      <c r="W79" s="0" t="n">
        <v>3734.15505788029</v>
      </c>
      <c r="X79" s="0" t="n">
        <v>0.563596591600201</v>
      </c>
      <c r="Y79" s="0" t="n">
        <v>0.677193536424929</v>
      </c>
      <c r="Z79" s="0" t="n">
        <v>512.080477860688</v>
      </c>
      <c r="AA79" s="0" t="n">
        <v>487.178971739583</v>
      </c>
      <c r="AB79" s="0" t="n">
        <v>440.321552605775</v>
      </c>
      <c r="AC79" s="0" t="n">
        <v>700.128403650511</v>
      </c>
      <c r="AD79" s="0" t="n">
        <v>0.696916401134403</v>
      </c>
      <c r="AE79" s="0" t="n">
        <v>0.543167154728438</v>
      </c>
      <c r="AF79" s="0" t="n">
        <v>0.153749246405965</v>
      </c>
      <c r="AG79" s="0" t="n">
        <v>0.410169641799095</v>
      </c>
      <c r="AH79" s="0" t="n">
        <v>0.418080041336929</v>
      </c>
      <c r="AI79" s="0" t="n">
        <v>0.348155015409413</v>
      </c>
      <c r="AJ79" s="0" t="n">
        <v>0.342117576884898</v>
      </c>
      <c r="AK79" s="0" t="n">
        <v>0.37106544088328</v>
      </c>
      <c r="AL79" s="0" t="n">
        <v>0.356659872125748</v>
      </c>
      <c r="AM79" s="0" t="n">
        <v>0.338480221810998</v>
      </c>
      <c r="AN79" s="0" t="n">
        <v>0.325645347005078</v>
      </c>
    </row>
    <row r="80" customFormat="false" ht="15" hidden="false" customHeight="false" outlineLevel="0" collapsed="false">
      <c r="A80" s="0" t="n">
        <v>127</v>
      </c>
      <c r="B80" s="0" t="n">
        <v>0.539742720259277</v>
      </c>
      <c r="C80" s="0" t="n">
        <v>0.168357980513528</v>
      </c>
      <c r="D80" s="0" t="n">
        <v>0.291899299227195</v>
      </c>
      <c r="E80" s="0" t="n">
        <v>0.816178934505495</v>
      </c>
      <c r="F80" s="0" t="n">
        <v>0.951431101993004</v>
      </c>
      <c r="G80" s="0" t="n">
        <v>0.842618621384016</v>
      </c>
      <c r="H80" s="0" t="n">
        <v>0.958259083584135</v>
      </c>
      <c r="I80" s="0" t="n">
        <v>0.440526638328314</v>
      </c>
      <c r="J80" s="0" t="n">
        <v>0.503281965640281</v>
      </c>
      <c r="K80" s="0" t="n">
        <v>0.216031493696683</v>
      </c>
      <c r="L80" s="0" t="n">
        <v>0.231162913511772</v>
      </c>
      <c r="M80" s="0" t="n">
        <v>0.137410237151028</v>
      </c>
      <c r="N80" s="0" t="n">
        <v>0.163928930375048</v>
      </c>
      <c r="O80" s="0" t="n">
        <v>0.238242059026153</v>
      </c>
      <c r="P80" s="0" t="n">
        <v>0.284220205977675</v>
      </c>
      <c r="Q80" s="0" t="n">
        <v>6232.99019435254</v>
      </c>
      <c r="R80" s="0" t="n">
        <v>4270.468233236</v>
      </c>
      <c r="S80" s="0" t="n">
        <v>3523.18963921068</v>
      </c>
      <c r="T80" s="0" t="n">
        <v>2690.31156626809</v>
      </c>
      <c r="U80" s="0" t="n">
        <v>4742.66823636941</v>
      </c>
      <c r="V80" s="0" t="n">
        <v>5548.3822986207</v>
      </c>
      <c r="W80" s="0" t="n">
        <v>3753.06789931445</v>
      </c>
      <c r="X80" s="0" t="n">
        <v>0.564025358473116</v>
      </c>
      <c r="Y80" s="0" t="n">
        <v>0.67770555227216</v>
      </c>
      <c r="Z80" s="0" t="n">
        <v>500.402137072319</v>
      </c>
      <c r="AA80" s="0" t="n">
        <v>486.901843997533</v>
      </c>
      <c r="AB80" s="0" t="n">
        <v>438.86228145056</v>
      </c>
      <c r="AC80" s="0" t="n">
        <v>713.63386702941</v>
      </c>
      <c r="AD80" s="0" t="n">
        <v>0.703343238715568</v>
      </c>
      <c r="AE80" s="0" t="n">
        <v>0.548925962994182</v>
      </c>
      <c r="AF80" s="0" t="n">
        <v>0.154417275721386</v>
      </c>
      <c r="AG80" s="0" t="n">
        <v>0.414713295451077</v>
      </c>
      <c r="AH80" s="0" t="n">
        <v>0.420321710358947</v>
      </c>
      <c r="AI80" s="0" t="n">
        <v>0.352814630023522</v>
      </c>
      <c r="AJ80" s="0" t="n">
        <v>0.343948350870281</v>
      </c>
      <c r="AK80" s="0" t="n">
        <v>0.374764512608392</v>
      </c>
      <c r="AL80" s="0" t="n">
        <v>0.35798377696796</v>
      </c>
      <c r="AM80" s="0" t="n">
        <v>0.34253842711814</v>
      </c>
      <c r="AN80" s="0" t="n">
        <v>0.32636733616473</v>
      </c>
    </row>
    <row r="81" customFormat="false" ht="15" hidden="false" customHeight="false" outlineLevel="0" collapsed="false">
      <c r="A81" s="0" t="n">
        <v>128</v>
      </c>
      <c r="B81" s="0" t="n">
        <v>0.537764904243918</v>
      </c>
      <c r="C81" s="0" t="n">
        <v>0.16558174011163</v>
      </c>
      <c r="D81" s="0" t="n">
        <v>0.296653355644453</v>
      </c>
      <c r="E81" s="0" t="n">
        <v>0.814194632954418</v>
      </c>
      <c r="F81" s="0" t="n">
        <v>0.950736899751403</v>
      </c>
      <c r="G81" s="0" t="n">
        <v>0.840043724966045</v>
      </c>
      <c r="H81" s="0" t="n">
        <v>0.957419971065216</v>
      </c>
      <c r="I81" s="0" t="n">
        <v>0.437845298826644</v>
      </c>
      <c r="J81" s="0" t="n">
        <v>0.50064848280751</v>
      </c>
      <c r="K81" s="0" t="n">
        <v>0.21583794948272</v>
      </c>
      <c r="L81" s="0" t="n">
        <v>0.231654690140994</v>
      </c>
      <c r="M81" s="0" t="n">
        <v>0.134815764114142</v>
      </c>
      <c r="N81" s="0" t="n">
        <v>0.161230559872904</v>
      </c>
      <c r="O81" s="0" t="n">
        <v>0.241533570013632</v>
      </c>
      <c r="P81" s="0" t="n">
        <v>0.288857857070989</v>
      </c>
      <c r="Q81" s="0" t="n">
        <v>6246.60944963064</v>
      </c>
      <c r="R81" s="0" t="n">
        <v>4267.89134372829</v>
      </c>
      <c r="S81" s="0" t="n">
        <v>3531.21742945575</v>
      </c>
      <c r="T81" s="0" t="n">
        <v>2693.37880784087</v>
      </c>
      <c r="U81" s="0" t="n">
        <v>4742.91232057922</v>
      </c>
      <c r="V81" s="0" t="n">
        <v>5554.01065667709</v>
      </c>
      <c r="W81" s="0" t="n">
        <v>3757.1083191526</v>
      </c>
      <c r="X81" s="0" t="n">
        <v>0.561618403230925</v>
      </c>
      <c r="Y81" s="0" t="n">
        <v>0.678158593716999</v>
      </c>
      <c r="Z81" s="0" t="n">
        <v>507.724443840428</v>
      </c>
      <c r="AA81" s="0" t="n">
        <v>490.303094640482</v>
      </c>
      <c r="AB81" s="0" t="n">
        <v>445.109523979118</v>
      </c>
      <c r="AC81" s="0" t="n">
        <v>722.944614228457</v>
      </c>
      <c r="AD81" s="0" t="n">
        <v>0.701398747848762</v>
      </c>
      <c r="AE81" s="0" t="n">
        <v>0.554727994041557</v>
      </c>
      <c r="AF81" s="0" t="n">
        <v>0.146670753807205</v>
      </c>
      <c r="AG81" s="0" t="n">
        <v>0.414099635998867</v>
      </c>
      <c r="AH81" s="0" t="n">
        <v>0.422954790520227</v>
      </c>
      <c r="AI81" s="0" t="n">
        <v>0.350260722386138</v>
      </c>
      <c r="AJ81" s="0" t="n">
        <v>0.344530729163716</v>
      </c>
      <c r="AK81" s="0" t="n">
        <v>0.373151303992519</v>
      </c>
      <c r="AL81" s="0" t="n">
        <v>0.358579914847953</v>
      </c>
      <c r="AM81" s="0" t="n">
        <v>0.339543030942406</v>
      </c>
      <c r="AN81" s="0" t="n">
        <v>0.326354116933731</v>
      </c>
    </row>
    <row r="82" customFormat="false" ht="15" hidden="false" customHeight="false" outlineLevel="0" collapsed="false">
      <c r="A82" s="0" t="n">
        <v>129</v>
      </c>
      <c r="B82" s="0" t="n">
        <v>0.535706282502698</v>
      </c>
      <c r="C82" s="0" t="n">
        <v>0.163420094614185</v>
      </c>
      <c r="D82" s="0" t="n">
        <v>0.300873622883117</v>
      </c>
      <c r="E82" s="0" t="n">
        <v>0.812827797119611</v>
      </c>
      <c r="F82" s="0" t="n">
        <v>0.949230128057681</v>
      </c>
      <c r="G82" s="0" t="n">
        <v>0.838878365713668</v>
      </c>
      <c r="H82" s="0" t="n">
        <v>0.956255423036718</v>
      </c>
      <c r="I82" s="0" t="n">
        <v>0.435436957509804</v>
      </c>
      <c r="J82" s="0" t="n">
        <v>0.497665446744356</v>
      </c>
      <c r="K82" s="0" t="n">
        <v>0.216865321205966</v>
      </c>
      <c r="L82" s="0" t="n">
        <v>0.233011006629484</v>
      </c>
      <c r="M82" s="0" t="n">
        <v>0.132832395510326</v>
      </c>
      <c r="N82" s="0" t="n">
        <v>0.158939783511236</v>
      </c>
      <c r="O82" s="0" t="n">
        <v>0.244558444099481</v>
      </c>
      <c r="P82" s="0" t="n">
        <v>0.29262489780209</v>
      </c>
      <c r="Q82" s="0" t="n">
        <v>6266.11788762379</v>
      </c>
      <c r="R82" s="0" t="n">
        <v>4280.97117358703</v>
      </c>
      <c r="S82" s="0" t="n">
        <v>3537.41213979055</v>
      </c>
      <c r="T82" s="0" t="n">
        <v>2696.45647894711</v>
      </c>
      <c r="U82" s="0" t="n">
        <v>4746.17557564401</v>
      </c>
      <c r="V82" s="0" t="n">
        <v>5568.21057619833</v>
      </c>
      <c r="W82" s="0" t="n">
        <v>3761.13862581264</v>
      </c>
      <c r="X82" s="0" t="n">
        <v>0.564870597673759</v>
      </c>
      <c r="Y82" s="0" t="n">
        <v>0.678767041200243</v>
      </c>
      <c r="Z82" s="0" t="n">
        <v>619.209006513567</v>
      </c>
      <c r="AA82" s="0" t="n">
        <v>614.454166864459</v>
      </c>
      <c r="AB82" s="0" t="n">
        <v>564.05147821231</v>
      </c>
      <c r="AC82" s="0" t="n">
        <v>836.469281325712</v>
      </c>
      <c r="AD82" s="0" t="n">
        <v>0.688371886735472</v>
      </c>
      <c r="AE82" s="0" t="n">
        <v>0.532895378331638</v>
      </c>
      <c r="AF82" s="0" t="n">
        <v>0.155476508403834</v>
      </c>
      <c r="AG82" s="0" t="n">
        <v>0.414572917389369</v>
      </c>
      <c r="AH82" s="0" t="n">
        <v>0.423570133144952</v>
      </c>
      <c r="AI82" s="0" t="n">
        <v>0.353698521885548</v>
      </c>
      <c r="AJ82" s="0" t="n">
        <v>0.345806573353552</v>
      </c>
      <c r="AK82" s="0" t="n">
        <v>0.374963490135403</v>
      </c>
      <c r="AL82" s="0" t="n">
        <v>0.359152141302222</v>
      </c>
      <c r="AM82" s="0" t="n">
        <v>0.342463776377758</v>
      </c>
      <c r="AN82" s="0" t="n">
        <v>0.327218864557541</v>
      </c>
    </row>
    <row r="83" customFormat="false" ht="15" hidden="false" customHeight="false" outlineLevel="0" collapsed="false">
      <c r="A83" s="0" t="n">
        <v>130</v>
      </c>
      <c r="B83" s="0" t="n">
        <v>0.537077112410592</v>
      </c>
      <c r="C83" s="0" t="n">
        <v>0.159652757880744</v>
      </c>
      <c r="D83" s="0" t="n">
        <v>0.303270129708664</v>
      </c>
      <c r="E83" s="0" t="n">
        <v>0.811180212769749</v>
      </c>
      <c r="F83" s="0" t="n">
        <v>0.946630002991691</v>
      </c>
      <c r="G83" s="0" t="n">
        <v>0.83637605170656</v>
      </c>
      <c r="H83" s="0" t="n">
        <v>0.953454542821232</v>
      </c>
      <c r="I83" s="0" t="n">
        <v>0.435666326318986</v>
      </c>
      <c r="J83" s="0" t="n">
        <v>0.498366337731556</v>
      </c>
      <c r="K83" s="0" t="n">
        <v>0.215798944378747</v>
      </c>
      <c r="L83" s="0" t="n">
        <v>0.23213551046345</v>
      </c>
      <c r="M83" s="0" t="n">
        <v>0.129507158106979</v>
      </c>
      <c r="N83" s="0" t="n">
        <v>0.154597088057542</v>
      </c>
      <c r="O83" s="0" t="n">
        <v>0.246006728343783</v>
      </c>
      <c r="P83" s="0" t="n">
        <v>0.293666577202593</v>
      </c>
      <c r="Q83" s="0" t="n">
        <v>6266.63750472123</v>
      </c>
      <c r="R83" s="0" t="n">
        <v>4290.4602341784</v>
      </c>
      <c r="S83" s="0" t="n">
        <v>3537.02100712825</v>
      </c>
      <c r="T83" s="0" t="n">
        <v>2703.65158149453</v>
      </c>
      <c r="U83" s="0" t="n">
        <v>4750.29949983663</v>
      </c>
      <c r="V83" s="0" t="n">
        <v>5574.6596681743</v>
      </c>
      <c r="W83" s="0" t="n">
        <v>3765.15888055071</v>
      </c>
      <c r="X83" s="0" t="n">
        <v>0.565778755911567</v>
      </c>
      <c r="Y83" s="0" t="n">
        <v>0.675562225896518</v>
      </c>
      <c r="Z83" s="0" t="n">
        <v>501.7211928976</v>
      </c>
      <c r="AA83" s="0" t="n">
        <v>489.194145054935</v>
      </c>
      <c r="AB83" s="0" t="n">
        <v>436.0652151319</v>
      </c>
      <c r="AC83" s="0" t="n">
        <v>692.762633006329</v>
      </c>
      <c r="AD83" s="0" t="n">
        <v>0.696514849644214</v>
      </c>
      <c r="AE83" s="0" t="n">
        <v>0.525202084908234</v>
      </c>
      <c r="AF83" s="0" t="n">
        <v>0.17131276473598</v>
      </c>
      <c r="AG83" s="0" t="n">
        <v>0.41915376510115</v>
      </c>
      <c r="AH83" s="0" t="n">
        <v>0.425652691015386</v>
      </c>
      <c r="AI83" s="0" t="n">
        <v>0.35699390189191</v>
      </c>
      <c r="AJ83" s="0" t="n">
        <v>0.347397861303729</v>
      </c>
      <c r="AK83" s="0" t="n">
        <v>0.379672083183473</v>
      </c>
      <c r="AL83" s="0" t="n">
        <v>0.361690147313569</v>
      </c>
      <c r="AM83" s="0" t="n">
        <v>0.34469438882574</v>
      </c>
      <c r="AN83" s="0" t="n">
        <v>0.327197052164548</v>
      </c>
    </row>
    <row r="84" customFormat="false" ht="15" hidden="false" customHeight="false" outlineLevel="0" collapsed="false">
      <c r="A84" s="0" t="n">
        <v>131</v>
      </c>
      <c r="B84" s="0" t="n">
        <v>0.53587820937067</v>
      </c>
      <c r="C84" s="0" t="n">
        <v>0.156782441642612</v>
      </c>
      <c r="D84" s="0" t="n">
        <v>0.307339348986718</v>
      </c>
      <c r="E84" s="0" t="n">
        <v>0.808150965300445</v>
      </c>
      <c r="F84" s="0" t="n">
        <v>0.943969587554158</v>
      </c>
      <c r="G84" s="0" t="n">
        <v>0.835038408479266</v>
      </c>
      <c r="H84" s="0" t="n">
        <v>0.951892721051509</v>
      </c>
      <c r="I84" s="0" t="n">
        <v>0.433070492186381</v>
      </c>
      <c r="J84" s="0" t="n">
        <v>0.496068815090277</v>
      </c>
      <c r="K84" s="0" t="n">
        <v>0.215871484248377</v>
      </c>
      <c r="L84" s="0" t="n">
        <v>0.232063912586723</v>
      </c>
      <c r="M84" s="0" t="n">
        <v>0.126703881555638</v>
      </c>
      <c r="N84" s="0" t="n">
        <v>0.151302908284655</v>
      </c>
      <c r="O84" s="0" t="n">
        <v>0.248376591558427</v>
      </c>
      <c r="P84" s="0" t="n">
        <v>0.296597864179227</v>
      </c>
      <c r="Q84" s="0" t="n">
        <v>6270.51304308826</v>
      </c>
      <c r="R84" s="0" t="n">
        <v>4302.42619494913</v>
      </c>
      <c r="S84" s="0" t="n">
        <v>3544.72009004158</v>
      </c>
      <c r="T84" s="0" t="n">
        <v>2706.59777615936</v>
      </c>
      <c r="U84" s="0" t="n">
        <v>4747.82517051562</v>
      </c>
      <c r="V84" s="0" t="n">
        <v>5571.40090671796</v>
      </c>
      <c r="W84" s="0" t="n">
        <v>3769.16914403571</v>
      </c>
      <c r="X84" s="0" t="n">
        <v>0.568001046614854</v>
      </c>
      <c r="Y84" s="0" t="n">
        <v>0.672576730803604</v>
      </c>
      <c r="Z84" s="0" t="n">
        <v>502.641852472721</v>
      </c>
      <c r="AA84" s="0" t="n">
        <v>487.124627213659</v>
      </c>
      <c r="AB84" s="0" t="n">
        <v>431.176347421512</v>
      </c>
      <c r="AC84" s="0" t="n">
        <v>699.39775171486</v>
      </c>
      <c r="AD84" s="0" t="n">
        <v>0.677091148657406</v>
      </c>
      <c r="AE84" s="0" t="n">
        <v>0.507641609201236</v>
      </c>
      <c r="AF84" s="0" t="n">
        <v>0.16944953945617</v>
      </c>
      <c r="AG84" s="0" t="n">
        <v>0.420221109576817</v>
      </c>
      <c r="AH84" s="0" t="n">
        <v>0.427217951025822</v>
      </c>
      <c r="AI84" s="0" t="n">
        <v>0.358452983851792</v>
      </c>
      <c r="AJ84" s="0" t="n">
        <v>0.348656490621085</v>
      </c>
      <c r="AK84" s="0" t="n">
        <v>0.380299445127198</v>
      </c>
      <c r="AL84" s="0" t="n">
        <v>0.362619598975649</v>
      </c>
      <c r="AM84" s="0" t="n">
        <v>0.346278471485334</v>
      </c>
      <c r="AN84" s="0" t="n">
        <v>0.327133735980462</v>
      </c>
    </row>
    <row r="85" customFormat="false" ht="15" hidden="false" customHeight="false" outlineLevel="0" collapsed="false">
      <c r="A85" s="0" t="n">
        <v>132</v>
      </c>
      <c r="B85" s="0" t="n">
        <v>0.534475977037222</v>
      </c>
      <c r="C85" s="0" t="n">
        <v>0.154331201199221</v>
      </c>
      <c r="D85" s="0" t="n">
        <v>0.311192821763557</v>
      </c>
      <c r="E85" s="0" t="n">
        <v>0.806573048321951</v>
      </c>
      <c r="F85" s="0" t="n">
        <v>0.944038102746614</v>
      </c>
      <c r="G85" s="0" t="n">
        <v>0.833775530594576</v>
      </c>
      <c r="H85" s="0" t="n">
        <v>0.952253979488305</v>
      </c>
      <c r="I85" s="0" t="n">
        <v>0.431093918053765</v>
      </c>
      <c r="J85" s="0" t="n">
        <v>0.494985407982942</v>
      </c>
      <c r="K85" s="0" t="n">
        <v>0.215514653375341</v>
      </c>
      <c r="L85" s="0" t="n">
        <v>0.231826051509932</v>
      </c>
      <c r="M85" s="0" t="n">
        <v>0.124479387402444</v>
      </c>
      <c r="N85" s="0" t="n">
        <v>0.148870602517039</v>
      </c>
      <c r="O85" s="0" t="n">
        <v>0.250999742865742</v>
      </c>
      <c r="P85" s="0" t="n">
        <v>0.300182092246633</v>
      </c>
      <c r="Q85" s="0" t="n">
        <v>6283.89177030231</v>
      </c>
      <c r="R85" s="0" t="n">
        <v>4312.85077272196</v>
      </c>
      <c r="S85" s="0" t="n">
        <v>3549.27438246434</v>
      </c>
      <c r="T85" s="0" t="n">
        <v>2709.54155075864</v>
      </c>
      <c r="U85" s="0" t="n">
        <v>4749.54285322602</v>
      </c>
      <c r="V85" s="0" t="n">
        <v>5577.73019212962</v>
      </c>
      <c r="W85" s="0" t="n">
        <v>3773.16947635709</v>
      </c>
      <c r="X85" s="0" t="n">
        <v>0.559605950102165</v>
      </c>
      <c r="Y85" s="0" t="n">
        <v>0.668099053248104</v>
      </c>
      <c r="Z85" s="0" t="n">
        <v>496.160125394695</v>
      </c>
      <c r="AA85" s="0" t="n">
        <v>478.506561280066</v>
      </c>
      <c r="AB85" s="0" t="n">
        <v>418.754311091455</v>
      </c>
      <c r="AC85" s="0" t="n">
        <v>749.180795995302</v>
      </c>
      <c r="AD85" s="0" t="n">
        <v>0.682051549934422</v>
      </c>
      <c r="AE85" s="0" t="n">
        <v>0.520984080794921</v>
      </c>
      <c r="AF85" s="0" t="n">
        <v>0.161067469139501</v>
      </c>
      <c r="AG85" s="0" t="n">
        <v>0.418124361574056</v>
      </c>
      <c r="AH85" s="0" t="n">
        <v>0.42772698547075</v>
      </c>
      <c r="AI85" s="0" t="n">
        <v>0.35407346013507</v>
      </c>
      <c r="AJ85" s="0" t="n">
        <v>0.348515730026377</v>
      </c>
      <c r="AK85" s="0" t="n">
        <v>0.376418155127177</v>
      </c>
      <c r="AL85" s="0" t="n">
        <v>0.362124104724755</v>
      </c>
      <c r="AM85" s="0" t="n">
        <v>0.341044357821658</v>
      </c>
      <c r="AN85" s="0" t="n">
        <v>0.327120059819947</v>
      </c>
    </row>
    <row r="86" customFormat="false" ht="15" hidden="false" customHeight="false" outlineLevel="0" collapsed="false">
      <c r="A86" s="0" t="n">
        <v>133</v>
      </c>
      <c r="B86" s="0" t="n">
        <v>0.537144207220445</v>
      </c>
      <c r="C86" s="0" t="n">
        <v>0.151411530815109</v>
      </c>
      <c r="D86" s="0" t="n">
        <v>0.311444261964445</v>
      </c>
      <c r="E86" s="0" t="n">
        <v>0.806767446232705</v>
      </c>
      <c r="F86" s="0" t="n">
        <v>0.943655535316467</v>
      </c>
      <c r="G86" s="0" t="n">
        <v>0.83386601788682</v>
      </c>
      <c r="H86" s="0" t="n">
        <v>0.951615971421725</v>
      </c>
      <c r="I86" s="0" t="n">
        <v>0.43335046031793</v>
      </c>
      <c r="J86" s="0" t="n">
        <v>0.496888156751553</v>
      </c>
      <c r="K86" s="0" t="n">
        <v>0.214271036669785</v>
      </c>
      <c r="L86" s="0" t="n">
        <v>0.230237909777571</v>
      </c>
      <c r="M86" s="0" t="n">
        <v>0.12215389404589</v>
      </c>
      <c r="N86" s="0" t="n">
        <v>0.146148614238009</v>
      </c>
      <c r="O86" s="0" t="n">
        <v>0.251263091868885</v>
      </c>
      <c r="P86" s="0" t="n">
        <v>0.300618764326905</v>
      </c>
      <c r="Q86" s="0" t="n">
        <v>6287.84540440919</v>
      </c>
      <c r="R86" s="0" t="n">
        <v>4318.76736873654</v>
      </c>
      <c r="S86" s="0" t="n">
        <v>3557.69553924529</v>
      </c>
      <c r="T86" s="0" t="n">
        <v>2712.145561996</v>
      </c>
      <c r="U86" s="0" t="n">
        <v>4760.8380355433</v>
      </c>
      <c r="V86" s="0" t="n">
        <v>5585.40829296273</v>
      </c>
      <c r="W86" s="0" t="n">
        <v>3785.0816854053</v>
      </c>
      <c r="X86" s="0" t="n">
        <v>0.553264480331259</v>
      </c>
      <c r="Y86" s="0" t="n">
        <v>0.664774317947355</v>
      </c>
      <c r="Z86" s="0" t="n">
        <v>605.368622266267</v>
      </c>
      <c r="AA86" s="0" t="n">
        <v>600.142172347499</v>
      </c>
      <c r="AB86" s="0" t="n">
        <v>548.744000061206</v>
      </c>
      <c r="AC86" s="0" t="n">
        <v>795.400627585017</v>
      </c>
      <c r="AD86" s="0" t="n">
        <v>0.669201053321493</v>
      </c>
      <c r="AE86" s="0" t="n">
        <v>0.513964411744986</v>
      </c>
      <c r="AF86" s="0" t="n">
        <v>0.155236641576507</v>
      </c>
      <c r="AG86" s="0" t="n">
        <v>0.418996363563383</v>
      </c>
      <c r="AH86" s="0" t="n">
        <v>0.426889584021215</v>
      </c>
      <c r="AI86" s="0" t="n">
        <v>0.356133985469323</v>
      </c>
      <c r="AJ86" s="0" t="n">
        <v>0.348489742192443</v>
      </c>
      <c r="AK86" s="0" t="n">
        <v>0.378387790755296</v>
      </c>
      <c r="AL86" s="0" t="n">
        <v>0.36171083662023</v>
      </c>
      <c r="AM86" s="0" t="n">
        <v>0.342713480662534</v>
      </c>
      <c r="AN86" s="0" t="n">
        <v>0.326761154964944</v>
      </c>
    </row>
    <row r="87" customFormat="false" ht="15" hidden="false" customHeight="false" outlineLevel="0" collapsed="false">
      <c r="A87" s="0" t="n">
        <v>134</v>
      </c>
      <c r="B87" s="0" t="n">
        <v>0.534262303769295</v>
      </c>
      <c r="C87" s="0" t="n">
        <v>0.150225356616781</v>
      </c>
      <c r="D87" s="0" t="n">
        <v>0.315512339613924</v>
      </c>
      <c r="E87" s="0" t="n">
        <v>0.806565591804917</v>
      </c>
      <c r="F87" s="0" t="n">
        <v>0.942392377507101</v>
      </c>
      <c r="G87" s="0" t="n">
        <v>0.83391460722889</v>
      </c>
      <c r="H87" s="0" t="n">
        <v>0.951666204154648</v>
      </c>
      <c r="I87" s="0" t="n">
        <v>0.43091759121874</v>
      </c>
      <c r="J87" s="0" t="n">
        <v>0.4934734947445</v>
      </c>
      <c r="K87" s="0" t="n">
        <v>0.21358073416105</v>
      </c>
      <c r="L87" s="0" t="n">
        <v>0.229559493234242</v>
      </c>
      <c r="M87" s="0" t="n">
        <v>0.121166603663719</v>
      </c>
      <c r="N87" s="0" t="n">
        <v>0.144800388288975</v>
      </c>
      <c r="O87" s="0" t="n">
        <v>0.254481396922459</v>
      </c>
      <c r="P87" s="0" t="n">
        <v>0.304118494473626</v>
      </c>
      <c r="Q87" s="0" t="n">
        <v>6299.39727637027</v>
      </c>
      <c r="R87" s="0" t="n">
        <v>4336.49618889396</v>
      </c>
      <c r="S87" s="0" t="n">
        <v>3564.92413756939</v>
      </c>
      <c r="T87" s="0" t="n">
        <v>2712.5277881171</v>
      </c>
      <c r="U87" s="0" t="n">
        <v>4756.90848980634</v>
      </c>
      <c r="V87" s="0" t="n">
        <v>5585.25962798811</v>
      </c>
      <c r="W87" s="0" t="n">
        <v>3781.14058501441</v>
      </c>
      <c r="X87" s="0" t="n">
        <v>0.553777094428939</v>
      </c>
      <c r="Y87" s="0" t="n">
        <v>0.663120987485249</v>
      </c>
      <c r="Z87" s="0" t="n">
        <v>496.903037524708</v>
      </c>
      <c r="AA87" s="0" t="n">
        <v>477.169512350208</v>
      </c>
      <c r="AB87" s="0" t="n">
        <v>428.101569882411</v>
      </c>
      <c r="AC87" s="0" t="n">
        <v>697.672483512691</v>
      </c>
      <c r="AD87" s="0" t="n">
        <v>0.678359482975826</v>
      </c>
      <c r="AE87" s="0" t="n">
        <v>0.532045437533839</v>
      </c>
      <c r="AF87" s="0" t="n">
        <v>0.146371768149295</v>
      </c>
      <c r="AG87" s="0" t="n">
        <v>0.424126691651586</v>
      </c>
      <c r="AH87" s="0" t="n">
        <v>0.427836853754494</v>
      </c>
      <c r="AI87" s="0" t="n">
        <v>0.35956869082112</v>
      </c>
      <c r="AJ87" s="0" t="n">
        <v>0.348347098703506</v>
      </c>
      <c r="AK87" s="0" t="n">
        <v>0.382512845433454</v>
      </c>
      <c r="AL87" s="0" t="n">
        <v>0.362778596328711</v>
      </c>
      <c r="AM87" s="0" t="n">
        <v>0.346400166004267</v>
      </c>
      <c r="AN87" s="0" t="n">
        <v>0.3268002344889</v>
      </c>
    </row>
    <row r="88" customFormat="false" ht="15" hidden="false" customHeight="false" outlineLevel="0" collapsed="false">
      <c r="A88" s="0" t="n">
        <v>135</v>
      </c>
      <c r="B88" s="0" t="n">
        <v>0.531740892339007</v>
      </c>
      <c r="C88" s="0" t="n">
        <v>0.147027098098925</v>
      </c>
      <c r="D88" s="0" t="n">
        <v>0.321232009562068</v>
      </c>
      <c r="E88" s="0" t="n">
        <v>0.805519349441323</v>
      </c>
      <c r="F88" s="0" t="n">
        <v>0.94160219384853</v>
      </c>
      <c r="G88" s="0" t="n">
        <v>0.833569636658728</v>
      </c>
      <c r="H88" s="0" t="n">
        <v>0.951245534909132</v>
      </c>
      <c r="I88" s="0" t="n">
        <v>0.428327577668266</v>
      </c>
      <c r="J88" s="0" t="n">
        <v>0.491437793942869</v>
      </c>
      <c r="K88" s="0" t="n">
        <v>0.214951394829275</v>
      </c>
      <c r="L88" s="0" t="n">
        <v>0.230908591626494</v>
      </c>
      <c r="M88" s="0" t="n">
        <v>0.118433172410892</v>
      </c>
      <c r="N88" s="0" t="n">
        <v>0.141345601831819</v>
      </c>
      <c r="O88" s="0" t="n">
        <v>0.258758599362166</v>
      </c>
      <c r="P88" s="0" t="n">
        <v>0.308818798073842</v>
      </c>
      <c r="Q88" s="0" t="n">
        <v>6321.65370612395</v>
      </c>
      <c r="R88" s="0" t="n">
        <v>4368.63667812968</v>
      </c>
      <c r="S88" s="0" t="n">
        <v>3571.77338064472</v>
      </c>
      <c r="T88" s="0" t="n">
        <v>2715.51044716464</v>
      </c>
      <c r="U88" s="0" t="n">
        <v>4758.93813590521</v>
      </c>
      <c r="V88" s="0" t="n">
        <v>5600.20160764088</v>
      </c>
      <c r="W88" s="0" t="n">
        <v>3785.11147869907</v>
      </c>
      <c r="X88" s="0" t="n">
        <v>0.551654371997523</v>
      </c>
      <c r="Y88" s="0" t="n">
        <v>0.665050135473002</v>
      </c>
      <c r="Z88" s="0" t="n">
        <v>502.106881851073</v>
      </c>
      <c r="AA88" s="0" t="n">
        <v>477.470475581178</v>
      </c>
      <c r="AB88" s="0" t="n">
        <v>422.209334239103</v>
      </c>
      <c r="AC88" s="0" t="n">
        <v>701.773107729809</v>
      </c>
      <c r="AD88" s="0" t="n">
        <v>0.675164136452816</v>
      </c>
      <c r="AE88" s="0" t="n">
        <v>0.516469681217217</v>
      </c>
      <c r="AF88" s="0" t="n">
        <v>0.158694455235599</v>
      </c>
      <c r="AG88" s="0" t="n">
        <v>0.421624472161794</v>
      </c>
      <c r="AH88" s="0" t="n">
        <v>0.428712856707179</v>
      </c>
      <c r="AI88" s="0" t="n">
        <v>0.359173377868313</v>
      </c>
      <c r="AJ88" s="0" t="n">
        <v>0.349659902150078</v>
      </c>
      <c r="AK88" s="0" t="n">
        <v>0.38032943650136</v>
      </c>
      <c r="AL88" s="0" t="n">
        <v>0.362845599092546</v>
      </c>
      <c r="AM88" s="0" t="n">
        <v>0.345699963525101</v>
      </c>
      <c r="AN88" s="0" t="n">
        <v>0.327770778423797</v>
      </c>
    </row>
    <row r="89" customFormat="false" ht="15" hidden="false" customHeight="false" outlineLevel="0" collapsed="false">
      <c r="A89" s="0" t="n">
        <v>136</v>
      </c>
      <c r="B89" s="0" t="n">
        <v>0.529764151093707</v>
      </c>
      <c r="C89" s="0" t="n">
        <v>0.144014689286626</v>
      </c>
      <c r="D89" s="0" t="n">
        <v>0.326221159619666</v>
      </c>
      <c r="E89" s="0" t="n">
        <v>0.808430824920701</v>
      </c>
      <c r="F89" s="0" t="n">
        <v>0.941789676374696</v>
      </c>
      <c r="G89" s="0" t="n">
        <v>0.835167852120697</v>
      </c>
      <c r="H89" s="0" t="n">
        <v>0.951445044966193</v>
      </c>
      <c r="I89" s="0" t="n">
        <v>0.428277669682101</v>
      </c>
      <c r="J89" s="0" t="n">
        <v>0.489734579112054</v>
      </c>
      <c r="K89" s="0" t="n">
        <v>0.215279605099728</v>
      </c>
      <c r="L89" s="0" t="n">
        <v>0.231855539266099</v>
      </c>
      <c r="M89" s="0" t="n">
        <v>0.116425914060686</v>
      </c>
      <c r="N89" s="0" t="n">
        <v>0.13844664230542</v>
      </c>
      <c r="O89" s="0" t="n">
        <v>0.263727241177914</v>
      </c>
      <c r="P89" s="0" t="n">
        <v>0.313608454957222</v>
      </c>
      <c r="Q89" s="0" t="n">
        <v>6335.8684551745</v>
      </c>
      <c r="R89" s="0" t="n">
        <v>4399.64433067964</v>
      </c>
      <c r="S89" s="0" t="n">
        <v>3574.88490991142</v>
      </c>
      <c r="T89" s="0" t="n">
        <v>2718.49930480746</v>
      </c>
      <c r="U89" s="0" t="n">
        <v>4758.18390877281</v>
      </c>
      <c r="V89" s="0" t="n">
        <v>5616.92632875936</v>
      </c>
      <c r="W89" s="0" t="n">
        <v>3797.01940861113</v>
      </c>
      <c r="X89" s="0" t="n">
        <v>0.555862717499893</v>
      </c>
      <c r="Y89" s="0" t="n">
        <v>0.664972104904786</v>
      </c>
      <c r="Z89" s="0" t="n">
        <v>487.096453406867</v>
      </c>
      <c r="AA89" s="0" t="n">
        <v>474.919015261986</v>
      </c>
      <c r="AB89" s="0" t="n">
        <v>417.854876076198</v>
      </c>
      <c r="AC89" s="0" t="n">
        <v>729.520606434489</v>
      </c>
      <c r="AD89" s="0" t="n">
        <v>0.674848481255393</v>
      </c>
      <c r="AE89" s="0" t="n">
        <v>0.520288277847632</v>
      </c>
      <c r="AF89" s="0" t="n">
        <v>0.15456020340776</v>
      </c>
      <c r="AG89" s="0" t="n">
        <v>0.419302106029069</v>
      </c>
      <c r="AH89" s="0" t="n">
        <v>0.428592709408264</v>
      </c>
      <c r="AI89" s="0" t="n">
        <v>0.356780878552661</v>
      </c>
      <c r="AJ89" s="0" t="n">
        <v>0.350142093362085</v>
      </c>
      <c r="AK89" s="0" t="n">
        <v>0.3783493559283</v>
      </c>
      <c r="AL89" s="0" t="n">
        <v>0.363262539519218</v>
      </c>
      <c r="AM89" s="0" t="n">
        <v>0.342311619042679</v>
      </c>
      <c r="AN89" s="0" t="n">
        <v>0.328424219310335</v>
      </c>
    </row>
    <row r="90" customFormat="false" ht="15" hidden="false" customHeight="false" outlineLevel="0" collapsed="false">
      <c r="A90" s="0" t="n">
        <v>137</v>
      </c>
      <c r="B90" s="0" t="n">
        <v>0.530055962719023</v>
      </c>
      <c r="C90" s="0" t="n">
        <v>0.141368369968223</v>
      </c>
      <c r="D90" s="0" t="n">
        <v>0.328575667312754</v>
      </c>
      <c r="E90" s="0" t="n">
        <v>0.806258965287285</v>
      </c>
      <c r="F90" s="0" t="n">
        <v>0.940074305094656</v>
      </c>
      <c r="G90" s="0" t="n">
        <v>0.832757380159615</v>
      </c>
      <c r="H90" s="0" t="n">
        <v>0.949853741347877</v>
      </c>
      <c r="I90" s="0" t="n">
        <v>0.427362372046195</v>
      </c>
      <c r="J90" s="0" t="n">
        <v>0.489073835874886</v>
      </c>
      <c r="K90" s="0" t="n">
        <v>0.214982677543528</v>
      </c>
      <c r="L90" s="0" t="n">
        <v>0.232220932248537</v>
      </c>
      <c r="M90" s="0" t="n">
        <v>0.11397951569493</v>
      </c>
      <c r="N90" s="0" t="n">
        <v>0.135669773697719</v>
      </c>
      <c r="O90" s="0" t="n">
        <v>0.26491707754616</v>
      </c>
      <c r="P90" s="0" t="n">
        <v>0.315330695522051</v>
      </c>
      <c r="Q90" s="0" t="n">
        <v>6353.79847085346</v>
      </c>
      <c r="R90" s="0" t="n">
        <v>4397.85505555954</v>
      </c>
      <c r="S90" s="0" t="n">
        <v>3582.2581106702</v>
      </c>
      <c r="T90" s="0" t="n">
        <v>2723.98621595903</v>
      </c>
      <c r="U90" s="0" t="n">
        <v>4769.32234396126</v>
      </c>
      <c r="V90" s="0" t="n">
        <v>5627.46830766405</v>
      </c>
      <c r="W90" s="0" t="n">
        <v>3837.30192779724</v>
      </c>
      <c r="X90" s="0" t="n">
        <v>0.55741689012134</v>
      </c>
      <c r="Y90" s="0" t="n">
        <v>0.663382280795758</v>
      </c>
      <c r="Z90" s="0" t="n">
        <v>607.861527826767</v>
      </c>
      <c r="AA90" s="0" t="n">
        <v>609.373854967685</v>
      </c>
      <c r="AB90" s="0" t="n">
        <v>556.706351737284</v>
      </c>
      <c r="AC90" s="0" t="n">
        <v>826.125046560703</v>
      </c>
      <c r="AD90" s="0" t="n">
        <v>0.681879833526899</v>
      </c>
      <c r="AE90" s="0" t="n">
        <v>0.526905928620276</v>
      </c>
      <c r="AF90" s="0" t="n">
        <v>0.154973904906623</v>
      </c>
      <c r="AG90" s="0" t="n">
        <v>0.425150168864383</v>
      </c>
      <c r="AH90" s="0" t="n">
        <v>0.429183234538585</v>
      </c>
      <c r="AI90" s="0" t="n">
        <v>0.362333659179862</v>
      </c>
      <c r="AJ90" s="0" t="n">
        <v>0.350677332795175</v>
      </c>
      <c r="AK90" s="0" t="n">
        <v>0.383878656414887</v>
      </c>
      <c r="AL90" s="0" t="n">
        <v>0.362857682993098</v>
      </c>
      <c r="AM90" s="0" t="n">
        <v>0.347590051809183</v>
      </c>
      <c r="AN90" s="0" t="n">
        <v>0.328544537887057</v>
      </c>
    </row>
    <row r="91" customFormat="false" ht="15" hidden="false" customHeight="false" outlineLevel="0" collapsed="false">
      <c r="A91" s="0" t="n">
        <v>138</v>
      </c>
      <c r="B91" s="0" t="n">
        <v>0.529349301005798</v>
      </c>
      <c r="C91" s="0" t="n">
        <v>0.139143990152059</v>
      </c>
      <c r="D91" s="0" t="n">
        <v>0.331506708842143</v>
      </c>
      <c r="E91" s="0" t="n">
        <v>0.806777645012742</v>
      </c>
      <c r="F91" s="0" t="n">
        <v>0.939898545569452</v>
      </c>
      <c r="G91" s="0" t="n">
        <v>0.832500517977164</v>
      </c>
      <c r="H91" s="0" t="n">
        <v>0.949568488431726</v>
      </c>
      <c r="I91" s="0" t="n">
        <v>0.427067182454598</v>
      </c>
      <c r="J91" s="0" t="n">
        <v>0.488163002243031</v>
      </c>
      <c r="K91" s="0" t="n">
        <v>0.213845284666098</v>
      </c>
      <c r="L91" s="0" t="n">
        <v>0.231546362024219</v>
      </c>
      <c r="M91" s="0" t="n">
        <v>0.112258260692555</v>
      </c>
      <c r="N91" s="0" t="n">
        <v>0.133551880675569</v>
      </c>
      <c r="O91" s="0" t="n">
        <v>0.267452201865589</v>
      </c>
      <c r="P91" s="0" t="n">
        <v>0.318183662650852</v>
      </c>
      <c r="Q91" s="0" t="n">
        <v>6359.26397342136</v>
      </c>
      <c r="R91" s="0" t="n">
        <v>4414.71376683374</v>
      </c>
      <c r="S91" s="0" t="n">
        <v>3590.58636189395</v>
      </c>
      <c r="T91" s="0" t="n">
        <v>2724.30031074402</v>
      </c>
      <c r="U91" s="0" t="n">
        <v>4769.00428253382</v>
      </c>
      <c r="V91" s="0" t="n">
        <v>5633.83263400479</v>
      </c>
      <c r="W91" s="0" t="n">
        <v>3835.49467595719</v>
      </c>
      <c r="X91" s="0" t="n">
        <v>0.55403377273897</v>
      </c>
      <c r="Y91" s="0" t="n">
        <v>0.663054157680889</v>
      </c>
      <c r="Z91" s="0" t="n">
        <v>509.367056591997</v>
      </c>
      <c r="AA91" s="0" t="n">
        <v>488.022070723806</v>
      </c>
      <c r="AB91" s="0" t="n">
        <v>433.789425309733</v>
      </c>
      <c r="AC91" s="0" t="n">
        <v>732.524330759951</v>
      </c>
      <c r="AD91" s="0" t="n">
        <v>0.676067321879369</v>
      </c>
      <c r="AE91" s="0" t="n">
        <v>0.520118733850888</v>
      </c>
      <c r="AF91" s="0" t="n">
        <v>0.155948588028481</v>
      </c>
      <c r="AG91" s="0" t="n">
        <v>0.423154850632631</v>
      </c>
      <c r="AH91" s="0" t="n">
        <v>0.430071071630918</v>
      </c>
      <c r="AI91" s="0" t="n">
        <v>0.360681200517146</v>
      </c>
      <c r="AJ91" s="0" t="n">
        <v>0.350907360236309</v>
      </c>
      <c r="AK91" s="0" t="n">
        <v>0.380968161224132</v>
      </c>
      <c r="AL91" s="0" t="n">
        <v>0.363300794774815</v>
      </c>
      <c r="AM91" s="0" t="n">
        <v>0.345970456882944</v>
      </c>
      <c r="AN91" s="0" t="n">
        <v>0.32850459422487</v>
      </c>
    </row>
    <row r="92" customFormat="false" ht="15" hidden="false" customHeight="false" outlineLevel="0" collapsed="false">
      <c r="A92" s="0" t="n">
        <v>139</v>
      </c>
      <c r="B92" s="0" t="n">
        <v>0.526715626079518</v>
      </c>
      <c r="C92" s="0" t="n">
        <v>0.13639531528135</v>
      </c>
      <c r="D92" s="0" t="n">
        <v>0.336889058639132</v>
      </c>
      <c r="E92" s="0" t="n">
        <v>0.80602555891979</v>
      </c>
      <c r="F92" s="0" t="n">
        <v>0.938659321502399</v>
      </c>
      <c r="G92" s="0" t="n">
        <v>0.832204693675702</v>
      </c>
      <c r="H92" s="0" t="n">
        <v>0.948884413468987</v>
      </c>
      <c r="I92" s="0" t="n">
        <v>0.424546256902531</v>
      </c>
      <c r="J92" s="0" t="n">
        <v>0.484913272701243</v>
      </c>
      <c r="K92" s="0" t="n">
        <v>0.21308904406594</v>
      </c>
      <c r="L92" s="0" t="n">
        <v>0.231135285914726</v>
      </c>
      <c r="M92" s="0" t="n">
        <v>0.109938110233691</v>
      </c>
      <c r="N92" s="0" t="n">
        <v>0.130764586354796</v>
      </c>
      <c r="O92" s="0" t="n">
        <v>0.271541191783568</v>
      </c>
      <c r="P92" s="0" t="n">
        <v>0.32298146244636</v>
      </c>
      <c r="Q92" s="0" t="n">
        <v>6380.7910837356</v>
      </c>
      <c r="R92" s="0" t="n">
        <v>4421.08432790157</v>
      </c>
      <c r="S92" s="0" t="n">
        <v>3598.85693085269</v>
      </c>
      <c r="T92" s="0" t="n">
        <v>2726.61597616014</v>
      </c>
      <c r="U92" s="0" t="n">
        <v>4770.29668576754</v>
      </c>
      <c r="V92" s="0" t="n">
        <v>5633.14997303419</v>
      </c>
      <c r="W92" s="0" t="n">
        <v>3800.89865927609</v>
      </c>
      <c r="X92" s="0" t="n">
        <v>0.551917636044832</v>
      </c>
      <c r="Y92" s="0" t="n">
        <v>0.661996876062189</v>
      </c>
      <c r="Z92" s="0" t="n">
        <v>494.862849262318</v>
      </c>
      <c r="AA92" s="0" t="n">
        <v>480.239519245787</v>
      </c>
      <c r="AB92" s="0" t="n">
        <v>433.047879289312</v>
      </c>
      <c r="AC92" s="0" t="n">
        <v>689.166486737597</v>
      </c>
      <c r="AD92" s="0" t="n">
        <v>0.671971588364142</v>
      </c>
      <c r="AE92" s="0" t="n">
        <v>0.529023815401873</v>
      </c>
      <c r="AF92" s="0" t="n">
        <v>0.142947772962269</v>
      </c>
      <c r="AG92" s="0" t="n">
        <v>0.423755400780735</v>
      </c>
      <c r="AH92" s="0" t="n">
        <v>0.430764534198439</v>
      </c>
      <c r="AI92" s="0" t="n">
        <v>0.360563765807646</v>
      </c>
      <c r="AJ92" s="0" t="n">
        <v>0.352244701448544</v>
      </c>
      <c r="AK92" s="0" t="n">
        <v>0.38190168447875</v>
      </c>
      <c r="AL92" s="0" t="n">
        <v>0.365186855043729</v>
      </c>
      <c r="AM92" s="0" t="n">
        <v>0.345418855907436</v>
      </c>
      <c r="AN92" s="0" t="n">
        <v>0.329728227437426</v>
      </c>
    </row>
    <row r="93" customFormat="false" ht="15" hidden="false" customHeight="false" outlineLevel="0" collapsed="false">
      <c r="A93" s="0" t="n">
        <v>140</v>
      </c>
      <c r="B93" s="0" t="n">
        <v>0.526714628511081</v>
      </c>
      <c r="C93" s="0" t="n">
        <v>0.133091444625904</v>
      </c>
      <c r="D93" s="0" t="n">
        <v>0.340193926863015</v>
      </c>
      <c r="E93" s="0" t="n">
        <v>0.804739119466454</v>
      </c>
      <c r="F93" s="0" t="n">
        <v>0.935722616017289</v>
      </c>
      <c r="G93" s="0" t="n">
        <v>0.831208628225405</v>
      </c>
      <c r="H93" s="0" t="n">
        <v>0.946144537885218</v>
      </c>
      <c r="I93" s="0" t="n">
        <v>0.423867866358108</v>
      </c>
      <c r="J93" s="0" t="n">
        <v>0.483728247855346</v>
      </c>
      <c r="K93" s="0" t="n">
        <v>0.210896517917288</v>
      </c>
      <c r="L93" s="0" t="n">
        <v>0.228061779995315</v>
      </c>
      <c r="M93" s="0" t="n">
        <v>0.107103891956769</v>
      </c>
      <c r="N93" s="0" t="n">
        <v>0.127104252625003</v>
      </c>
      <c r="O93" s="0" t="n">
        <v>0.273767361151578</v>
      </c>
      <c r="P93" s="0" t="n">
        <v>0.324890115536941</v>
      </c>
      <c r="Q93" s="0" t="n">
        <v>6403.57547757797</v>
      </c>
      <c r="R93" s="0" t="n">
        <v>4433.23807199298</v>
      </c>
      <c r="S93" s="0" t="n">
        <v>3605.83709503576</v>
      </c>
      <c r="T93" s="0" t="n">
        <v>2729.19392442083</v>
      </c>
      <c r="U93" s="0" t="n">
        <v>4781.21814519853</v>
      </c>
      <c r="V93" s="0" t="n">
        <v>5636.82869104964</v>
      </c>
      <c r="W93" s="0" t="n">
        <v>3788.60829657966</v>
      </c>
      <c r="X93" s="0" t="n">
        <v>0.541379910257923</v>
      </c>
      <c r="Y93" s="0" t="n">
        <v>0.656291623195154</v>
      </c>
      <c r="Z93" s="0" t="n">
        <v>502.54105371675</v>
      </c>
      <c r="AA93" s="0" t="n">
        <v>484.222930574518</v>
      </c>
      <c r="AB93" s="0" t="n">
        <v>432.293379598333</v>
      </c>
      <c r="AC93" s="0" t="n">
        <v>717.61303546476</v>
      </c>
      <c r="AD93" s="0" t="n">
        <v>0.67424197444528</v>
      </c>
      <c r="AE93" s="0" t="n">
        <v>0.523658671476532</v>
      </c>
      <c r="AF93" s="0" t="n">
        <v>0.150583302968748</v>
      </c>
      <c r="AG93" s="0" t="n">
        <v>0.423430733833136</v>
      </c>
      <c r="AH93" s="0" t="n">
        <v>0.432054915532574</v>
      </c>
      <c r="AI93" s="0" t="n">
        <v>0.361712817602933</v>
      </c>
      <c r="AJ93" s="0" t="n">
        <v>0.355001909981372</v>
      </c>
      <c r="AK93" s="0" t="n">
        <v>0.38297294100925</v>
      </c>
      <c r="AL93" s="0" t="n">
        <v>0.367903625791346</v>
      </c>
      <c r="AM93" s="0" t="n">
        <v>0.34637262399826</v>
      </c>
      <c r="AN93" s="0" t="n">
        <v>0.330273802750939</v>
      </c>
    </row>
    <row r="94" customFormat="false" ht="15" hidden="false" customHeight="false" outlineLevel="0" collapsed="false">
      <c r="A94" s="0" t="n">
        <v>141</v>
      </c>
      <c r="B94" s="0" t="n">
        <v>0.52778770278905</v>
      </c>
      <c r="C94" s="0" t="n">
        <v>0.130973553781695</v>
      </c>
      <c r="D94" s="0" t="n">
        <v>0.341238743429254</v>
      </c>
      <c r="E94" s="0" t="n">
        <v>0.802243707620887</v>
      </c>
      <c r="F94" s="0" t="n">
        <v>0.935427262370115</v>
      </c>
      <c r="G94" s="0" t="n">
        <v>0.829463132518459</v>
      </c>
      <c r="H94" s="0" t="n">
        <v>0.945922380284868</v>
      </c>
      <c r="I94" s="0" t="n">
        <v>0.423414363522199</v>
      </c>
      <c r="J94" s="0" t="n">
        <v>0.484725887308356</v>
      </c>
      <c r="K94" s="0" t="n">
        <v>0.210784536135486</v>
      </c>
      <c r="L94" s="0" t="n">
        <v>0.228048186221609</v>
      </c>
      <c r="M94" s="0" t="n">
        <v>0.105072709386111</v>
      </c>
      <c r="N94" s="0" t="n">
        <v>0.125007250202477</v>
      </c>
      <c r="O94" s="0" t="n">
        <v>0.273756634712578</v>
      </c>
      <c r="P94" s="0" t="n">
        <v>0.325694124859283</v>
      </c>
      <c r="Q94" s="0" t="n">
        <v>6407.31159482249</v>
      </c>
      <c r="R94" s="0" t="n">
        <v>4447.65085457981</v>
      </c>
      <c r="S94" s="0" t="n">
        <v>3614.81381175709</v>
      </c>
      <c r="T94" s="0" t="n">
        <v>2731.10779229292</v>
      </c>
      <c r="U94" s="0" t="n">
        <v>4787.10507008187</v>
      </c>
      <c r="V94" s="0" t="n">
        <v>5646.35976591845</v>
      </c>
      <c r="W94" s="0" t="n">
        <v>3729.002070218</v>
      </c>
      <c r="X94" s="0" t="n">
        <v>0.532539460207463</v>
      </c>
      <c r="Y94" s="0" t="n">
        <v>0.652068433333881</v>
      </c>
      <c r="Z94" s="0" t="n">
        <v>614.130360234177</v>
      </c>
      <c r="AA94" s="0" t="n">
        <v>614.193354726294</v>
      </c>
      <c r="AB94" s="0" t="n">
        <v>559.797207456118</v>
      </c>
      <c r="AC94" s="0" t="n">
        <v>850.103503747938</v>
      </c>
      <c r="AD94" s="0" t="n">
        <v>0.675944078150491</v>
      </c>
      <c r="AE94" s="0" t="n">
        <v>0.521562321148738</v>
      </c>
      <c r="AF94" s="0" t="n">
        <v>0.154381757001752</v>
      </c>
      <c r="AG94" s="0" t="n">
        <v>0.423161210712307</v>
      </c>
      <c r="AH94" s="0" t="n">
        <v>0.433680448224326</v>
      </c>
      <c r="AI94" s="0" t="n">
        <v>0.359222315060815</v>
      </c>
      <c r="AJ94" s="0" t="n">
        <v>0.355907762541288</v>
      </c>
      <c r="AK94" s="0" t="n">
        <v>0.381605763591614</v>
      </c>
      <c r="AL94" s="0" t="n">
        <v>0.36881780683719</v>
      </c>
      <c r="AM94" s="0" t="n">
        <v>0.343065843794238</v>
      </c>
      <c r="AN94" s="0" t="n">
        <v>0.33140764870837</v>
      </c>
    </row>
    <row r="95" customFormat="false" ht="15" hidden="false" customHeight="false" outlineLevel="0" collapsed="false">
      <c r="A95" s="0" t="n">
        <v>142</v>
      </c>
      <c r="B95" s="0" t="n">
        <v>0.530014303511281</v>
      </c>
      <c r="C95" s="0" t="n">
        <v>0.128957004912292</v>
      </c>
      <c r="D95" s="0" t="n">
        <v>0.341028691576426</v>
      </c>
      <c r="E95" s="0" t="n">
        <v>0.800912826856411</v>
      </c>
      <c r="F95" s="0" t="n">
        <v>0.934883269126102</v>
      </c>
      <c r="G95" s="0" t="n">
        <v>0.828329812939983</v>
      </c>
      <c r="H95" s="0" t="n">
        <v>0.945289665814059</v>
      </c>
      <c r="I95" s="0" t="n">
        <v>0.424495254099552</v>
      </c>
      <c r="J95" s="0" t="n">
        <v>0.486305559553216</v>
      </c>
      <c r="K95" s="0" t="n">
        <v>0.210030274321922</v>
      </c>
      <c r="L95" s="0" t="n">
        <v>0.227374088963556</v>
      </c>
      <c r="M95" s="0" t="n">
        <v>0.10328331934724</v>
      </c>
      <c r="N95" s="0" t="n">
        <v>0.123082975352473</v>
      </c>
      <c r="O95" s="0" t="n">
        <v>0.273134253409619</v>
      </c>
      <c r="P95" s="0" t="n">
        <v>0.325494734220414</v>
      </c>
      <c r="Q95" s="0" t="n">
        <v>6418.22845722332</v>
      </c>
      <c r="R95" s="0" t="n">
        <v>4463.80007418429</v>
      </c>
      <c r="S95" s="0" t="n">
        <v>3622.44114207214</v>
      </c>
      <c r="T95" s="0" t="n">
        <v>2728.5987720815</v>
      </c>
      <c r="U95" s="0" t="n">
        <v>4799.42251476419</v>
      </c>
      <c r="V95" s="0" t="n">
        <v>5662.88080643042</v>
      </c>
      <c r="W95" s="0" t="n">
        <v>3791.81508193602</v>
      </c>
      <c r="X95" s="0" t="n">
        <v>0.540964864198976</v>
      </c>
      <c r="Y95" s="0" t="n">
        <v>0.651057421944546</v>
      </c>
      <c r="Z95" s="0" t="n">
        <v>494.092334624091</v>
      </c>
      <c r="AA95" s="0" t="n">
        <v>480.746065316867</v>
      </c>
      <c r="AB95" s="0" t="n">
        <v>430.96943057302</v>
      </c>
      <c r="AC95" s="0" t="n">
        <v>708.510614524403</v>
      </c>
      <c r="AD95" s="0" t="n">
        <v>0.687857643868978</v>
      </c>
      <c r="AE95" s="0" t="n">
        <v>0.540073218928974</v>
      </c>
      <c r="AF95" s="0" t="n">
        <v>0.147784424940004</v>
      </c>
      <c r="AG95" s="0" t="n">
        <v>0.422989591297154</v>
      </c>
      <c r="AH95" s="0" t="n">
        <v>0.434959900941266</v>
      </c>
      <c r="AI95" s="0" t="n">
        <v>0.360320628725208</v>
      </c>
      <c r="AJ95" s="0" t="n">
        <v>0.356675833983214</v>
      </c>
      <c r="AK95" s="0" t="n">
        <v>0.381070832819412</v>
      </c>
      <c r="AL95" s="0" t="n">
        <v>0.3688692648502</v>
      </c>
      <c r="AM95" s="0" t="n">
        <v>0.344368148152599</v>
      </c>
      <c r="AN95" s="0" t="n">
        <v>0.331938373735093</v>
      </c>
    </row>
    <row r="96" customFormat="false" ht="15" hidden="false" customHeight="false" outlineLevel="0" collapsed="false">
      <c r="A96" s="0" t="n">
        <v>143</v>
      </c>
      <c r="B96" s="0" t="n">
        <v>0.525900508099455</v>
      </c>
      <c r="C96" s="0" t="n">
        <v>0.127393879435547</v>
      </c>
      <c r="D96" s="0" t="n">
        <v>0.346705612464998</v>
      </c>
      <c r="E96" s="0" t="n">
        <v>0.79977134593554</v>
      </c>
      <c r="F96" s="0" t="n">
        <v>0.932604523789614</v>
      </c>
      <c r="G96" s="0" t="n">
        <v>0.827901979501943</v>
      </c>
      <c r="H96" s="0" t="n">
        <v>0.94426791537754</v>
      </c>
      <c r="I96" s="0" t="n">
        <v>0.420600157190886</v>
      </c>
      <c r="J96" s="0" t="n">
        <v>0.481394138305878</v>
      </c>
      <c r="K96" s="0" t="n">
        <v>0.208833045641923</v>
      </c>
      <c r="L96" s="0" t="n">
        <v>0.226013880759261</v>
      </c>
      <c r="M96" s="0" t="n">
        <v>0.101885974420117</v>
      </c>
      <c r="N96" s="0" t="n">
        <v>0.121243415001254</v>
      </c>
      <c r="O96" s="0" t="n">
        <v>0.277285214324538</v>
      </c>
      <c r="P96" s="0" t="n">
        <v>0.329966970482482</v>
      </c>
      <c r="Q96" s="0" t="n">
        <v>6429.57872713763</v>
      </c>
      <c r="R96" s="0" t="n">
        <v>4473.62922975549</v>
      </c>
      <c r="S96" s="0" t="n">
        <v>3630.02904756804</v>
      </c>
      <c r="T96" s="0" t="n">
        <v>2731.67533377034</v>
      </c>
      <c r="U96" s="0" t="n">
        <v>4790.84937195092</v>
      </c>
      <c r="V96" s="0" t="n">
        <v>5650.40945268154</v>
      </c>
      <c r="W96" s="0" t="n">
        <v>3720.14724417978</v>
      </c>
      <c r="X96" s="0" t="n">
        <v>0.525442347047733</v>
      </c>
      <c r="Y96" s="0" t="n">
        <v>0.645969984476009</v>
      </c>
      <c r="Z96" s="0" t="n">
        <v>494.200043719963</v>
      </c>
      <c r="AA96" s="0" t="n">
        <v>474.791156997039</v>
      </c>
      <c r="AB96" s="0" t="n">
        <v>424.843775240337</v>
      </c>
      <c r="AC96" s="0" t="n">
        <v>710.316824367994</v>
      </c>
      <c r="AD96" s="0" t="n">
        <v>0.671247551143264</v>
      </c>
      <c r="AE96" s="0" t="n">
        <v>0.530878039105154</v>
      </c>
      <c r="AF96" s="0" t="n">
        <v>0.14036951203811</v>
      </c>
      <c r="AG96" s="0" t="n">
        <v>0.42344787921561</v>
      </c>
      <c r="AH96" s="0" t="n">
        <v>0.434402509107885</v>
      </c>
      <c r="AI96" s="0" t="n">
        <v>0.361487839683332</v>
      </c>
      <c r="AJ96" s="0" t="n">
        <v>0.356867376922299</v>
      </c>
      <c r="AK96" s="0" t="n">
        <v>0.381596325528177</v>
      </c>
      <c r="AL96" s="0" t="n">
        <v>0.368459340350986</v>
      </c>
      <c r="AM96" s="0" t="n">
        <v>0.345063916778585</v>
      </c>
      <c r="AN96" s="0" t="n">
        <v>0.331940849304634</v>
      </c>
    </row>
    <row r="97" customFormat="false" ht="15" hidden="false" customHeight="false" outlineLevel="0" collapsed="false">
      <c r="A97" s="0" t="n">
        <v>144</v>
      </c>
      <c r="B97" s="0" t="n">
        <v>0.524282250053884</v>
      </c>
      <c r="C97" s="0" t="n">
        <v>0.125502179434026</v>
      </c>
      <c r="D97" s="0" t="n">
        <v>0.35021557051209</v>
      </c>
      <c r="E97" s="0" t="n">
        <v>0.795616098417442</v>
      </c>
      <c r="F97" s="0" t="n">
        <v>0.929412231432568</v>
      </c>
      <c r="G97" s="0" t="n">
        <v>0.824476122484797</v>
      </c>
      <c r="H97" s="0" t="n">
        <v>0.94177520723279</v>
      </c>
      <c r="I97" s="0" t="n">
        <v>0.417127398257389</v>
      </c>
      <c r="J97" s="0" t="n">
        <v>0.477323826028856</v>
      </c>
      <c r="K97" s="0" t="n">
        <v>0.206929608230728</v>
      </c>
      <c r="L97" s="0" t="n">
        <v>0.224376422441693</v>
      </c>
      <c r="M97" s="0" t="n">
        <v>0.0998515543441856</v>
      </c>
      <c r="N97" s="0" t="n">
        <v>0.119268369072725</v>
      </c>
      <c r="O97" s="0" t="n">
        <v>0.278637145815867</v>
      </c>
      <c r="P97" s="0" t="n">
        <v>0.332820036330988</v>
      </c>
      <c r="Q97" s="0" t="n">
        <v>6458.09573885468</v>
      </c>
      <c r="R97" s="0" t="n">
        <v>4486.08773659687</v>
      </c>
      <c r="S97" s="0" t="n">
        <v>3632.96937265504</v>
      </c>
      <c r="T97" s="0" t="n">
        <v>2735.0806255157</v>
      </c>
      <c r="U97" s="0" t="n">
        <v>4799.67836077695</v>
      </c>
      <c r="V97" s="0" t="n">
        <v>5654.67532924179</v>
      </c>
      <c r="W97" s="0" t="n">
        <v>3737.96264434852</v>
      </c>
      <c r="X97" s="0" t="n">
        <v>0.525492756908271</v>
      </c>
      <c r="Y97" s="0" t="n">
        <v>0.64606534225234</v>
      </c>
      <c r="Z97" s="0" t="n">
        <v>500.288460422327</v>
      </c>
      <c r="AA97" s="0" t="n">
        <v>475.054207180063</v>
      </c>
      <c r="AB97" s="0" t="n">
        <v>418.354719277773</v>
      </c>
      <c r="AC97" s="0" t="n">
        <v>722.822953846228</v>
      </c>
      <c r="AD97" s="0" t="n">
        <v>0.664973175079344</v>
      </c>
      <c r="AE97" s="0" t="n">
        <v>0.514123907656189</v>
      </c>
      <c r="AF97" s="0" t="n">
        <v>0.150849267423156</v>
      </c>
      <c r="AG97" s="0" t="n">
        <v>0.425659679304836</v>
      </c>
      <c r="AH97" s="0" t="n">
        <v>0.436977929316358</v>
      </c>
      <c r="AI97" s="0" t="n">
        <v>0.361752868602735</v>
      </c>
      <c r="AJ97" s="0" t="n">
        <v>0.358811432810677</v>
      </c>
      <c r="AK97" s="0" t="n">
        <v>0.383127645766051</v>
      </c>
      <c r="AL97" s="0" t="n">
        <v>0.370139111758039</v>
      </c>
      <c r="AM97" s="0" t="n">
        <v>0.344792133107818</v>
      </c>
      <c r="AN97" s="0" t="n">
        <v>0.33285978573528</v>
      </c>
    </row>
    <row r="98" customFormat="false" ht="15" hidden="false" customHeight="false" outlineLevel="0" collapsed="false">
      <c r="A98" s="0" t="n">
        <v>145</v>
      </c>
      <c r="B98" s="0" t="n">
        <v>0.521461124310164</v>
      </c>
      <c r="C98" s="0" t="n">
        <v>0.122886057092049</v>
      </c>
      <c r="D98" s="0" t="n">
        <v>0.355652818597787</v>
      </c>
      <c r="E98" s="0" t="n">
        <v>0.797040088214751</v>
      </c>
      <c r="F98" s="0" t="n">
        <v>0.930436582936253</v>
      </c>
      <c r="G98" s="0" t="n">
        <v>0.825033412185572</v>
      </c>
      <c r="H98" s="0" t="n">
        <v>0.94250778819096</v>
      </c>
      <c r="I98" s="0" t="n">
        <v>0.415625420520737</v>
      </c>
      <c r="J98" s="0" t="n">
        <v>0.47538286988509</v>
      </c>
      <c r="K98" s="0" t="n">
        <v>0.205583701399926</v>
      </c>
      <c r="L98" s="0" t="n">
        <v>0.223322566134795</v>
      </c>
      <c r="M98" s="0" t="n">
        <v>0.0979451137850096</v>
      </c>
      <c r="N98" s="0" t="n">
        <v>0.116855201118913</v>
      </c>
      <c r="O98" s="0" t="n">
        <v>0.283469553909005</v>
      </c>
      <c r="P98" s="0" t="n">
        <v>0.33819851193225</v>
      </c>
      <c r="Q98" s="0" t="n">
        <v>6492.22593250617</v>
      </c>
      <c r="R98" s="0" t="n">
        <v>4471.77029345323</v>
      </c>
      <c r="S98" s="0" t="n">
        <v>3638.64106960474</v>
      </c>
      <c r="T98" s="0" t="n">
        <v>2738.18685928661</v>
      </c>
      <c r="U98" s="0" t="n">
        <v>4806.4255626099</v>
      </c>
      <c r="V98" s="0" t="n">
        <v>5656.21140069334</v>
      </c>
      <c r="W98" s="0" t="n">
        <v>3743.79721370242</v>
      </c>
      <c r="X98" s="0" t="n">
        <v>0.525640985917404</v>
      </c>
      <c r="Y98" s="0" t="n">
        <v>0.645637795046894</v>
      </c>
      <c r="Z98" s="0" t="n">
        <v>625.214500286862</v>
      </c>
      <c r="AA98" s="0" t="n">
        <v>610.993590944813</v>
      </c>
      <c r="AB98" s="0" t="n">
        <v>564.04485884414</v>
      </c>
      <c r="AC98" s="0" t="n">
        <v>866.695229682002</v>
      </c>
      <c r="AD98" s="0" t="n">
        <v>0.66404995583148</v>
      </c>
      <c r="AE98" s="0" t="n">
        <v>0.534710820574215</v>
      </c>
      <c r="AF98" s="0" t="n">
        <v>0.129339135257265</v>
      </c>
      <c r="AG98" s="0" t="n">
        <v>0.425648316330503</v>
      </c>
      <c r="AH98" s="0" t="n">
        <v>0.435305352344356</v>
      </c>
      <c r="AI98" s="0" t="n">
        <v>0.363892119233847</v>
      </c>
      <c r="AJ98" s="0" t="n">
        <v>0.357700593057269</v>
      </c>
      <c r="AK98" s="0" t="n">
        <v>0.383176626279722</v>
      </c>
      <c r="AL98" s="0" t="n">
        <v>0.368791400649123</v>
      </c>
      <c r="AM98" s="0" t="n">
        <v>0.346229908061013</v>
      </c>
      <c r="AN98" s="0" t="n">
        <v>0.331985687556566</v>
      </c>
    </row>
    <row r="99" customFormat="false" ht="15" hidden="false" customHeight="false" outlineLevel="0" collapsed="false">
      <c r="A99" s="0" t="n">
        <v>146</v>
      </c>
      <c r="B99" s="0" t="n">
        <v>0.524423653340501</v>
      </c>
      <c r="C99" s="0" t="n">
        <v>0.118978333243313</v>
      </c>
      <c r="D99" s="0" t="n">
        <v>0.356598013416187</v>
      </c>
      <c r="E99" s="0" t="n">
        <v>0.799237648988319</v>
      </c>
      <c r="F99" s="0" t="n">
        <v>0.930817207026504</v>
      </c>
      <c r="G99" s="0" t="n">
        <v>0.827668873493348</v>
      </c>
      <c r="H99" s="0" t="n">
        <v>0.943888457461826</v>
      </c>
      <c r="I99" s="0" t="n">
        <v>0.419139127769727</v>
      </c>
      <c r="J99" s="0" t="n">
        <v>0.478339915979892</v>
      </c>
      <c r="K99" s="0" t="n">
        <v>0.205225422065492</v>
      </c>
      <c r="L99" s="0" t="n">
        <v>0.222674168515615</v>
      </c>
      <c r="M99" s="0" t="n">
        <v>0.0950919633419338</v>
      </c>
      <c r="N99" s="0" t="n">
        <v>0.113199477428425</v>
      </c>
      <c r="O99" s="0" t="n">
        <v>0.285006557876658</v>
      </c>
      <c r="P99" s="0" t="n">
        <v>0.339277813618186</v>
      </c>
      <c r="Q99" s="0" t="n">
        <v>6496.89843221409</v>
      </c>
      <c r="R99" s="0" t="n">
        <v>4485.84063601957</v>
      </c>
      <c r="S99" s="0" t="n">
        <v>3636.45556668108</v>
      </c>
      <c r="T99" s="0" t="n">
        <v>2741.12238848263</v>
      </c>
      <c r="U99" s="0" t="n">
        <v>4817.2654317045</v>
      </c>
      <c r="V99" s="0" t="n">
        <v>5666.31104972675</v>
      </c>
      <c r="W99" s="0" t="n">
        <v>3723.73134394804</v>
      </c>
      <c r="X99" s="0" t="n">
        <v>0.526609572215108</v>
      </c>
      <c r="Y99" s="0" t="n">
        <v>0.646643522829864</v>
      </c>
      <c r="Z99" s="0" t="n">
        <v>496.222965209306</v>
      </c>
      <c r="AA99" s="0" t="n">
        <v>472.909294879923</v>
      </c>
      <c r="AB99" s="0" t="n">
        <v>423.502910835971</v>
      </c>
      <c r="AC99" s="0" t="n">
        <v>716.263687142671</v>
      </c>
      <c r="AD99" s="0" t="n">
        <v>0.642136302667717</v>
      </c>
      <c r="AE99" s="0" t="n">
        <v>0.511833930227436</v>
      </c>
      <c r="AF99" s="0" t="n">
        <v>0.130302372440281</v>
      </c>
      <c r="AG99" s="0" t="n">
        <v>0.428030723384082</v>
      </c>
      <c r="AH99" s="0" t="n">
        <v>0.435314375155836</v>
      </c>
      <c r="AI99" s="0" t="n">
        <v>0.367087197883982</v>
      </c>
      <c r="AJ99" s="0" t="n">
        <v>0.357287101570892</v>
      </c>
      <c r="AK99" s="0" t="n">
        <v>0.386183860074121</v>
      </c>
      <c r="AL99" s="0" t="n">
        <v>0.369120787754515</v>
      </c>
      <c r="AM99" s="0" t="n">
        <v>0.349477444490736</v>
      </c>
      <c r="AN99" s="0" t="n">
        <v>0.332124803195638</v>
      </c>
    </row>
    <row r="100" customFormat="false" ht="15" hidden="false" customHeight="false" outlineLevel="0" collapsed="false">
      <c r="A100" s="0" t="n">
        <v>147</v>
      </c>
      <c r="B100" s="0" t="n">
        <v>0.524795433067895</v>
      </c>
      <c r="C100" s="0" t="n">
        <v>0.117200430143673</v>
      </c>
      <c r="D100" s="0" t="n">
        <v>0.358004136788432</v>
      </c>
      <c r="E100" s="0" t="n">
        <v>0.797701955755773</v>
      </c>
      <c r="F100" s="0" t="n">
        <v>0.929013150924607</v>
      </c>
      <c r="G100" s="0" t="n">
        <v>0.826488219479164</v>
      </c>
      <c r="H100" s="0" t="n">
        <v>0.942445716925794</v>
      </c>
      <c r="I100" s="0" t="n">
        <v>0.418630343329958</v>
      </c>
      <c r="J100" s="0" t="n">
        <v>0.478267756981504</v>
      </c>
      <c r="K100" s="0" t="n">
        <v>0.205120662885275</v>
      </c>
      <c r="L100" s="0" t="n">
        <v>0.222211196068978</v>
      </c>
      <c r="M100" s="0" t="n">
        <v>0.0934910123410257</v>
      </c>
      <c r="N100" s="0" t="n">
        <v>0.111168026848864</v>
      </c>
      <c r="O100" s="0" t="n">
        <v>0.28558060008479</v>
      </c>
      <c r="P100" s="0" t="n">
        <v>0.33957736709424</v>
      </c>
      <c r="Q100" s="0" t="n">
        <v>6503.77997182658</v>
      </c>
      <c r="R100" s="0" t="n">
        <v>4503.41575616528</v>
      </c>
      <c r="S100" s="0" t="n">
        <v>3646.63479159792</v>
      </c>
      <c r="T100" s="0" t="n">
        <v>2741.24673122154</v>
      </c>
      <c r="U100" s="0" t="n">
        <v>4821.91886278027</v>
      </c>
      <c r="V100" s="0" t="n">
        <v>5678.09446355554</v>
      </c>
      <c r="W100" s="0" t="n">
        <v>3749.31418262287</v>
      </c>
      <c r="X100" s="0" t="n">
        <v>0.520855221240371</v>
      </c>
      <c r="Y100" s="0" t="n">
        <v>0.642729466910298</v>
      </c>
      <c r="Z100" s="0" t="n">
        <v>501.173875736992</v>
      </c>
      <c r="AA100" s="0" t="n">
        <v>478.221909112408</v>
      </c>
      <c r="AB100" s="0" t="n">
        <v>432.351683331968</v>
      </c>
      <c r="AC100" s="0" t="n">
        <v>713.036705178301</v>
      </c>
      <c r="AD100" s="0" t="n">
        <v>0.646688367818411</v>
      </c>
      <c r="AE100" s="0" t="n">
        <v>0.519912452874597</v>
      </c>
      <c r="AF100" s="0" t="n">
        <v>0.126775914943814</v>
      </c>
      <c r="AG100" s="0" t="n">
        <v>0.431278791114839</v>
      </c>
      <c r="AH100" s="0" t="n">
        <v>0.436565878778504</v>
      </c>
      <c r="AI100" s="0" t="n">
        <v>0.369050116459807</v>
      </c>
      <c r="AJ100" s="0" t="n">
        <v>0.358717191063232</v>
      </c>
      <c r="AK100" s="0" t="n">
        <v>0.389274854991017</v>
      </c>
      <c r="AL100" s="0" t="n">
        <v>0.369592884366009</v>
      </c>
      <c r="AM100" s="0" t="n">
        <v>0.351051756479549</v>
      </c>
      <c r="AN100" s="0" t="n">
        <v>0.332910197319417</v>
      </c>
    </row>
    <row r="101" customFormat="false" ht="15" hidden="false" customHeight="false" outlineLevel="0" collapsed="false">
      <c r="A101" s="0" t="n">
        <v>148</v>
      </c>
      <c r="B101" s="0" t="n">
        <v>0.522593525278893</v>
      </c>
      <c r="C101" s="0" t="n">
        <v>0.114606443731164</v>
      </c>
      <c r="D101" s="0" t="n">
        <v>0.362800030989943</v>
      </c>
      <c r="E101" s="0" t="n">
        <v>0.795907863134297</v>
      </c>
      <c r="F101" s="0" t="n">
        <v>0.927896998484344</v>
      </c>
      <c r="G101" s="0" t="n">
        <v>0.824064172848948</v>
      </c>
      <c r="H101" s="0" t="n">
        <v>0.941387303988612</v>
      </c>
      <c r="I101" s="0" t="n">
        <v>0.415936295992543</v>
      </c>
      <c r="J101" s="0" t="n">
        <v>0.475740009064017</v>
      </c>
      <c r="K101" s="0" t="n">
        <v>0.203223591016657</v>
      </c>
      <c r="L101" s="0" t="n">
        <v>0.220988576185246</v>
      </c>
      <c r="M101" s="0" t="n">
        <v>0.0912161697314914</v>
      </c>
      <c r="N101" s="0" t="n">
        <v>0.108545039310423</v>
      </c>
      <c r="O101" s="0" t="n">
        <v>0.288755397410262</v>
      </c>
      <c r="P101" s="0" t="n">
        <v>0.343611950109904</v>
      </c>
      <c r="Q101" s="0" t="n">
        <v>6522.17739162585</v>
      </c>
      <c r="R101" s="0" t="n">
        <v>4524.40367828655</v>
      </c>
      <c r="S101" s="0" t="n">
        <v>3652.80830780014</v>
      </c>
      <c r="T101" s="0" t="n">
        <v>2740.12961687858</v>
      </c>
      <c r="U101" s="0" t="n">
        <v>4821.20215529268</v>
      </c>
      <c r="V101" s="0" t="n">
        <v>5684.18918860144</v>
      </c>
      <c r="W101" s="0" t="n">
        <v>3755.64489135817</v>
      </c>
      <c r="X101" s="0" t="n">
        <v>0.517503483610914</v>
      </c>
      <c r="Y101" s="0" t="n">
        <v>0.638824733922433</v>
      </c>
      <c r="Z101" s="0" t="n">
        <v>508.696190708826</v>
      </c>
      <c r="AA101" s="0" t="n">
        <v>486.268253708578</v>
      </c>
      <c r="AB101" s="0" t="n">
        <v>440.219550650325</v>
      </c>
      <c r="AC101" s="0" t="n">
        <v>724.953735748307</v>
      </c>
      <c r="AD101" s="0" t="n">
        <v>0.648811174851331</v>
      </c>
      <c r="AE101" s="0" t="n">
        <v>0.519205768840138</v>
      </c>
      <c r="AF101" s="0" t="n">
        <v>0.129605406011193</v>
      </c>
      <c r="AG101" s="0" t="n">
        <v>0.432101890146855</v>
      </c>
      <c r="AH101" s="0" t="n">
        <v>0.438549288031965</v>
      </c>
      <c r="AI101" s="0" t="n">
        <v>0.370510694055361</v>
      </c>
      <c r="AJ101" s="0" t="n">
        <v>0.359630738375582</v>
      </c>
      <c r="AK101" s="0" t="n">
        <v>0.389758429072725</v>
      </c>
      <c r="AL101" s="0" t="n">
        <v>0.370830104807862</v>
      </c>
      <c r="AM101" s="0" t="n">
        <v>0.352636545294364</v>
      </c>
      <c r="AN101" s="0" t="n">
        <v>0.333408275432553</v>
      </c>
    </row>
    <row r="102" customFormat="false" ht="15" hidden="false" customHeight="false" outlineLevel="0" collapsed="false">
      <c r="A102" s="0" t="n">
        <v>149</v>
      </c>
      <c r="B102" s="0" t="n">
        <v>0.5185272726848</v>
      </c>
      <c r="C102" s="0" t="n">
        <v>0.113255433523421</v>
      </c>
      <c r="D102" s="0" t="n">
        <v>0.368217293791779</v>
      </c>
      <c r="E102" s="0" t="n">
        <v>0.794598436509413</v>
      </c>
      <c r="F102" s="0" t="n">
        <v>0.926321219045415</v>
      </c>
      <c r="G102" s="0" t="n">
        <v>0.822499421626267</v>
      </c>
      <c r="H102" s="0" t="n">
        <v>0.940102647660459</v>
      </c>
      <c r="I102" s="0" t="n">
        <v>0.412020960162832</v>
      </c>
      <c r="J102" s="0" t="n">
        <v>0.470932297215433</v>
      </c>
      <c r="K102" s="0" t="n">
        <v>0.202232024810925</v>
      </c>
      <c r="L102" s="0" t="n">
        <v>0.220383948528337</v>
      </c>
      <c r="M102" s="0" t="n">
        <v>0.0899925904039065</v>
      </c>
      <c r="N102" s="0" t="n">
        <v>0.107119815594153</v>
      </c>
      <c r="O102" s="0" t="n">
        <v>0.292584885942675</v>
      </c>
      <c r="P102" s="0" t="n">
        <v>0.348269106235829</v>
      </c>
      <c r="Q102" s="0" t="n">
        <v>6555.55366302918</v>
      </c>
      <c r="R102" s="0" t="n">
        <v>4542.40194445072</v>
      </c>
      <c r="S102" s="0" t="n">
        <v>3657.28594426193</v>
      </c>
      <c r="T102" s="0" t="n">
        <v>2742.62078792334</v>
      </c>
      <c r="U102" s="0" t="n">
        <v>4823.32127139208</v>
      </c>
      <c r="V102" s="0" t="n">
        <v>5690.59811756592</v>
      </c>
      <c r="W102" s="0" t="n">
        <v>3733.23680778846</v>
      </c>
      <c r="X102" s="0" t="n">
        <v>0.51162770417898</v>
      </c>
      <c r="Y102" s="0" t="n">
        <v>0.636715038236215</v>
      </c>
      <c r="Z102" s="0" t="n">
        <v>612.242896315927</v>
      </c>
      <c r="AA102" s="0" t="n">
        <v>608.496228644718</v>
      </c>
      <c r="AB102" s="0" t="n">
        <v>564.758191912337</v>
      </c>
      <c r="AC102" s="0" t="n">
        <v>841.382849757906</v>
      </c>
      <c r="AD102" s="0" t="n">
        <v>0.650096761153838</v>
      </c>
      <c r="AE102" s="0" t="n">
        <v>0.529373389323566</v>
      </c>
      <c r="AF102" s="0" t="n">
        <v>0.120723371830272</v>
      </c>
      <c r="AG102" s="0" t="n">
        <v>0.433640309685927</v>
      </c>
      <c r="AH102" s="0" t="n">
        <v>0.439647522874547</v>
      </c>
      <c r="AI102" s="0" t="n">
        <v>0.370310033231831</v>
      </c>
      <c r="AJ102" s="0" t="n">
        <v>0.360848674906983</v>
      </c>
      <c r="AK102" s="0" t="n">
        <v>0.391140223648549</v>
      </c>
      <c r="AL102" s="0" t="n">
        <v>0.371290809986127</v>
      </c>
      <c r="AM102" s="0" t="n">
        <v>0.352558858228707</v>
      </c>
      <c r="AN102" s="0" t="n">
        <v>0.334550183666693</v>
      </c>
    </row>
    <row r="103" customFormat="false" ht="15" hidden="false" customHeight="false" outlineLevel="0" collapsed="false">
      <c r="A103" s="0" t="n">
        <v>150</v>
      </c>
      <c r="B103" s="0" t="n">
        <v>0.520154631722333</v>
      </c>
      <c r="C103" s="0" t="n">
        <v>0.111072005046162</v>
      </c>
      <c r="D103" s="0" t="n">
        <v>0.368773363231505</v>
      </c>
      <c r="E103" s="0" t="n">
        <v>0.793569614256704</v>
      </c>
      <c r="F103" s="0" t="n">
        <v>0.924751804199074</v>
      </c>
      <c r="G103" s="0" t="n">
        <v>0.821983110457714</v>
      </c>
      <c r="H103" s="0" t="n">
        <v>0.938784685280903</v>
      </c>
      <c r="I103" s="0" t="n">
        <v>0.412778910449729</v>
      </c>
      <c r="J103" s="0" t="n">
        <v>0.471978517554914</v>
      </c>
      <c r="K103" s="0" t="n">
        <v>0.20144994684065</v>
      </c>
      <c r="L103" s="0" t="n">
        <v>0.218931893404755</v>
      </c>
      <c r="M103" s="0" t="n">
        <v>0.0881433681992015</v>
      </c>
      <c r="N103" s="0" t="n">
        <v>0.104805506322625</v>
      </c>
      <c r="O103" s="0" t="n">
        <v>0.292647335607773</v>
      </c>
      <c r="P103" s="0" t="n">
        <v>0.347967780321535</v>
      </c>
      <c r="Q103" s="0" t="n">
        <v>6567.62580122605</v>
      </c>
      <c r="R103" s="0" t="n">
        <v>4558.94469056059</v>
      </c>
      <c r="S103" s="0" t="n">
        <v>3660.63123880027</v>
      </c>
      <c r="T103" s="0" t="n">
        <v>2745.85710208736</v>
      </c>
      <c r="U103" s="0" t="n">
        <v>4835.37358984486</v>
      </c>
      <c r="V103" s="0" t="n">
        <v>5701.17706942051</v>
      </c>
      <c r="W103" s="0" t="n">
        <v>3734.07160312338</v>
      </c>
      <c r="X103" s="0" t="n">
        <v>0.510893829182569</v>
      </c>
      <c r="Y103" s="0" t="n">
        <v>0.635898149858157</v>
      </c>
      <c r="Z103" s="0" t="n">
        <v>509.869423423244</v>
      </c>
      <c r="AA103" s="0" t="n">
        <v>488.886551004904</v>
      </c>
      <c r="AB103" s="0" t="n">
        <v>447.14645898365</v>
      </c>
      <c r="AC103" s="0" t="n">
        <v>689.872559004101</v>
      </c>
      <c r="AD103" s="0" t="n">
        <v>0.65263185450426</v>
      </c>
      <c r="AE103" s="0" t="n">
        <v>0.524597479577281</v>
      </c>
      <c r="AF103" s="0" t="n">
        <v>0.128034374926979</v>
      </c>
      <c r="AG103" s="0" t="n">
        <v>0.432434114216582</v>
      </c>
      <c r="AH103" s="0" t="n">
        <v>0.440439515702555</v>
      </c>
      <c r="AI103" s="0" t="n">
        <v>0.37130434294663</v>
      </c>
      <c r="AJ103" s="0" t="n">
        <v>0.361843461719963</v>
      </c>
      <c r="AK103" s="0" t="n">
        <v>0.390780070084402</v>
      </c>
      <c r="AL103" s="0" t="n">
        <v>0.372902407201515</v>
      </c>
      <c r="AM103" s="0" t="n">
        <v>0.351203297301653</v>
      </c>
      <c r="AN103" s="0" t="n">
        <v>0.334484429354803</v>
      </c>
    </row>
    <row r="104" customFormat="false" ht="15" hidden="false" customHeight="false" outlineLevel="0" collapsed="false">
      <c r="A104" s="0" t="n">
        <v>151</v>
      </c>
      <c r="B104" s="0" t="n">
        <v>0.51891136609383</v>
      </c>
      <c r="C104" s="0" t="n">
        <v>0.109004692568525</v>
      </c>
      <c r="D104" s="0" t="n">
        <v>0.372083941337644</v>
      </c>
      <c r="E104" s="0" t="n">
        <v>0.792136792677984</v>
      </c>
      <c r="F104" s="0" t="n">
        <v>0.921985477679252</v>
      </c>
      <c r="G104" s="0" t="n">
        <v>0.820642640587919</v>
      </c>
      <c r="H104" s="0" t="n">
        <v>0.936610210306154</v>
      </c>
      <c r="I104" s="0" t="n">
        <v>0.411048785221718</v>
      </c>
      <c r="J104" s="0" t="n">
        <v>0.468970485805971</v>
      </c>
      <c r="K104" s="0" t="n">
        <v>0.20096343366107</v>
      </c>
      <c r="L104" s="0" t="n">
        <v>0.218789732793964</v>
      </c>
      <c r="M104" s="0" t="n">
        <v>0.0863466275580812</v>
      </c>
      <c r="N104" s="0" t="n">
        <v>0.102643788353792</v>
      </c>
      <c r="O104" s="0" t="n">
        <v>0.294741379898185</v>
      </c>
      <c r="P104" s="0" t="n">
        <v>0.350371203519489</v>
      </c>
      <c r="Q104" s="0" t="n">
        <v>6586.78796484239</v>
      </c>
      <c r="R104" s="0" t="n">
        <v>4567.13286714164</v>
      </c>
      <c r="S104" s="0" t="n">
        <v>3665.74407470029</v>
      </c>
      <c r="T104" s="0" t="n">
        <v>2748.4750854746</v>
      </c>
      <c r="U104" s="0" t="n">
        <v>4840.20588937607</v>
      </c>
      <c r="V104" s="0" t="n">
        <v>5708.42406942292</v>
      </c>
      <c r="W104" s="0" t="n">
        <v>3711.67565684179</v>
      </c>
      <c r="X104" s="0" t="n">
        <v>0.50844015334316</v>
      </c>
      <c r="Y104" s="0" t="n">
        <v>0.635134777564638</v>
      </c>
      <c r="Z104" s="0" t="n">
        <v>519.739906377719</v>
      </c>
      <c r="AA104" s="0" t="n">
        <v>486.570222108759</v>
      </c>
      <c r="AB104" s="0" t="n">
        <v>441.706577132531</v>
      </c>
      <c r="AC104" s="0" t="n">
        <v>739.423266392194</v>
      </c>
      <c r="AD104" s="0" t="n">
        <v>0.637805406512296</v>
      </c>
      <c r="AE104" s="0" t="n">
        <v>0.516119317081406</v>
      </c>
      <c r="AF104" s="0" t="n">
        <v>0.12168608943089</v>
      </c>
      <c r="AG104" s="0" t="n">
        <v>0.432438325646327</v>
      </c>
      <c r="AH104" s="0" t="n">
        <v>0.441329221000216</v>
      </c>
      <c r="AI104" s="0" t="n">
        <v>0.371635954699759</v>
      </c>
      <c r="AJ104" s="0" t="n">
        <v>0.363685800631409</v>
      </c>
      <c r="AK104" s="0" t="n">
        <v>0.39134279003516</v>
      </c>
      <c r="AL104" s="0" t="n">
        <v>0.373919463914076</v>
      </c>
      <c r="AM104" s="0" t="n">
        <v>0.351197551401814</v>
      </c>
      <c r="AN104" s="0" t="n">
        <v>0.334888539289185</v>
      </c>
    </row>
    <row r="105" customFormat="false" ht="15" hidden="false" customHeight="false" outlineLevel="0" collapsed="false">
      <c r="A105" s="0" t="n">
        <v>152</v>
      </c>
      <c r="B105" s="0" t="n">
        <v>0.517959216117786</v>
      </c>
      <c r="C105" s="0" t="n">
        <v>0.105791387849734</v>
      </c>
      <c r="D105" s="0" t="n">
        <v>0.37624939603248</v>
      </c>
      <c r="E105" s="0" t="n">
        <v>0.791481349785986</v>
      </c>
      <c r="F105" s="0" t="n">
        <v>0.920981574637916</v>
      </c>
      <c r="G105" s="0" t="n">
        <v>0.820123729229206</v>
      </c>
      <c r="H105" s="0" t="n">
        <v>0.936431814393159</v>
      </c>
      <c r="I105" s="0" t="n">
        <v>0.409955059506997</v>
      </c>
      <c r="J105" s="0" t="n">
        <v>0.466661763696447</v>
      </c>
      <c r="K105" s="0" t="n">
        <v>0.19877031664544</v>
      </c>
      <c r="L105" s="0" t="n">
        <v>0.217202169074025</v>
      </c>
      <c r="M105" s="0" t="n">
        <v>0.0837319104510403</v>
      </c>
      <c r="N105" s="0" t="n">
        <v>0.0997075868561174</v>
      </c>
      <c r="O105" s="0" t="n">
        <v>0.297794379827949</v>
      </c>
      <c r="P105" s="0" t="n">
        <v>0.354612224085351</v>
      </c>
      <c r="Q105" s="0" t="n">
        <v>6636.97000078048</v>
      </c>
      <c r="R105" s="0" t="n">
        <v>4578.54406431771</v>
      </c>
      <c r="S105" s="0" t="n">
        <v>3669.79253149635</v>
      </c>
      <c r="T105" s="0" t="n">
        <v>2751.19045810087</v>
      </c>
      <c r="U105" s="0" t="n">
        <v>4861.04597225988</v>
      </c>
      <c r="V105" s="0" t="n">
        <v>5721.82382110702</v>
      </c>
      <c r="W105" s="0" t="n">
        <v>3674.68574512257</v>
      </c>
      <c r="X105" s="0" t="n">
        <v>0.500269220463906</v>
      </c>
      <c r="Y105" s="0" t="n">
        <v>0.632834321666565</v>
      </c>
      <c r="Z105" s="0" t="n">
        <v>519.389117446866</v>
      </c>
      <c r="AA105" s="0" t="n">
        <v>498.221130587956</v>
      </c>
      <c r="AB105" s="0" t="n">
        <v>448.834479285674</v>
      </c>
      <c r="AC105" s="0" t="n">
        <v>719.806364511947</v>
      </c>
      <c r="AD105" s="0" t="n">
        <v>0.635079900935233</v>
      </c>
      <c r="AE105" s="0" t="n">
        <v>0.493740838901122</v>
      </c>
      <c r="AF105" s="0" t="n">
        <v>0.141339062034111</v>
      </c>
      <c r="AG105" s="0" t="n">
        <v>0.433744317870315</v>
      </c>
      <c r="AH105" s="0" t="n">
        <v>0.442286128710096</v>
      </c>
      <c r="AI105" s="0" t="n">
        <v>0.372762974266707</v>
      </c>
      <c r="AJ105" s="0" t="n">
        <v>0.364537000188536</v>
      </c>
      <c r="AK105" s="0" t="n">
        <v>0.393558714921082</v>
      </c>
      <c r="AL105" s="0" t="n">
        <v>0.375577320128594</v>
      </c>
      <c r="AM105" s="0" t="n">
        <v>0.351321648227474</v>
      </c>
      <c r="AN105" s="0" t="n">
        <v>0.335363758266443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O10" activeCellId="0" sqref="O10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4986.21910174188</v>
      </c>
      <c r="R15" s="0" t="n">
        <v>3608.17725828059</v>
      </c>
      <c r="S15" s="0" t="n">
        <v>2659.7826401928</v>
      </c>
      <c r="T15" s="0" t="n">
        <v>2607.1728222411</v>
      </c>
      <c r="U15" s="0" t="n">
        <v>4320.68338814784</v>
      </c>
      <c r="V15" s="0" t="n">
        <v>4438.66339169303</v>
      </c>
      <c r="W15" s="0" t="n">
        <v>3321.76216449592</v>
      </c>
      <c r="X15" s="0" t="n">
        <v>0.589323319218775</v>
      </c>
      <c r="Y15" s="0" t="n">
        <v>0.660203772781468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0.307520778172249</v>
      </c>
      <c r="AH15" s="0" t="n">
        <v>0.26874092219623</v>
      </c>
      <c r="AI15" s="0" t="n">
        <v>0.285393288622659</v>
      </c>
      <c r="AJ15" s="0" t="n">
        <v>0.262589751972488</v>
      </c>
      <c r="AK15" s="0" t="n">
        <v>0.306634857220525</v>
      </c>
      <c r="AL15" s="0" t="n">
        <v>0.267805388366853</v>
      </c>
      <c r="AM15" s="0" t="n">
        <v>0.284325803620404</v>
      </c>
      <c r="AN15" s="0" t="n">
        <v>0.261336384955273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0.317529743484894</v>
      </c>
      <c r="AH16" s="0" t="n">
        <v>0.281845849213283</v>
      </c>
      <c r="AI16" s="0" t="n">
        <v>0.298804660607892</v>
      </c>
      <c r="AJ16" s="0" t="n">
        <v>0.277661117460141</v>
      </c>
      <c r="AK16" s="0" t="n">
        <v>0.316928395627722</v>
      </c>
      <c r="AL16" s="0" t="n">
        <v>0.281213059057858</v>
      </c>
      <c r="AM16" s="0" t="n">
        <v>0.297663964666201</v>
      </c>
      <c r="AN16" s="0" t="n">
        <v>0.276414053480883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0.3204293581536</v>
      </c>
      <c r="AH17" s="0" t="n">
        <v>0.280379623292319</v>
      </c>
      <c r="AI17" s="0" t="n">
        <v>0.299844467374989</v>
      </c>
      <c r="AJ17" s="0" t="n">
        <v>0.275080596580875</v>
      </c>
      <c r="AK17" s="0" t="n">
        <v>0.319834229350881</v>
      </c>
      <c r="AL17" s="0" t="n">
        <v>0.279749421239971</v>
      </c>
      <c r="AM17" s="0" t="n">
        <v>0.298845587296001</v>
      </c>
      <c r="AN17" s="0" t="n">
        <v>0.273898774256348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0.318167968960796</v>
      </c>
      <c r="AH18" s="0" t="n">
        <v>0.283265223464125</v>
      </c>
      <c r="AI18" s="0" t="n">
        <v>0.303152869391809</v>
      </c>
      <c r="AJ18" s="0" t="n">
        <v>0.278248096032346</v>
      </c>
      <c r="AK18" s="0" t="n">
        <v>0.317577240803295</v>
      </c>
      <c r="AL18" s="0" t="n">
        <v>0.282644256136858</v>
      </c>
      <c r="AM18" s="0" t="n">
        <v>0.302273859418461</v>
      </c>
      <c r="AN18" s="0" t="n">
        <v>0.276298444617785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4235.45166155505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3625.30877107012</v>
      </c>
      <c r="V19" s="0" t="n">
        <v>3740.52113352815</v>
      </c>
      <c r="W19" s="0" t="n">
        <v>2772.31948996558</v>
      </c>
      <c r="X19" s="0" t="n">
        <v>0.558090509818592</v>
      </c>
      <c r="Y19" s="0" t="n">
        <v>0.627844584906374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0.324401936929025</v>
      </c>
      <c r="AH19" s="0" t="n">
        <v>0.285811597399267</v>
      </c>
      <c r="AI19" s="0" t="n">
        <v>0.30780233358903</v>
      </c>
      <c r="AJ19" s="0" t="n">
        <v>0.280950397204322</v>
      </c>
      <c r="AK19" s="0" t="n">
        <v>0.323787969423864</v>
      </c>
      <c r="AL19" s="0" t="n">
        <v>0.285162559908299</v>
      </c>
      <c r="AM19" s="0" t="n">
        <v>0.306596872647718</v>
      </c>
      <c r="AN19" s="0" t="n">
        <v>0.278211377346703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4322.93583485935</v>
      </c>
      <c r="R20" s="0" t="n">
        <v>3086.62810601364</v>
      </c>
      <c r="S20" s="0" t="n">
        <v>2283.0833129044</v>
      </c>
      <c r="T20" s="0" t="n">
        <v>2249.93695012892</v>
      </c>
      <c r="U20" s="0" t="n">
        <v>3684.72822011249</v>
      </c>
      <c r="V20" s="0" t="n">
        <v>3811.81968146848</v>
      </c>
      <c r="W20" s="0" t="n">
        <v>2816.93988361917</v>
      </c>
      <c r="X20" s="0" t="n">
        <v>0.570022490424822</v>
      </c>
      <c r="Y20" s="0" t="n">
        <v>0.645782969885451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0.323244092215775</v>
      </c>
      <c r="AH20" s="0" t="n">
        <v>0.288938408853993</v>
      </c>
      <c r="AI20" s="0" t="n">
        <v>0.307589510645386</v>
      </c>
      <c r="AJ20" s="0" t="n">
        <v>0.284088202552655</v>
      </c>
      <c r="AK20" s="0" t="n">
        <v>0.322634623592843</v>
      </c>
      <c r="AL20" s="0" t="n">
        <v>0.288298045432279</v>
      </c>
      <c r="AM20" s="0" t="n">
        <v>0.306190455380759</v>
      </c>
      <c r="AN20" s="0" t="n">
        <v>0.280050871240132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4269.4960852081</v>
      </c>
      <c r="R21" s="0" t="n">
        <v>3033.23321782829</v>
      </c>
      <c r="S21" s="0" t="n">
        <v>2282.99975200831</v>
      </c>
      <c r="T21" s="0" t="n">
        <v>2214.20073216183</v>
      </c>
      <c r="U21" s="0" t="n">
        <v>3645.89961183378</v>
      </c>
      <c r="V21" s="0" t="n">
        <v>3768.67125287262</v>
      </c>
      <c r="W21" s="0" t="n">
        <v>2767.75091520229</v>
      </c>
      <c r="X21" s="0" t="n">
        <v>0.577978613328794</v>
      </c>
      <c r="Y21" s="0" t="n">
        <v>0.652007947379649</v>
      </c>
      <c r="Z21" s="0" t="n">
        <v>499.61982014635</v>
      </c>
      <c r="AA21" s="0" t="n">
        <v>513.224267123945</v>
      </c>
      <c r="AB21" s="0" t="n">
        <v>395.598854146086</v>
      </c>
      <c r="AC21" s="0" t="n">
        <v>789.610501587275</v>
      </c>
      <c r="AD21" s="0" t="n">
        <v>0.737061461327615</v>
      </c>
      <c r="AE21" s="0" t="n">
        <v>0.496051678844107</v>
      </c>
      <c r="AF21" s="0" t="n">
        <v>0.241009782483508</v>
      </c>
      <c r="AG21" s="0" t="n">
        <v>0.323461940843519</v>
      </c>
      <c r="AH21" s="0" t="n">
        <v>0.293272780437158</v>
      </c>
      <c r="AI21" s="0" t="n">
        <v>0.30478694663959</v>
      </c>
      <c r="AJ21" s="0" t="n">
        <v>0.283802387746273</v>
      </c>
      <c r="AK21" s="0" t="n">
        <v>0.321012895232524</v>
      </c>
      <c r="AL21" s="0" t="n">
        <v>0.288849948211725</v>
      </c>
      <c r="AM21" s="0" t="n">
        <v>0.303433108616078</v>
      </c>
      <c r="AN21" s="0" t="n">
        <v>0.279590349524923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4533.27793117731</v>
      </c>
      <c r="R22" s="0" t="n">
        <v>3339.19685200788</v>
      </c>
      <c r="S22" s="0" t="n">
        <v>3060.88551681765</v>
      </c>
      <c r="T22" s="0" t="n">
        <v>2842.18395860228</v>
      </c>
      <c r="U22" s="0" t="n">
        <v>4060.80224721536</v>
      </c>
      <c r="V22" s="0" t="n">
        <v>4199.78703014841</v>
      </c>
      <c r="W22" s="0" t="n">
        <v>3382.22972644429</v>
      </c>
      <c r="X22" s="0" t="n">
        <v>0.701438456384368</v>
      </c>
      <c r="Y22" s="0" t="n">
        <v>0.722192537502726</v>
      </c>
      <c r="Z22" s="0" t="n">
        <v>592.833794026346</v>
      </c>
      <c r="AA22" s="0" t="n">
        <v>586.384813840358</v>
      </c>
      <c r="AB22" s="0" t="n">
        <v>491.245044365057</v>
      </c>
      <c r="AC22" s="0" t="n">
        <v>819.561929995264</v>
      </c>
      <c r="AD22" s="0" t="n">
        <v>0.718544689157785</v>
      </c>
      <c r="AE22" s="0" t="n">
        <v>0.485308021948502</v>
      </c>
      <c r="AF22" s="0" t="n">
        <v>0.233236667209283</v>
      </c>
      <c r="AG22" s="0" t="n">
        <v>0.223295133477441</v>
      </c>
      <c r="AH22" s="0" t="n">
        <v>0.179479004136513</v>
      </c>
      <c r="AI22" s="0" t="n">
        <v>0.197433055315621</v>
      </c>
      <c r="AJ22" s="0" t="n">
        <v>0.167054534660869</v>
      </c>
      <c r="AK22" s="0" t="n">
        <v>0.218465453420681</v>
      </c>
      <c r="AL22" s="0" t="n">
        <v>0.171749293863138</v>
      </c>
      <c r="AM22" s="0" t="n">
        <v>0.195671531947543</v>
      </c>
      <c r="AN22" s="0" t="n">
        <v>0.160300322898969</v>
      </c>
    </row>
    <row r="23" customFormat="false" ht="15" hidden="false" customHeight="false" outlineLevel="0" collapsed="false">
      <c r="A23" s="0" t="n">
        <v>70</v>
      </c>
      <c r="B23" s="0" t="n">
        <v>0.679935587109212</v>
      </c>
      <c r="C23" s="0" t="n">
        <v>0.290809647432454</v>
      </c>
      <c r="D23" s="0" t="n">
        <v>0.0292547654583341</v>
      </c>
      <c r="E23" s="0" t="n">
        <v>0.966380649218134</v>
      </c>
      <c r="F23" s="0" t="n">
        <v>0.985359523735698</v>
      </c>
      <c r="G23" s="0" t="n">
        <v>0.974606967511787</v>
      </c>
      <c r="H23" s="0" t="n">
        <v>0.989521875290689</v>
      </c>
      <c r="I23" s="0" t="n">
        <v>0.657076594097113</v>
      </c>
      <c r="J23" s="0" t="n">
        <v>0.747516046014077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0.0282712392363491</v>
      </c>
      <c r="P23" s="0" t="n">
        <v>0.0340290223558959</v>
      </c>
      <c r="Q23" s="0" t="n">
        <v>4195.49210692538</v>
      </c>
      <c r="R23" s="0" t="n">
        <v>2986.00260843866</v>
      </c>
      <c r="S23" s="0" t="n">
        <v>2476.79742942883</v>
      </c>
      <c r="T23" s="0" t="n">
        <v>2161.30573339844</v>
      </c>
      <c r="U23" s="0" t="n">
        <v>3636.1694684625</v>
      </c>
      <c r="V23" s="0" t="n">
        <v>3768.25701183877</v>
      </c>
      <c r="W23" s="0" t="n">
        <v>2701.63216674805</v>
      </c>
      <c r="X23" s="0" t="n">
        <v>0.565433166218105</v>
      </c>
      <c r="Y23" s="0" t="n">
        <v>0.647024051100567</v>
      </c>
      <c r="Z23" s="0" t="n">
        <v>416.956719534338</v>
      </c>
      <c r="AA23" s="0" t="n">
        <v>420.476089752407</v>
      </c>
      <c r="AB23" s="0" t="n">
        <v>367.617043101982</v>
      </c>
      <c r="AC23" s="0" t="n">
        <v>566.26989678453</v>
      </c>
      <c r="AD23" s="0" t="n">
        <v>0.731101161735086</v>
      </c>
      <c r="AE23" s="0" t="n">
        <v>0.484749661331645</v>
      </c>
      <c r="AF23" s="0" t="n">
        <v>0.246351500403441</v>
      </c>
      <c r="AG23" s="0" t="n">
        <v>0.323488631832524</v>
      </c>
      <c r="AH23" s="0" t="n">
        <v>0.293115698061635</v>
      </c>
      <c r="AI23" s="0" t="n">
        <v>0.294817318316027</v>
      </c>
      <c r="AJ23" s="0" t="n">
        <v>0.272901157522899</v>
      </c>
      <c r="AK23" s="0" t="n">
        <v>0.317746670284224</v>
      </c>
      <c r="AL23" s="0" t="n">
        <v>0.283412614902696</v>
      </c>
      <c r="AM23" s="0" t="n">
        <v>0.293382436164918</v>
      </c>
      <c r="AN23" s="0" t="n">
        <v>0.267197975977225</v>
      </c>
    </row>
    <row r="24" customFormat="false" ht="15" hidden="false" customHeight="false" outlineLevel="0" collapsed="false">
      <c r="A24" s="0" t="n">
        <v>71</v>
      </c>
      <c r="B24" s="0" t="n">
        <v>0.677098947517084</v>
      </c>
      <c r="C24" s="0" t="n">
        <v>0.290661073111025</v>
      </c>
      <c r="D24" s="0" t="n">
        <v>0.0322399793718912</v>
      </c>
      <c r="E24" s="0" t="n">
        <v>0.960236831439446</v>
      </c>
      <c r="F24" s="0" t="n">
        <v>0.986062654174522</v>
      </c>
      <c r="G24" s="0" t="n">
        <v>0.969945564316246</v>
      </c>
      <c r="H24" s="0" t="n">
        <v>0.989997024010236</v>
      </c>
      <c r="I24" s="0" t="n">
        <v>0.650175347934788</v>
      </c>
      <c r="J24" s="0" t="n">
        <v>0.740889666262237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0.0309580156377379</v>
      </c>
      <c r="P24" s="0" t="n">
        <v>0.0372871100045846</v>
      </c>
      <c r="Q24" s="0" t="n">
        <v>4151.90588583939</v>
      </c>
      <c r="R24" s="0" t="n">
        <v>2978.03066293747</v>
      </c>
      <c r="S24" s="0" t="n">
        <v>2460.56337818435</v>
      </c>
      <c r="T24" s="0" t="n">
        <v>2135.4946572329</v>
      </c>
      <c r="U24" s="0" t="n">
        <v>3595.28940115056</v>
      </c>
      <c r="V24" s="0" t="n">
        <v>3741.23832222496</v>
      </c>
      <c r="W24" s="0" t="n">
        <v>2669.36832154113</v>
      </c>
      <c r="X24" s="0" t="n">
        <v>0.554903251941788</v>
      </c>
      <c r="Y24" s="0" t="n">
        <v>0.640677597188667</v>
      </c>
      <c r="Z24" s="0" t="n">
        <v>418.985162478538</v>
      </c>
      <c r="AA24" s="0" t="n">
        <v>421.121661553823</v>
      </c>
      <c r="AB24" s="0" t="n">
        <v>371.276222589505</v>
      </c>
      <c r="AC24" s="0" t="n">
        <v>548.939988692403</v>
      </c>
      <c r="AD24" s="0" t="n">
        <v>0.725251710370593</v>
      </c>
      <c r="AE24" s="0" t="n">
        <v>0.481314190234511</v>
      </c>
      <c r="AF24" s="0" t="n">
        <v>0.243937520136083</v>
      </c>
      <c r="AG24" s="0" t="n">
        <v>0.324527223213695</v>
      </c>
      <c r="AH24" s="0" t="n">
        <v>0.298046923949671</v>
      </c>
      <c r="AI24" s="0" t="n">
        <v>0.29711832596771</v>
      </c>
      <c r="AJ24" s="0" t="n">
        <v>0.274731878437069</v>
      </c>
      <c r="AK24" s="0" t="n">
        <v>0.3167779370366</v>
      </c>
      <c r="AL24" s="0" t="n">
        <v>0.285658142821429</v>
      </c>
      <c r="AM24" s="0" t="n">
        <v>0.295889823349543</v>
      </c>
      <c r="AN24" s="0" t="n">
        <v>0.268982405009364</v>
      </c>
    </row>
    <row r="25" customFormat="false" ht="15" hidden="false" customHeight="false" outlineLevel="0" collapsed="false">
      <c r="A25" s="0" t="n">
        <v>72</v>
      </c>
      <c r="B25" s="0" t="n">
        <v>0.674483509869973</v>
      </c>
      <c r="C25" s="0" t="n">
        <v>0.290456391437013</v>
      </c>
      <c r="D25" s="0" t="n">
        <v>0.0350600986930141</v>
      </c>
      <c r="E25" s="0" t="n">
        <v>0.952901904760687</v>
      </c>
      <c r="F25" s="0" t="n">
        <v>0.985428812653615</v>
      </c>
      <c r="G25" s="0" t="n">
        <v>0.964118928279551</v>
      </c>
      <c r="H25" s="0" t="n">
        <v>0.98977907703925</v>
      </c>
      <c r="I25" s="0" t="n">
        <v>0.64271662128477</v>
      </c>
      <c r="J25" s="0" t="n">
        <v>0.730509284397035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0.0334088348256708</v>
      </c>
      <c r="P25" s="0" t="n">
        <v>0.0401571617176734</v>
      </c>
      <c r="Q25" s="0" t="n">
        <v>4235.66682620585</v>
      </c>
      <c r="R25" s="0" t="n">
        <v>3008.67079252821</v>
      </c>
      <c r="S25" s="0" t="n">
        <v>2514.62523710981</v>
      </c>
      <c r="T25" s="0" t="n">
        <v>2168.43545423648</v>
      </c>
      <c r="U25" s="0" t="n">
        <v>3663.30196080145</v>
      </c>
      <c r="V25" s="0" t="n">
        <v>3815.06991880164</v>
      </c>
      <c r="W25" s="0" t="n">
        <v>2710.54431779562</v>
      </c>
      <c r="X25" s="0" t="n">
        <v>0.562271234172686</v>
      </c>
      <c r="Y25" s="0" t="n">
        <v>0.652263278064523</v>
      </c>
      <c r="Z25" s="0" t="n">
        <v>416.08772364748</v>
      </c>
      <c r="AA25" s="0" t="n">
        <v>415.064227022533</v>
      </c>
      <c r="AB25" s="0" t="n">
        <v>357.106342679785</v>
      </c>
      <c r="AC25" s="0" t="n">
        <v>576.33886452472</v>
      </c>
      <c r="AD25" s="0" t="n">
        <v>0.725100772475543</v>
      </c>
      <c r="AE25" s="0" t="n">
        <v>0.474173496906994</v>
      </c>
      <c r="AF25" s="0" t="n">
        <v>0.250927275568548</v>
      </c>
      <c r="AG25" s="0" t="n">
        <v>0.329698944011324</v>
      </c>
      <c r="AH25" s="0" t="n">
        <v>0.302504985632996</v>
      </c>
      <c r="AI25" s="0" t="n">
        <v>0.298361289222509</v>
      </c>
      <c r="AJ25" s="0" t="n">
        <v>0.27439161894693</v>
      </c>
      <c r="AK25" s="0" t="n">
        <v>0.320530644412379</v>
      </c>
      <c r="AL25" s="0" t="n">
        <v>0.287123327258071</v>
      </c>
      <c r="AM25" s="0" t="n">
        <v>0.297007587584127</v>
      </c>
      <c r="AN25" s="0" t="n">
        <v>0.268483612335543</v>
      </c>
    </row>
    <row r="26" customFormat="false" ht="15" hidden="false" customHeight="false" outlineLevel="0" collapsed="false">
      <c r="A26" s="0" t="n">
        <v>73</v>
      </c>
      <c r="B26" s="0" t="n">
        <v>0.67278250867754</v>
      </c>
      <c r="C26" s="0" t="n">
        <v>0.289210981792796</v>
      </c>
      <c r="D26" s="0" t="n">
        <v>0.0380065095296649</v>
      </c>
      <c r="E26" s="0" t="n">
        <v>0.943610481626924</v>
      </c>
      <c r="F26" s="0" t="n">
        <v>0.984446509569239</v>
      </c>
      <c r="G26" s="0" t="n">
        <v>0.955832362629475</v>
      </c>
      <c r="H26" s="0" t="n">
        <v>0.989189102099344</v>
      </c>
      <c r="I26" s="0" t="n">
        <v>0.634844627043383</v>
      </c>
      <c r="J26" s="0" t="n">
        <v>0.723181978330781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0.0358633407622454</v>
      </c>
      <c r="P26" s="0" t="n">
        <v>0.0430624118610716</v>
      </c>
      <c r="Q26" s="0" t="n">
        <v>4496.19859245638</v>
      </c>
      <c r="R26" s="0" t="n">
        <v>3192.72135639495</v>
      </c>
      <c r="S26" s="0" t="n">
        <v>2664.26317045228</v>
      </c>
      <c r="T26" s="0" t="n">
        <v>2285.26318157808</v>
      </c>
      <c r="U26" s="0" t="n">
        <v>3882.35281271456</v>
      </c>
      <c r="V26" s="0" t="n">
        <v>4053.96780081965</v>
      </c>
      <c r="W26" s="0" t="n">
        <v>2856.57897697262</v>
      </c>
      <c r="X26" s="0" t="n">
        <v>0.583294557721738</v>
      </c>
      <c r="Y26" s="0" t="n">
        <v>0.686526988607103</v>
      </c>
      <c r="Z26" s="0" t="n">
        <v>536.493242338036</v>
      </c>
      <c r="AA26" s="0" t="n">
        <v>528.407585640913</v>
      </c>
      <c r="AB26" s="0" t="n">
        <v>472.941627715905</v>
      </c>
      <c r="AC26" s="0" t="n">
        <v>687.511758572854</v>
      </c>
      <c r="AD26" s="0" t="n">
        <v>0.713578336778856</v>
      </c>
      <c r="AE26" s="0" t="n">
        <v>0.470977338177815</v>
      </c>
      <c r="AF26" s="0" t="n">
        <v>0.242600998601041</v>
      </c>
      <c r="AG26" s="0" t="n">
        <v>0.330530349550353</v>
      </c>
      <c r="AH26" s="0" t="n">
        <v>0.311562190267888</v>
      </c>
      <c r="AI26" s="0" t="n">
        <v>0.29790495527026</v>
      </c>
      <c r="AJ26" s="0" t="n">
        <v>0.278656384837273</v>
      </c>
      <c r="AK26" s="0" t="n">
        <v>0.319249900094242</v>
      </c>
      <c r="AL26" s="0" t="n">
        <v>0.292297417858944</v>
      </c>
      <c r="AM26" s="0" t="n">
        <v>0.296699132075826</v>
      </c>
      <c r="AN26" s="0" t="n">
        <v>0.272332556179832</v>
      </c>
    </row>
    <row r="27" customFormat="false" ht="15" hidden="false" customHeight="false" outlineLevel="0" collapsed="false">
      <c r="A27" s="0" t="n">
        <v>74</v>
      </c>
      <c r="B27" s="0" t="n">
        <v>0.670872044417335</v>
      </c>
      <c r="C27" s="0" t="n">
        <v>0.289507966486828</v>
      </c>
      <c r="D27" s="0" t="n">
        <v>0.0396199890958366</v>
      </c>
      <c r="E27" s="0" t="n">
        <v>0.934747677908496</v>
      </c>
      <c r="F27" s="0" t="n">
        <v>0.983808863540201</v>
      </c>
      <c r="G27" s="0" t="n">
        <v>0.947775447182599</v>
      </c>
      <c r="H27" s="0" t="n">
        <v>0.988002179494518</v>
      </c>
      <c r="I27" s="0" t="n">
        <v>0.62709608569283</v>
      </c>
      <c r="J27" s="0" t="n">
        <v>0.716067229955147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0.0370346928060932</v>
      </c>
      <c r="P27" s="0" t="n">
        <v>0.0444818597060954</v>
      </c>
      <c r="Q27" s="0" t="n">
        <v>4480.71353655487</v>
      </c>
      <c r="R27" s="0" t="n">
        <v>3185.33540067769</v>
      </c>
      <c r="S27" s="0" t="n">
        <v>2660.17826424784</v>
      </c>
      <c r="T27" s="0" t="n">
        <v>2267.48783965972</v>
      </c>
      <c r="U27" s="0" t="n">
        <v>3865.96609397411</v>
      </c>
      <c r="V27" s="0" t="n">
        <v>4053.21010895374</v>
      </c>
      <c r="W27" s="0" t="n">
        <v>2836.38765306988</v>
      </c>
      <c r="X27" s="0" t="n">
        <v>0.583640455037189</v>
      </c>
      <c r="Y27" s="0" t="n">
        <v>0.685098043292303</v>
      </c>
      <c r="Z27" s="0" t="n">
        <v>454.942181685201</v>
      </c>
      <c r="AA27" s="0" t="n">
        <v>454.110171254025</v>
      </c>
      <c r="AB27" s="0" t="n">
        <v>400.973767108225</v>
      </c>
      <c r="AC27" s="0" t="n">
        <v>622.680607086807</v>
      </c>
      <c r="AD27" s="0" t="n">
        <v>0.742736573948433</v>
      </c>
      <c r="AE27" s="0" t="n">
        <v>0.499814319510027</v>
      </c>
      <c r="AF27" s="0" t="n">
        <v>0.243024962587328</v>
      </c>
      <c r="AG27" s="0" t="n">
        <v>0.337487006105294</v>
      </c>
      <c r="AH27" s="0" t="n">
        <v>0.318493510937855</v>
      </c>
      <c r="AI27" s="0" t="n">
        <v>0.299737405420913</v>
      </c>
      <c r="AJ27" s="0" t="n">
        <v>0.280679046166959</v>
      </c>
      <c r="AK27" s="0" t="n">
        <v>0.322901301855042</v>
      </c>
      <c r="AL27" s="0" t="n">
        <v>0.295278576535835</v>
      </c>
      <c r="AM27" s="0" t="n">
        <v>0.298174194484621</v>
      </c>
      <c r="AN27" s="0" t="n">
        <v>0.273455150254649</v>
      </c>
    </row>
    <row r="28" customFormat="false" ht="15" hidden="false" customHeight="false" outlineLevel="0" collapsed="false">
      <c r="A28" s="0" t="n">
        <v>75</v>
      </c>
      <c r="B28" s="0" t="n">
        <v>0.66737205936546</v>
      </c>
      <c r="C28" s="0" t="n">
        <v>0.289477860699947</v>
      </c>
      <c r="D28" s="0" t="n">
        <v>0.0431500799345923</v>
      </c>
      <c r="E28" s="0" t="n">
        <v>0.929000916530426</v>
      </c>
      <c r="F28" s="0" t="n">
        <v>0.983891822099361</v>
      </c>
      <c r="G28" s="0" t="n">
        <v>0.943524746447094</v>
      </c>
      <c r="H28" s="0" t="n">
        <v>0.988794861392996</v>
      </c>
      <c r="I28" s="0" t="n">
        <v>0.619989254817311</v>
      </c>
      <c r="J28" s="0" t="n">
        <v>0.708423173159748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0.0400864638075974</v>
      </c>
      <c r="P28" s="0" t="n">
        <v>0.0481012024923884</v>
      </c>
      <c r="Q28" s="0" t="n">
        <v>4522.61781192532</v>
      </c>
      <c r="R28" s="0" t="n">
        <v>3202.90149983274</v>
      </c>
      <c r="S28" s="0" t="n">
        <v>2683.98354050826</v>
      </c>
      <c r="T28" s="0" t="n">
        <v>2275.01411954027</v>
      </c>
      <c r="U28" s="0" t="n">
        <v>3893.38961743821</v>
      </c>
      <c r="V28" s="0" t="n">
        <v>4089.36398100728</v>
      </c>
      <c r="W28" s="0" t="n">
        <v>2845.63981607442</v>
      </c>
      <c r="X28" s="0" t="n">
        <v>0.589101932293685</v>
      </c>
      <c r="Y28" s="0" t="n">
        <v>0.690168517765386</v>
      </c>
      <c r="Z28" s="0" t="n">
        <v>446.089177703337</v>
      </c>
      <c r="AA28" s="0" t="n">
        <v>451.714804669893</v>
      </c>
      <c r="AB28" s="0" t="n">
        <v>397.702728941681</v>
      </c>
      <c r="AC28" s="0" t="n">
        <v>611.183995405206</v>
      </c>
      <c r="AD28" s="0" t="n">
        <v>0.719864416655615</v>
      </c>
      <c r="AE28" s="0" t="n">
        <v>0.475789797717511</v>
      </c>
      <c r="AF28" s="0" t="n">
        <v>0.244074618938105</v>
      </c>
      <c r="AG28" s="0" t="n">
        <v>0.339972508886864</v>
      </c>
      <c r="AH28" s="0" t="n">
        <v>0.322549521470272</v>
      </c>
      <c r="AI28" s="0" t="n">
        <v>0.29962699990293</v>
      </c>
      <c r="AJ28" s="0" t="n">
        <v>0.281735639525575</v>
      </c>
      <c r="AK28" s="0" t="n">
        <v>0.323705193418737</v>
      </c>
      <c r="AL28" s="0" t="n">
        <v>0.296807239772976</v>
      </c>
      <c r="AM28" s="0" t="n">
        <v>0.298203287954752</v>
      </c>
      <c r="AN28" s="0" t="n">
        <v>0.275180694295378</v>
      </c>
    </row>
    <row r="29" customFormat="false" ht="15" hidden="false" customHeight="false" outlineLevel="0" collapsed="false">
      <c r="A29" s="0" t="n">
        <v>76</v>
      </c>
      <c r="B29" s="0" t="n">
        <v>0.666917523271639</v>
      </c>
      <c r="C29" s="0" t="n">
        <v>0.288844248075361</v>
      </c>
      <c r="D29" s="0" t="n">
        <v>0.0442382286530001</v>
      </c>
      <c r="E29" s="0" t="n">
        <v>0.925025636303308</v>
      </c>
      <c r="F29" s="0" t="n">
        <v>0.984186411089886</v>
      </c>
      <c r="G29" s="0" t="n">
        <v>0.940341106717587</v>
      </c>
      <c r="H29" s="0" t="n">
        <v>0.988811684649686</v>
      </c>
      <c r="I29" s="0" t="n">
        <v>0.616915806326174</v>
      </c>
      <c r="J29" s="0" t="n">
        <v>0.704129986342578</v>
      </c>
      <c r="K29" s="0" t="n">
        <v>0.125878127841701</v>
      </c>
      <c r="L29" s="0" t="n">
        <v>0.128255903880473</v>
      </c>
      <c r="M29" s="0" t="n">
        <v>0.267188334368461</v>
      </c>
      <c r="N29" s="0" t="n">
        <v>0.231130843484153</v>
      </c>
      <c r="O29" s="0" t="n">
        <v>0.0409214956086727</v>
      </c>
      <c r="P29" s="0" t="n">
        <v>0.0489255812631544</v>
      </c>
      <c r="Q29" s="0" t="n">
        <v>4569.35800129655</v>
      </c>
      <c r="R29" s="0" t="n">
        <v>3234.07048353062</v>
      </c>
      <c r="S29" s="0" t="n">
        <v>2715.53714966128</v>
      </c>
      <c r="T29" s="0" t="n">
        <v>2273.01014341961</v>
      </c>
      <c r="U29" s="0" t="n">
        <v>3932.30614973595</v>
      </c>
      <c r="V29" s="0" t="n">
        <v>4139.47020906247</v>
      </c>
      <c r="W29" s="0" t="n">
        <v>2866.9104959708</v>
      </c>
      <c r="X29" s="0" t="n">
        <v>0.587451807823671</v>
      </c>
      <c r="Y29" s="0" t="n">
        <v>0.695130787241865</v>
      </c>
      <c r="Z29" s="0" t="n">
        <v>449.193783876457</v>
      </c>
      <c r="AA29" s="0" t="n">
        <v>450.322408998134</v>
      </c>
      <c r="AB29" s="0" t="n">
        <v>398.632530993779</v>
      </c>
      <c r="AC29" s="0" t="n">
        <v>594.563912901556</v>
      </c>
      <c r="AD29" s="0" t="n">
        <v>0.736638549978964</v>
      </c>
      <c r="AE29" s="0" t="n">
        <v>0.489360718941176</v>
      </c>
      <c r="AF29" s="0" t="n">
        <v>0.247277831037788</v>
      </c>
      <c r="AG29" s="0" t="n">
        <v>0.340330514199714</v>
      </c>
      <c r="AH29" s="0" t="n">
        <v>0.32535874565737</v>
      </c>
      <c r="AI29" s="0" t="n">
        <v>0.300478952134593</v>
      </c>
      <c r="AJ29" s="0" t="n">
        <v>0.282629419163057</v>
      </c>
      <c r="AK29" s="0" t="n">
        <v>0.323875262506362</v>
      </c>
      <c r="AL29" s="0" t="n">
        <v>0.297637446209781</v>
      </c>
      <c r="AM29" s="0" t="n">
        <v>0.29915673492637</v>
      </c>
      <c r="AN29" s="0" t="n">
        <v>0.276181871301843</v>
      </c>
    </row>
    <row r="30" customFormat="false" ht="15" hidden="false" customHeight="false" outlineLevel="0" collapsed="false">
      <c r="A30" s="0" t="n">
        <v>77</v>
      </c>
      <c r="B30" s="0" t="n">
        <v>0.665285421715645</v>
      </c>
      <c r="C30" s="0" t="n">
        <v>0.287976548501125</v>
      </c>
      <c r="D30" s="0" t="n">
        <v>0.0467380297832299</v>
      </c>
      <c r="E30" s="0" t="n">
        <v>0.918116537369472</v>
      </c>
      <c r="F30" s="0" t="n">
        <v>0.98331290671129</v>
      </c>
      <c r="G30" s="0" t="n">
        <v>0.934045725918512</v>
      </c>
      <c r="H30" s="0" t="n">
        <v>0.988020544365018</v>
      </c>
      <c r="I30" s="0" t="n">
        <v>0.610809547747957</v>
      </c>
      <c r="J30" s="0" t="n">
        <v>0.695449174580124</v>
      </c>
      <c r="K30" s="0" t="n">
        <v>0.129234833964665</v>
      </c>
      <c r="L30" s="0" t="n">
        <v>0.131555473888712</v>
      </c>
      <c r="M30" s="0" t="n">
        <v>0.264396031553465</v>
      </c>
      <c r="N30" s="0" t="n">
        <v>0.236646727667042</v>
      </c>
      <c r="O30" s="0" t="n">
        <v>0.0429109580680503</v>
      </c>
      <c r="P30" s="0" t="n">
        <v>0.0512170044641238</v>
      </c>
      <c r="Q30" s="0" t="n">
        <v>4621.7464127804</v>
      </c>
      <c r="R30" s="0" t="n">
        <v>3251.7462119187</v>
      </c>
      <c r="S30" s="0" t="n">
        <v>2748.81353599259</v>
      </c>
      <c r="T30" s="0" t="n">
        <v>2286.76973659994</v>
      </c>
      <c r="U30" s="0" t="n">
        <v>3973.25345791429</v>
      </c>
      <c r="V30" s="0" t="n">
        <v>4187.77451473497</v>
      </c>
      <c r="W30" s="0" t="n">
        <v>2886.05677124129</v>
      </c>
      <c r="X30" s="0" t="n">
        <v>0.58457287782617</v>
      </c>
      <c r="Y30" s="0" t="n">
        <v>0.697578270039601</v>
      </c>
      <c r="Z30" s="0" t="n">
        <v>576.143465802377</v>
      </c>
      <c r="AA30" s="0" t="n">
        <v>565.37321208221</v>
      </c>
      <c r="AB30" s="0" t="n">
        <v>511.466962757713</v>
      </c>
      <c r="AC30" s="0" t="n">
        <v>730.020997846827</v>
      </c>
      <c r="AD30" s="0" t="n">
        <v>0.712249938994328</v>
      </c>
      <c r="AE30" s="0" t="n">
        <v>0.47634335597045</v>
      </c>
      <c r="AF30" s="0" t="n">
        <v>0.235906583023878</v>
      </c>
      <c r="AG30" s="0" t="n">
        <v>0.345234861879114</v>
      </c>
      <c r="AH30" s="0" t="n">
        <v>0.331208598512096</v>
      </c>
      <c r="AI30" s="0" t="n">
        <v>0.302633971881306</v>
      </c>
      <c r="AJ30" s="0" t="n">
        <v>0.284921453371624</v>
      </c>
      <c r="AK30" s="0" t="n">
        <v>0.326500605251269</v>
      </c>
      <c r="AL30" s="0" t="n">
        <v>0.300024616774326</v>
      </c>
      <c r="AM30" s="0" t="n">
        <v>0.301319398081456</v>
      </c>
      <c r="AN30" s="0" t="n">
        <v>0.278174631605097</v>
      </c>
    </row>
    <row r="31" customFormat="false" ht="15" hidden="false" customHeight="false" outlineLevel="0" collapsed="false">
      <c r="A31" s="0" t="n">
        <v>78</v>
      </c>
      <c r="B31" s="0" t="n">
        <v>0.663116666997173</v>
      </c>
      <c r="C31" s="0" t="n">
        <v>0.287068882851641</v>
      </c>
      <c r="D31" s="0" t="n">
        <v>0.0498144501511863</v>
      </c>
      <c r="E31" s="0" t="n">
        <v>0.912806770581367</v>
      </c>
      <c r="F31" s="0" t="n">
        <v>0.983055895531093</v>
      </c>
      <c r="G31" s="0" t="n">
        <v>0.930253202504724</v>
      </c>
      <c r="H31" s="0" t="n">
        <v>0.987487025171611</v>
      </c>
      <c r="I31" s="0" t="n">
        <v>0.605297383320369</v>
      </c>
      <c r="J31" s="0" t="n">
        <v>0.688243517618825</v>
      </c>
      <c r="K31" s="0" t="n">
        <v>0.133006633755358</v>
      </c>
      <c r="L31" s="0" t="n">
        <v>0.134533797318526</v>
      </c>
      <c r="M31" s="0" t="n">
        <v>0.262038419890207</v>
      </c>
      <c r="N31" s="0" t="n">
        <v>0.240521491881739</v>
      </c>
      <c r="O31" s="0" t="n">
        <v>0.0454709673707908</v>
      </c>
      <c r="P31" s="0" t="n">
        <v>0.0542908860305285</v>
      </c>
      <c r="Q31" s="0" t="n">
        <v>4697.23443824667</v>
      </c>
      <c r="R31" s="0" t="n">
        <v>3297.56589627405</v>
      </c>
      <c r="S31" s="0" t="n">
        <v>2792.77295107665</v>
      </c>
      <c r="T31" s="0" t="n">
        <v>2318.57088809255</v>
      </c>
      <c r="U31" s="0" t="n">
        <v>4032.0309898452</v>
      </c>
      <c r="V31" s="0" t="n">
        <v>4257.96107068561</v>
      </c>
      <c r="W31" s="0" t="n">
        <v>2921.5216743853</v>
      </c>
      <c r="X31" s="0" t="n">
        <v>0.587510769270339</v>
      </c>
      <c r="Y31" s="0" t="n">
        <v>0.707021357139934</v>
      </c>
      <c r="Z31" s="0" t="n">
        <v>455.184894663164</v>
      </c>
      <c r="AA31" s="0" t="n">
        <v>462.697202413092</v>
      </c>
      <c r="AB31" s="0" t="n">
        <v>404.898631718412</v>
      </c>
      <c r="AC31" s="0" t="n">
        <v>633.281587230791</v>
      </c>
      <c r="AD31" s="0" t="n">
        <v>0.738679280051674</v>
      </c>
      <c r="AE31" s="0" t="n">
        <v>0.480951069328819</v>
      </c>
      <c r="AF31" s="0" t="n">
        <v>0.257728210722855</v>
      </c>
      <c r="AG31" s="0" t="n">
        <v>0.346555385095821</v>
      </c>
      <c r="AH31" s="0" t="n">
        <v>0.335870747151047</v>
      </c>
      <c r="AI31" s="0" t="n">
        <v>0.302890057753607</v>
      </c>
      <c r="AJ31" s="0" t="n">
        <v>0.287223548233893</v>
      </c>
      <c r="AK31" s="0" t="n">
        <v>0.327301661849439</v>
      </c>
      <c r="AL31" s="0" t="n">
        <v>0.302848319625852</v>
      </c>
      <c r="AM31" s="0" t="n">
        <v>0.300872173011736</v>
      </c>
      <c r="AN31" s="0" t="n">
        <v>0.280142173783846</v>
      </c>
    </row>
    <row r="32" customFormat="false" ht="15" hidden="false" customHeight="false" outlineLevel="0" collapsed="false">
      <c r="A32" s="0" t="n">
        <v>79</v>
      </c>
      <c r="B32" s="0" t="n">
        <v>0.660935096617261</v>
      </c>
      <c r="C32" s="0" t="n">
        <v>0.285962728933571</v>
      </c>
      <c r="D32" s="0" t="n">
        <v>0.0531021744491686</v>
      </c>
      <c r="E32" s="0" t="n">
        <v>0.906051480301327</v>
      </c>
      <c r="F32" s="0" t="n">
        <v>0.982476501545785</v>
      </c>
      <c r="G32" s="0" t="n">
        <v>0.926166500702371</v>
      </c>
      <c r="H32" s="0" t="n">
        <v>0.987557860330704</v>
      </c>
      <c r="I32" s="0" t="n">
        <v>0.59884122267317</v>
      </c>
      <c r="J32" s="0" t="n">
        <v>0.678983151918543</v>
      </c>
      <c r="K32" s="0" t="n">
        <v>0.137404393972466</v>
      </c>
      <c r="L32" s="0" t="n">
        <v>0.137348707474752</v>
      </c>
      <c r="M32" s="0" t="n">
        <v>0.259096953861269</v>
      </c>
      <c r="N32" s="0" t="n">
        <v>0.24606761462241</v>
      </c>
      <c r="O32" s="0" t="n">
        <v>0.0481133037668886</v>
      </c>
      <c r="P32" s="0" t="n">
        <v>0.0574257350048311</v>
      </c>
      <c r="Q32" s="0" t="n">
        <v>4750.89462488083</v>
      </c>
      <c r="R32" s="0" t="n">
        <v>3322.94529525214</v>
      </c>
      <c r="S32" s="0" t="n">
        <v>2828.15861019896</v>
      </c>
      <c r="T32" s="0" t="n">
        <v>2337.36573995219</v>
      </c>
      <c r="U32" s="0" t="n">
        <v>4072.90015521796</v>
      </c>
      <c r="V32" s="0" t="n">
        <v>4305.82450546719</v>
      </c>
      <c r="W32" s="0" t="n">
        <v>2943.75933089299</v>
      </c>
      <c r="X32" s="0" t="n">
        <v>0.591992765184285</v>
      </c>
      <c r="Y32" s="0" t="n">
        <v>0.709789728176228</v>
      </c>
      <c r="Z32" s="0" t="n">
        <v>454.614937372455</v>
      </c>
      <c r="AA32" s="0" t="n">
        <v>461.017898461633</v>
      </c>
      <c r="AB32" s="0" t="n">
        <v>402.91106012254</v>
      </c>
      <c r="AC32" s="0" t="n">
        <v>622.345427491518</v>
      </c>
      <c r="AD32" s="0" t="n">
        <v>0.727622339128314</v>
      </c>
      <c r="AE32" s="0" t="n">
        <v>0.476579590983521</v>
      </c>
      <c r="AF32" s="0" t="n">
        <v>0.251042748144793</v>
      </c>
      <c r="AG32" s="0" t="n">
        <v>0.35004890582135</v>
      </c>
      <c r="AH32" s="0" t="n">
        <v>0.33911927761992</v>
      </c>
      <c r="AI32" s="0" t="n">
        <v>0.303371833017275</v>
      </c>
      <c r="AJ32" s="0" t="n">
        <v>0.28769767983927</v>
      </c>
      <c r="AK32" s="0" t="n">
        <v>0.329866170851282</v>
      </c>
      <c r="AL32" s="0" t="n">
        <v>0.304780186487346</v>
      </c>
      <c r="AM32" s="0" t="n">
        <v>0.301528747051436</v>
      </c>
      <c r="AN32" s="0" t="n">
        <v>0.280666282870339</v>
      </c>
    </row>
    <row r="33" customFormat="false" ht="15" hidden="false" customHeight="false" outlineLevel="0" collapsed="false">
      <c r="A33" s="0" t="n">
        <v>80</v>
      </c>
      <c r="B33" s="0" t="n">
        <v>0.659358545123129</v>
      </c>
      <c r="C33" s="0" t="n">
        <v>0.284379472071949</v>
      </c>
      <c r="D33" s="0" t="n">
        <v>0.0562619828049216</v>
      </c>
      <c r="E33" s="0" t="n">
        <v>0.900459729261014</v>
      </c>
      <c r="F33" s="0" t="n">
        <v>0.984295899512433</v>
      </c>
      <c r="G33" s="0" t="n">
        <v>0.921695764877469</v>
      </c>
      <c r="H33" s="0" t="n">
        <v>0.988648633190265</v>
      </c>
      <c r="I33" s="0" t="n">
        <v>0.593725817027509</v>
      </c>
      <c r="J33" s="0" t="n">
        <v>0.673424162165885</v>
      </c>
      <c r="K33" s="0" t="n">
        <v>0.142565095628834</v>
      </c>
      <c r="L33" s="0" t="n">
        <v>0.141411317574469</v>
      </c>
      <c r="M33" s="0" t="n">
        <v>0.256072262429297</v>
      </c>
      <c r="N33" s="0" t="n">
        <v>0.250559703888045</v>
      </c>
      <c r="O33" s="0" t="n">
        <v>0.0506616498042075</v>
      </c>
      <c r="P33" s="0" t="n">
        <v>0.0603120334585031</v>
      </c>
      <c r="Q33" s="0" t="n">
        <v>4803.89631710538</v>
      </c>
      <c r="R33" s="0" t="n">
        <v>3360.17868581353</v>
      </c>
      <c r="S33" s="0" t="n">
        <v>2871.80515397952</v>
      </c>
      <c r="T33" s="0" t="n">
        <v>2362.66842246779</v>
      </c>
      <c r="U33" s="0" t="n">
        <v>4117.10093030977</v>
      </c>
      <c r="V33" s="0" t="n">
        <v>4368.12603672344</v>
      </c>
      <c r="W33" s="0" t="n">
        <v>2974.39017748947</v>
      </c>
      <c r="X33" s="0" t="n">
        <v>0.596539536106308</v>
      </c>
      <c r="Y33" s="0" t="n">
        <v>0.716156468894668</v>
      </c>
      <c r="Z33" s="0" t="n">
        <v>458.059223381056</v>
      </c>
      <c r="AA33" s="0" t="n">
        <v>465.561106769788</v>
      </c>
      <c r="AB33" s="0" t="n">
        <v>411.834126125172</v>
      </c>
      <c r="AC33" s="0" t="n">
        <v>607.298092433235</v>
      </c>
      <c r="AD33" s="0" t="n">
        <v>0.734486812830956</v>
      </c>
      <c r="AE33" s="0" t="n">
        <v>0.483544312650856</v>
      </c>
      <c r="AF33" s="0" t="n">
        <v>0.250950473540683</v>
      </c>
      <c r="AG33" s="0" t="n">
        <v>0.352197098621175</v>
      </c>
      <c r="AH33" s="0" t="n">
        <v>0.342836867627453</v>
      </c>
      <c r="AI33" s="0" t="n">
        <v>0.302952039704666</v>
      </c>
      <c r="AJ33" s="0" t="n">
        <v>0.286802364351622</v>
      </c>
      <c r="AK33" s="0" t="n">
        <v>0.329387486908164</v>
      </c>
      <c r="AL33" s="0" t="n">
        <v>0.305053745812358</v>
      </c>
      <c r="AM33" s="0" t="n">
        <v>0.301147404194964</v>
      </c>
      <c r="AN33" s="0" t="n">
        <v>0.280539968333241</v>
      </c>
    </row>
    <row r="34" customFormat="false" ht="15" hidden="false" customHeight="false" outlineLevel="0" collapsed="false">
      <c r="A34" s="0" t="n">
        <v>81</v>
      </c>
      <c r="B34" s="0" t="n">
        <v>0.658659171171486</v>
      </c>
      <c r="C34" s="0" t="n">
        <v>0.284219735016614</v>
      </c>
      <c r="D34" s="0" t="n">
        <v>0.0571210938118997</v>
      </c>
      <c r="E34" s="0" t="n">
        <v>0.893691778186243</v>
      </c>
      <c r="F34" s="0" t="n">
        <v>0.983834272872926</v>
      </c>
      <c r="G34" s="0" t="n">
        <v>0.915677380098956</v>
      </c>
      <c r="H34" s="0" t="n">
        <v>0.988046538824313</v>
      </c>
      <c r="I34" s="0" t="n">
        <v>0.588638285902923</v>
      </c>
      <c r="J34" s="0" t="n">
        <v>0.668026862440498</v>
      </c>
      <c r="K34" s="0" t="n">
        <v>0.144907978036617</v>
      </c>
      <c r="L34" s="0" t="n">
        <v>0.142997481283652</v>
      </c>
      <c r="M34" s="0" t="n">
        <v>0.254004840382621</v>
      </c>
      <c r="N34" s="0" t="n">
        <v>0.25516795116173</v>
      </c>
      <c r="O34" s="0" t="n">
        <v>0.0510486519006999</v>
      </c>
      <c r="P34" s="0" t="n">
        <v>0.0606394592706976</v>
      </c>
      <c r="Q34" s="0" t="n">
        <v>4851.86669564533</v>
      </c>
      <c r="R34" s="0" t="n">
        <v>3386.36344741013</v>
      </c>
      <c r="S34" s="0" t="n">
        <v>2904.82660336928</v>
      </c>
      <c r="T34" s="0" t="n">
        <v>2378.8602799294</v>
      </c>
      <c r="U34" s="0" t="n">
        <v>4157.21864508237</v>
      </c>
      <c r="V34" s="0" t="n">
        <v>4414.48613646452</v>
      </c>
      <c r="W34" s="0" t="n">
        <v>2994.52984002021</v>
      </c>
      <c r="X34" s="0" t="n">
        <v>0.599792815888944</v>
      </c>
      <c r="Y34" s="0" t="n">
        <v>0.720912896954234</v>
      </c>
      <c r="Z34" s="0" t="n">
        <v>591.243454943063</v>
      </c>
      <c r="AA34" s="0" t="n">
        <v>582.73208910901</v>
      </c>
      <c r="AB34" s="0" t="n">
        <v>526.121940060552</v>
      </c>
      <c r="AC34" s="0" t="n">
        <v>738.519592220045</v>
      </c>
      <c r="AD34" s="0" t="n">
        <v>0.732689679030679</v>
      </c>
      <c r="AE34" s="0" t="n">
        <v>0.484157975856987</v>
      </c>
      <c r="AF34" s="0" t="n">
        <v>0.248553219255909</v>
      </c>
      <c r="AG34" s="0" t="n">
        <v>0.352357327784909</v>
      </c>
      <c r="AH34" s="0" t="n">
        <v>0.347412844716581</v>
      </c>
      <c r="AI34" s="0" t="n">
        <v>0.303620091208546</v>
      </c>
      <c r="AJ34" s="0" t="n">
        <v>0.28784191585997</v>
      </c>
      <c r="AK34" s="0" t="n">
        <v>0.328736753125396</v>
      </c>
      <c r="AL34" s="0" t="n">
        <v>0.306548853640684</v>
      </c>
      <c r="AM34" s="0" t="n">
        <v>0.3022327685624</v>
      </c>
      <c r="AN34" s="0" t="n">
        <v>0.281611891144181</v>
      </c>
    </row>
    <row r="35" customFormat="false" ht="15" hidden="false" customHeight="false" outlineLevel="0" collapsed="false">
      <c r="A35" s="0" t="n">
        <v>82</v>
      </c>
      <c r="B35" s="0" t="n">
        <v>0.657859317676699</v>
      </c>
      <c r="C35" s="0" t="n">
        <v>0.284756517700975</v>
      </c>
      <c r="D35" s="0" t="n">
        <v>0.0573841646223258</v>
      </c>
      <c r="E35" s="0" t="n">
        <v>0.885453465797234</v>
      </c>
      <c r="F35" s="0" t="n">
        <v>0.983172543303185</v>
      </c>
      <c r="G35" s="0" t="n">
        <v>0.909161670414666</v>
      </c>
      <c r="H35" s="0" t="n">
        <v>0.987369989016626</v>
      </c>
      <c r="I35" s="0" t="n">
        <v>0.582503812843837</v>
      </c>
      <c r="J35" s="0" t="n">
        <v>0.662280368739984</v>
      </c>
      <c r="K35" s="0" t="n">
        <v>0.147298327795632</v>
      </c>
      <c r="L35" s="0" t="n">
        <v>0.144826367053355</v>
      </c>
      <c r="M35" s="0" t="n">
        <v>0.25213864550668</v>
      </c>
      <c r="N35" s="0" t="n">
        <v>0.260336978036149</v>
      </c>
      <c r="O35" s="0" t="n">
        <v>0.0508110074467175</v>
      </c>
      <c r="P35" s="0" t="n">
        <v>0.0605551965270513</v>
      </c>
      <c r="Q35" s="0" t="n">
        <v>4897.29829571272</v>
      </c>
      <c r="R35" s="0" t="n">
        <v>3388.93961595359</v>
      </c>
      <c r="S35" s="0" t="n">
        <v>2931.42052312925</v>
      </c>
      <c r="T35" s="0" t="n">
        <v>2406.27961420683</v>
      </c>
      <c r="U35" s="0" t="n">
        <v>4194.55676086928</v>
      </c>
      <c r="V35" s="0" t="n">
        <v>4448.16261193574</v>
      </c>
      <c r="W35" s="0" t="n">
        <v>3009.3617164043</v>
      </c>
      <c r="X35" s="0" t="n">
        <v>0.592001392025207</v>
      </c>
      <c r="Y35" s="0" t="n">
        <v>0.719620482815175</v>
      </c>
      <c r="Z35" s="0" t="n">
        <v>466.150984764512</v>
      </c>
      <c r="AA35" s="0" t="n">
        <v>469.574898521883</v>
      </c>
      <c r="AB35" s="0" t="n">
        <v>416.695373330564</v>
      </c>
      <c r="AC35" s="0" t="n">
        <v>626.753871988645</v>
      </c>
      <c r="AD35" s="0" t="n">
        <v>0.75249665727936</v>
      </c>
      <c r="AE35" s="0" t="n">
        <v>0.511647447580175</v>
      </c>
      <c r="AF35" s="0" t="n">
        <v>0.240870787012037</v>
      </c>
      <c r="AG35" s="0" t="n">
        <v>0.356568172804569</v>
      </c>
      <c r="AH35" s="0" t="n">
        <v>0.351552723904301</v>
      </c>
      <c r="AI35" s="0" t="n">
        <v>0.300814669754992</v>
      </c>
      <c r="AJ35" s="0" t="n">
        <v>0.287827839354771</v>
      </c>
      <c r="AK35" s="0" t="n">
        <v>0.330252630061787</v>
      </c>
      <c r="AL35" s="0" t="n">
        <v>0.308373314690915</v>
      </c>
      <c r="AM35" s="0" t="n">
        <v>0.299456895095117</v>
      </c>
      <c r="AN35" s="0" t="n">
        <v>0.281390557178545</v>
      </c>
    </row>
    <row r="36" customFormat="false" ht="15" hidden="false" customHeight="false" outlineLevel="0" collapsed="false">
      <c r="A36" s="0" t="n">
        <v>83</v>
      </c>
      <c r="B36" s="0" t="n">
        <v>0.656365567924368</v>
      </c>
      <c r="C36" s="0" t="n">
        <v>0.283720664108791</v>
      </c>
      <c r="D36" s="0" t="n">
        <v>0.0599137679668408</v>
      </c>
      <c r="E36" s="0" t="n">
        <v>0.87841538109124</v>
      </c>
      <c r="F36" s="0" t="n">
        <v>0.982142600617025</v>
      </c>
      <c r="G36" s="0" t="n">
        <v>0.9031415851795</v>
      </c>
      <c r="H36" s="0" t="n">
        <v>0.986355411492472</v>
      </c>
      <c r="I36" s="0" t="n">
        <v>0.576561610483452</v>
      </c>
      <c r="J36" s="0" t="n">
        <v>0.655471482577299</v>
      </c>
      <c r="K36" s="0" t="n">
        <v>0.151395776811025</v>
      </c>
      <c r="L36" s="0" t="n">
        <v>0.148605086402415</v>
      </c>
      <c r="M36" s="0" t="n">
        <v>0.249224595286583</v>
      </c>
      <c r="N36" s="0" t="n">
        <v>0.2640937960233</v>
      </c>
      <c r="O36" s="0" t="n">
        <v>0.0526291753212046</v>
      </c>
      <c r="P36" s="0" t="n">
        <v>0.062577322016426</v>
      </c>
      <c r="Q36" s="0" t="n">
        <v>4947.92271011377</v>
      </c>
      <c r="R36" s="0" t="n">
        <v>3412.19378987633</v>
      </c>
      <c r="S36" s="0" t="n">
        <v>2964.71481078827</v>
      </c>
      <c r="T36" s="0" t="n">
        <v>2422.52803200874</v>
      </c>
      <c r="U36" s="0" t="n">
        <v>4233.93973708266</v>
      </c>
      <c r="V36" s="0" t="n">
        <v>4501.84928181818</v>
      </c>
      <c r="W36" s="0" t="n">
        <v>3029.62056736143</v>
      </c>
      <c r="X36" s="0" t="n">
        <v>0.595143208759173</v>
      </c>
      <c r="Y36" s="0" t="n">
        <v>0.72742679432279</v>
      </c>
      <c r="Z36" s="0" t="n">
        <v>470.938506773147</v>
      </c>
      <c r="AA36" s="0" t="n">
        <v>473.780430743599</v>
      </c>
      <c r="AB36" s="0" t="n">
        <v>416.604943147101</v>
      </c>
      <c r="AC36" s="0" t="n">
        <v>638.414639544246</v>
      </c>
      <c r="AD36" s="0" t="n">
        <v>0.741084413142272</v>
      </c>
      <c r="AE36" s="0" t="n">
        <v>0.493351636954411</v>
      </c>
      <c r="AF36" s="0" t="n">
        <v>0.247754424719284</v>
      </c>
      <c r="AG36" s="0" t="n">
        <v>0.360493218682144</v>
      </c>
      <c r="AH36" s="0" t="n">
        <v>0.355813249888052</v>
      </c>
      <c r="AI36" s="0" t="n">
        <v>0.304031286627345</v>
      </c>
      <c r="AJ36" s="0" t="n">
        <v>0.288897797400783</v>
      </c>
      <c r="AK36" s="0" t="n">
        <v>0.332751301582925</v>
      </c>
      <c r="AL36" s="0" t="n">
        <v>0.309573604680087</v>
      </c>
      <c r="AM36" s="0" t="n">
        <v>0.302315024090271</v>
      </c>
      <c r="AN36" s="0" t="n">
        <v>0.281733027736345</v>
      </c>
    </row>
    <row r="37" customFormat="false" ht="15" hidden="false" customHeight="false" outlineLevel="0" collapsed="false">
      <c r="A37" s="0" t="n">
        <v>84</v>
      </c>
      <c r="B37" s="0" t="n">
        <v>0.654078215436391</v>
      </c>
      <c r="C37" s="0" t="n">
        <v>0.28400242691111</v>
      </c>
      <c r="D37" s="0" t="n">
        <v>0.061919357652499</v>
      </c>
      <c r="E37" s="0" t="n">
        <v>0.870050727773756</v>
      </c>
      <c r="F37" s="0" t="n">
        <v>0.981984951470592</v>
      </c>
      <c r="G37" s="0" t="n">
        <v>0.897787210414348</v>
      </c>
      <c r="H37" s="0" t="n">
        <v>0.986449011488764</v>
      </c>
      <c r="I37" s="0" t="n">
        <v>0.569081227361392</v>
      </c>
      <c r="J37" s="0" t="n">
        <v>0.647933647770269</v>
      </c>
      <c r="K37" s="0" t="n">
        <v>0.155330931357315</v>
      </c>
      <c r="L37" s="0" t="n">
        <v>0.150107981181769</v>
      </c>
      <c r="M37" s="0" t="n">
        <v>0.247096518223524</v>
      </c>
      <c r="N37" s="0" t="n">
        <v>0.26998066021474</v>
      </c>
      <c r="O37" s="0" t="n">
        <v>0.0538729821888403</v>
      </c>
      <c r="P37" s="0" t="n">
        <v>0.0640706434855828</v>
      </c>
      <c r="Q37" s="0" t="n">
        <v>4983.78337883539</v>
      </c>
      <c r="R37" s="0" t="n">
        <v>3432.53082461996</v>
      </c>
      <c r="S37" s="0" t="n">
        <v>2994.9029642948</v>
      </c>
      <c r="T37" s="0" t="n">
        <v>2434.4880154969</v>
      </c>
      <c r="U37" s="0" t="n">
        <v>4261.08578290548</v>
      </c>
      <c r="V37" s="0" t="n">
        <v>4533.7714010236</v>
      </c>
      <c r="W37" s="0" t="n">
        <v>3044.53513478491</v>
      </c>
      <c r="X37" s="0" t="n">
        <v>0.596765204498684</v>
      </c>
      <c r="Y37" s="0" t="n">
        <v>0.728349530398698</v>
      </c>
      <c r="Z37" s="0" t="n">
        <v>476.195638174173</v>
      </c>
      <c r="AA37" s="0" t="n">
        <v>475.410125245604</v>
      </c>
      <c r="AB37" s="0" t="n">
        <v>418.993463100261</v>
      </c>
      <c r="AC37" s="0" t="n">
        <v>634.0992384939</v>
      </c>
      <c r="AD37" s="0" t="n">
        <v>0.748693719508841</v>
      </c>
      <c r="AE37" s="0" t="n">
        <v>0.500095896020785</v>
      </c>
      <c r="AF37" s="0" t="n">
        <v>0.248823528238315</v>
      </c>
      <c r="AG37" s="0" t="n">
        <v>0.361483301338056</v>
      </c>
      <c r="AH37" s="0" t="n">
        <v>0.359493006447634</v>
      </c>
      <c r="AI37" s="0" t="n">
        <v>0.303279190321714</v>
      </c>
      <c r="AJ37" s="0" t="n">
        <v>0.28983187821385</v>
      </c>
      <c r="AK37" s="0" t="n">
        <v>0.33265276287839</v>
      </c>
      <c r="AL37" s="0" t="n">
        <v>0.310432951271713</v>
      </c>
      <c r="AM37" s="0" t="n">
        <v>0.301335902941778</v>
      </c>
      <c r="AN37" s="0" t="n">
        <v>0.282751734481826</v>
      </c>
    </row>
    <row r="38" customFormat="false" ht="15" hidden="false" customHeight="false" outlineLevel="0" collapsed="false">
      <c r="A38" s="0" t="n">
        <v>85</v>
      </c>
      <c r="B38" s="0" t="n">
        <v>0.653283149865456</v>
      </c>
      <c r="C38" s="0" t="n">
        <v>0.282771058005616</v>
      </c>
      <c r="D38" s="0" t="n">
        <v>0.0639457921289283</v>
      </c>
      <c r="E38" s="0" t="n">
        <v>0.863568361487018</v>
      </c>
      <c r="F38" s="0" t="n">
        <v>0.981225637952698</v>
      </c>
      <c r="G38" s="0" t="n">
        <v>0.892502918127321</v>
      </c>
      <c r="H38" s="0" t="n">
        <v>0.985890923130355</v>
      </c>
      <c r="I38" s="0" t="n">
        <v>0.56415465931639</v>
      </c>
      <c r="J38" s="0" t="n">
        <v>0.640551693607212</v>
      </c>
      <c r="K38" s="0" t="n">
        <v>0.158530666821918</v>
      </c>
      <c r="L38" s="0" t="n">
        <v>0.154257560991626</v>
      </c>
      <c r="M38" s="0" t="n">
        <v>0.244192139237861</v>
      </c>
      <c r="N38" s="0" t="n">
        <v>0.275165211159208</v>
      </c>
      <c r="O38" s="0" t="n">
        <v>0.0552215629327681</v>
      </c>
      <c r="P38" s="0" t="n">
        <v>0.0655087331862777</v>
      </c>
      <c r="Q38" s="0" t="n">
        <v>5028.97482114042</v>
      </c>
      <c r="R38" s="0" t="n">
        <v>3448.83149685028</v>
      </c>
      <c r="S38" s="0" t="n">
        <v>3033.65998032522</v>
      </c>
      <c r="T38" s="0" t="n">
        <v>2450.81772777264</v>
      </c>
      <c r="U38" s="0" t="n">
        <v>4299.89523498058</v>
      </c>
      <c r="V38" s="0" t="n">
        <v>4576.21559706977</v>
      </c>
      <c r="W38" s="0" t="n">
        <v>3064.91267731517</v>
      </c>
      <c r="X38" s="0" t="n">
        <v>0.596185637788313</v>
      </c>
      <c r="Y38" s="0" t="n">
        <v>0.732586727340377</v>
      </c>
      <c r="Z38" s="0" t="n">
        <v>604.260712382365</v>
      </c>
      <c r="AA38" s="0" t="n">
        <v>590.10636160206</v>
      </c>
      <c r="AB38" s="0" t="n">
        <v>538.67584087183</v>
      </c>
      <c r="AC38" s="0" t="n">
        <v>737.142913274035</v>
      </c>
      <c r="AD38" s="0" t="n">
        <v>0.752463655491762</v>
      </c>
      <c r="AE38" s="0" t="n">
        <v>0.515481157940547</v>
      </c>
      <c r="AF38" s="0" t="n">
        <v>0.236982497551215</v>
      </c>
      <c r="AG38" s="0" t="n">
        <v>0.362610739463339</v>
      </c>
      <c r="AH38" s="0" t="n">
        <v>0.363867777509187</v>
      </c>
      <c r="AI38" s="0" t="n">
        <v>0.303312402864474</v>
      </c>
      <c r="AJ38" s="0" t="n">
        <v>0.292421215174573</v>
      </c>
      <c r="AK38" s="0" t="n">
        <v>0.331755583002248</v>
      </c>
      <c r="AL38" s="0" t="n">
        <v>0.312615971796523</v>
      </c>
      <c r="AM38" s="0" t="n">
        <v>0.301386763894715</v>
      </c>
      <c r="AN38" s="0" t="n">
        <v>0.284895714980331</v>
      </c>
    </row>
    <row r="39" customFormat="false" ht="15" hidden="false" customHeight="false" outlineLevel="0" collapsed="false">
      <c r="A39" s="0" t="n">
        <v>86</v>
      </c>
      <c r="B39" s="0" t="n">
        <v>0.651930692479268</v>
      </c>
      <c r="C39" s="0" t="n">
        <v>0.282216851680564</v>
      </c>
      <c r="D39" s="0" t="n">
        <v>0.0658524558401684</v>
      </c>
      <c r="E39" s="0" t="n">
        <v>0.856390275490732</v>
      </c>
      <c r="F39" s="0" t="n">
        <v>0.980631510646251</v>
      </c>
      <c r="G39" s="0" t="n">
        <v>0.885509586760341</v>
      </c>
      <c r="H39" s="0" t="n">
        <v>0.985260425850043</v>
      </c>
      <c r="I39" s="0" t="n">
        <v>0.558307105333184</v>
      </c>
      <c r="J39" s="0" t="n">
        <v>0.634413592219315</v>
      </c>
      <c r="K39" s="0" t="n">
        <v>0.15879130361093</v>
      </c>
      <c r="L39" s="0" t="n">
        <v>0.155113797456749</v>
      </c>
      <c r="M39" s="0" t="n">
        <v>0.241687767358845</v>
      </c>
      <c r="N39" s="0" t="n">
        <v>0.279193720157701</v>
      </c>
      <c r="O39" s="0" t="n">
        <v>0.0563954027987031</v>
      </c>
      <c r="P39" s="0" t="n">
        <v>0.0670241982692349</v>
      </c>
      <c r="Q39" s="0" t="n">
        <v>5084.66956940499</v>
      </c>
      <c r="R39" s="0" t="n">
        <v>3478.38102341814</v>
      </c>
      <c r="S39" s="0" t="n">
        <v>3061.09077368735</v>
      </c>
      <c r="T39" s="0" t="n">
        <v>2455.59980118327</v>
      </c>
      <c r="U39" s="0" t="n">
        <v>4340.45083173747</v>
      </c>
      <c r="V39" s="0" t="n">
        <v>4622.29489976724</v>
      </c>
      <c r="W39" s="0" t="n">
        <v>3079.90962537022</v>
      </c>
      <c r="X39" s="0" t="n">
        <v>0.602174172813127</v>
      </c>
      <c r="Y39" s="0" t="n">
        <v>0.736641320555657</v>
      </c>
      <c r="Z39" s="0" t="n">
        <v>474.103037295239</v>
      </c>
      <c r="AA39" s="0" t="n">
        <v>477.408666561557</v>
      </c>
      <c r="AB39" s="0" t="n">
        <v>427.802359048526</v>
      </c>
      <c r="AC39" s="0" t="n">
        <v>602.003823888766</v>
      </c>
      <c r="AD39" s="0" t="n">
        <v>0.747198828205108</v>
      </c>
      <c r="AE39" s="0" t="n">
        <v>0.507453179186778</v>
      </c>
      <c r="AF39" s="0" t="n">
        <v>0.23974564901833</v>
      </c>
      <c r="AG39" s="0" t="n">
        <v>0.366492801352654</v>
      </c>
      <c r="AH39" s="0" t="n">
        <v>0.36991063586364</v>
      </c>
      <c r="AI39" s="0" t="n">
        <v>0.302220142302381</v>
      </c>
      <c r="AJ39" s="0" t="n">
        <v>0.294406000309205</v>
      </c>
      <c r="AK39" s="0" t="n">
        <v>0.333930682272506</v>
      </c>
      <c r="AL39" s="0" t="n">
        <v>0.315646441768934</v>
      </c>
      <c r="AM39" s="0" t="n">
        <v>0.300234560891798</v>
      </c>
      <c r="AN39" s="0" t="n">
        <v>0.286886540335615</v>
      </c>
    </row>
    <row r="40" customFormat="false" ht="15" hidden="false" customHeight="false" outlineLevel="0" collapsed="false">
      <c r="A40" s="0" t="n">
        <v>87</v>
      </c>
      <c r="B40" s="0" t="n">
        <v>0.650579898924658</v>
      </c>
      <c r="C40" s="0" t="n">
        <v>0.280728325451629</v>
      </c>
      <c r="D40" s="0" t="n">
        <v>0.0686917756237131</v>
      </c>
      <c r="E40" s="0" t="n">
        <v>0.851701401098318</v>
      </c>
      <c r="F40" s="0" t="n">
        <v>0.979574717782497</v>
      </c>
      <c r="G40" s="0" t="n">
        <v>0.881457453762812</v>
      </c>
      <c r="H40" s="0" t="n">
        <v>0.984339722812116</v>
      </c>
      <c r="I40" s="0" t="n">
        <v>0.554099811440533</v>
      </c>
      <c r="J40" s="0" t="n">
        <v>0.627206884989382</v>
      </c>
      <c r="K40" s="0" t="n">
        <v>0.161575639721621</v>
      </c>
      <c r="L40" s="0" t="n">
        <v>0.157912149323796</v>
      </c>
      <c r="M40" s="0" t="n">
        <v>0.239096708115137</v>
      </c>
      <c r="N40" s="0" t="n">
        <v>0.28309656868224</v>
      </c>
      <c r="O40" s="0" t="n">
        <v>0.0585048815426477</v>
      </c>
      <c r="P40" s="0" t="n">
        <v>0.0692712641108752</v>
      </c>
      <c r="Q40" s="0" t="n">
        <v>5141.55249588382</v>
      </c>
      <c r="R40" s="0" t="n">
        <v>3512.62417038384</v>
      </c>
      <c r="S40" s="0" t="n">
        <v>3098.82017456442</v>
      </c>
      <c r="T40" s="0" t="n">
        <v>2477.5228713474</v>
      </c>
      <c r="U40" s="0" t="n">
        <v>4385.10274675033</v>
      </c>
      <c r="V40" s="0" t="n">
        <v>4680.09182391538</v>
      </c>
      <c r="W40" s="0" t="n">
        <v>3100.40534587162</v>
      </c>
      <c r="X40" s="0" t="n">
        <v>0.60533170991258</v>
      </c>
      <c r="Y40" s="0" t="n">
        <v>0.741626703011793</v>
      </c>
      <c r="Z40" s="0" t="n">
        <v>474.141402961598</v>
      </c>
      <c r="AA40" s="0" t="n">
        <v>480.403873990193</v>
      </c>
      <c r="AB40" s="0" t="n">
        <v>429.729134065047</v>
      </c>
      <c r="AC40" s="0" t="n">
        <v>623.012310913019</v>
      </c>
      <c r="AD40" s="0" t="n">
        <v>0.751419799102258</v>
      </c>
      <c r="AE40" s="0" t="n">
        <v>0.515713508130743</v>
      </c>
      <c r="AF40" s="0" t="n">
        <v>0.235706290971515</v>
      </c>
      <c r="AG40" s="0" t="n">
        <v>0.369199183317552</v>
      </c>
      <c r="AH40" s="0" t="n">
        <v>0.372977827445888</v>
      </c>
      <c r="AI40" s="0" t="n">
        <v>0.304332684421783</v>
      </c>
      <c r="AJ40" s="0" t="n">
        <v>0.295772914135115</v>
      </c>
      <c r="AK40" s="0" t="n">
        <v>0.335448831045883</v>
      </c>
      <c r="AL40" s="0" t="n">
        <v>0.31708658123004</v>
      </c>
      <c r="AM40" s="0" t="n">
        <v>0.302689558526803</v>
      </c>
      <c r="AN40" s="0" t="n">
        <v>0.287874022664139</v>
      </c>
    </row>
    <row r="41" customFormat="false" ht="15" hidden="false" customHeight="false" outlineLevel="0" collapsed="false">
      <c r="A41" s="0" t="n">
        <v>88</v>
      </c>
      <c r="B41" s="0" t="n">
        <v>0.646638011337048</v>
      </c>
      <c r="C41" s="0" t="n">
        <v>0.277628811022718</v>
      </c>
      <c r="D41" s="0" t="n">
        <v>0.0757331776402342</v>
      </c>
      <c r="E41" s="0" t="n">
        <v>0.849347409193524</v>
      </c>
      <c r="F41" s="0" t="n">
        <v>0.978820560004392</v>
      </c>
      <c r="G41" s="0" t="n">
        <v>0.880035921612704</v>
      </c>
      <c r="H41" s="0" t="n">
        <v>0.983683037979738</v>
      </c>
      <c r="I41" s="0" t="n">
        <v>0.549220319615174</v>
      </c>
      <c r="J41" s="0" t="n">
        <v>0.623691068624857</v>
      </c>
      <c r="K41" s="0" t="n">
        <v>0.163927979603798</v>
      </c>
      <c r="L41" s="0" t="n">
        <v>0.159470698405462</v>
      </c>
      <c r="M41" s="0" t="n">
        <v>0.235803311359624</v>
      </c>
      <c r="N41" s="0" t="n">
        <v>0.279017499374686</v>
      </c>
      <c r="O41" s="0" t="n">
        <v>0.0643237782187258</v>
      </c>
      <c r="P41" s="0" t="n">
        <v>0.0761119920048494</v>
      </c>
      <c r="Q41" s="0" t="n">
        <v>5183.88874987137</v>
      </c>
      <c r="R41" s="0" t="n">
        <v>3537.97265608573</v>
      </c>
      <c r="S41" s="0" t="n">
        <v>3113.880457534</v>
      </c>
      <c r="T41" s="0" t="n">
        <v>2483.54298112531</v>
      </c>
      <c r="U41" s="0" t="n">
        <v>4404.68904306808</v>
      </c>
      <c r="V41" s="0" t="n">
        <v>4711.33689033228</v>
      </c>
      <c r="W41" s="0" t="n">
        <v>3115.48435192592</v>
      </c>
      <c r="X41" s="0" t="n">
        <v>0.60371966679868</v>
      </c>
      <c r="Y41" s="0" t="n">
        <v>0.740775645054911</v>
      </c>
      <c r="Z41" s="0" t="n">
        <v>475.663294111867</v>
      </c>
      <c r="AA41" s="0" t="n">
        <v>483.210042131963</v>
      </c>
      <c r="AB41" s="0" t="n">
        <v>423.518652124416</v>
      </c>
      <c r="AC41" s="0" t="n">
        <v>659.678239016795</v>
      </c>
      <c r="AD41" s="0" t="n">
        <v>0.752772392578975</v>
      </c>
      <c r="AE41" s="0" t="n">
        <v>0.506604050399696</v>
      </c>
      <c r="AF41" s="0" t="n">
        <v>0.246168342179279</v>
      </c>
      <c r="AG41" s="0" t="n">
        <v>0.374441136159944</v>
      </c>
      <c r="AH41" s="0" t="n">
        <v>0.375568614123516</v>
      </c>
      <c r="AI41" s="0" t="n">
        <v>0.308838145502356</v>
      </c>
      <c r="AJ41" s="0" t="n">
        <v>0.29774175077929</v>
      </c>
      <c r="AK41" s="0" t="n">
        <v>0.340857381925947</v>
      </c>
      <c r="AL41" s="0" t="n">
        <v>0.320002549698252</v>
      </c>
      <c r="AM41" s="0" t="n">
        <v>0.306851067279972</v>
      </c>
      <c r="AN41" s="0" t="n">
        <v>0.289534983090552</v>
      </c>
    </row>
    <row r="42" customFormat="false" ht="15" hidden="false" customHeight="false" outlineLevel="0" collapsed="false">
      <c r="A42" s="0" t="n">
        <v>89</v>
      </c>
      <c r="B42" s="0" t="n">
        <v>0.641431751396475</v>
      </c>
      <c r="C42" s="0" t="n">
        <v>0.276148617643685</v>
      </c>
      <c r="D42" s="0" t="n">
        <v>0.0824196309598398</v>
      </c>
      <c r="E42" s="0" t="n">
        <v>0.847712983015219</v>
      </c>
      <c r="F42" s="0" t="n">
        <v>0.978383650364628</v>
      </c>
      <c r="G42" s="0" t="n">
        <v>0.878879410301582</v>
      </c>
      <c r="H42" s="0" t="n">
        <v>0.983711450154876</v>
      </c>
      <c r="I42" s="0" t="n">
        <v>0.543750023376983</v>
      </c>
      <c r="J42" s="0" t="n">
        <v>0.618005097481857</v>
      </c>
      <c r="K42" s="0" t="n">
        <v>0.16867358064311</v>
      </c>
      <c r="L42" s="0" t="n">
        <v>0.164899048130073</v>
      </c>
      <c r="M42" s="0" t="n">
        <v>0.234094768418257</v>
      </c>
      <c r="N42" s="0" t="n">
        <v>0.277542809756833</v>
      </c>
      <c r="O42" s="0" t="n">
        <v>0.0698681912199793</v>
      </c>
      <c r="P42" s="0" t="n">
        <v>0.0828357431259382</v>
      </c>
      <c r="Q42" s="0" t="n">
        <v>5217.92084508113</v>
      </c>
      <c r="R42" s="0" t="n">
        <v>3592.86008280675</v>
      </c>
      <c r="S42" s="0" t="n">
        <v>3134.47547643814</v>
      </c>
      <c r="T42" s="0" t="n">
        <v>2500.70205175304</v>
      </c>
      <c r="U42" s="0" t="n">
        <v>4418.62811641099</v>
      </c>
      <c r="V42" s="0" t="n">
        <v>4754.77066720628</v>
      </c>
      <c r="W42" s="0" t="n">
        <v>3136.09772013844</v>
      </c>
      <c r="X42" s="0" t="n">
        <v>0.610731735806736</v>
      </c>
      <c r="Y42" s="0" t="n">
        <v>0.747167023572588</v>
      </c>
      <c r="Z42" s="0" t="n">
        <v>614.838332890612</v>
      </c>
      <c r="AA42" s="0" t="n">
        <v>600.484047532125</v>
      </c>
      <c r="AB42" s="0" t="n">
        <v>537.474104029955</v>
      </c>
      <c r="AC42" s="0" t="n">
        <v>797.257254797957</v>
      </c>
      <c r="AD42" s="0" t="n">
        <v>0.754149448329385</v>
      </c>
      <c r="AE42" s="0" t="n">
        <v>0.511843018461448</v>
      </c>
      <c r="AF42" s="0" t="n">
        <v>0.242356416258926</v>
      </c>
      <c r="AG42" s="0" t="n">
        <v>0.372489271667885</v>
      </c>
      <c r="AH42" s="0" t="n">
        <v>0.377167048394691</v>
      </c>
      <c r="AI42" s="0" t="n">
        <v>0.308064610995851</v>
      </c>
      <c r="AJ42" s="0" t="n">
        <v>0.299184994276934</v>
      </c>
      <c r="AK42" s="0" t="n">
        <v>0.3378378085667</v>
      </c>
      <c r="AL42" s="0" t="n">
        <v>0.320107374427982</v>
      </c>
      <c r="AM42" s="0" t="n">
        <v>0.30578072660625</v>
      </c>
      <c r="AN42" s="0" t="n">
        <v>0.290993621726645</v>
      </c>
    </row>
    <row r="43" customFormat="false" ht="15" hidden="false" customHeight="false" outlineLevel="0" collapsed="false">
      <c r="A43" s="0" t="n">
        <v>90</v>
      </c>
      <c r="B43" s="0" t="n">
        <v>0.636440942771741</v>
      </c>
      <c r="C43" s="0" t="n">
        <v>0.272824498577956</v>
      </c>
      <c r="D43" s="0" t="n">
        <v>0.0907345586503025</v>
      </c>
      <c r="E43" s="0" t="n">
        <v>0.848165481071426</v>
      </c>
      <c r="F43" s="0" t="n">
        <v>0.977943136567718</v>
      </c>
      <c r="G43" s="0" t="n">
        <v>0.878431870290563</v>
      </c>
      <c r="H43" s="0" t="n">
        <v>0.982875568813694</v>
      </c>
      <c r="I43" s="0" t="n">
        <v>0.539807238399545</v>
      </c>
      <c r="J43" s="0" t="n">
        <v>0.61256095171603</v>
      </c>
      <c r="K43" s="0" t="n">
        <v>0.171108350091583</v>
      </c>
      <c r="L43" s="0" t="n">
        <v>0.168126840279598</v>
      </c>
      <c r="M43" s="0" t="n">
        <v>0.231400322084443</v>
      </c>
      <c r="N43" s="0" t="n">
        <v>0.27419262260022</v>
      </c>
      <c r="O43" s="0" t="n">
        <v>0.0769579205874373</v>
      </c>
      <c r="P43" s="0" t="n">
        <v>0.0911895622514674</v>
      </c>
      <c r="Q43" s="0" t="n">
        <v>5265.99994876231</v>
      </c>
      <c r="R43" s="0" t="n">
        <v>3628.40133541287</v>
      </c>
      <c r="S43" s="0" t="n">
        <v>3149.61560138927</v>
      </c>
      <c r="T43" s="0" t="n">
        <v>2513.57610260387</v>
      </c>
      <c r="U43" s="0" t="n">
        <v>4438.85848749227</v>
      </c>
      <c r="V43" s="0" t="n">
        <v>4797.33458406634</v>
      </c>
      <c r="W43" s="0" t="n">
        <v>3151.25844942217</v>
      </c>
      <c r="X43" s="0" t="n">
        <v>0.610053890131769</v>
      </c>
      <c r="Y43" s="0" t="n">
        <v>0.753443184654949</v>
      </c>
      <c r="Z43" s="0" t="n">
        <v>489.850048585354</v>
      </c>
      <c r="AA43" s="0" t="n">
        <v>490.420974615553</v>
      </c>
      <c r="AB43" s="0" t="n">
        <v>432.610059678632</v>
      </c>
      <c r="AC43" s="0" t="n">
        <v>665.00428781423</v>
      </c>
      <c r="AD43" s="0" t="n">
        <v>0.750380610229596</v>
      </c>
      <c r="AE43" s="0" t="n">
        <v>0.508927804737669</v>
      </c>
      <c r="AF43" s="0" t="n">
        <v>0.241452805491927</v>
      </c>
      <c r="AG43" s="0" t="n">
        <v>0.373946308220754</v>
      </c>
      <c r="AH43" s="0" t="n">
        <v>0.378324329759284</v>
      </c>
      <c r="AI43" s="0" t="n">
        <v>0.308412475150834</v>
      </c>
      <c r="AJ43" s="0" t="n">
        <v>0.301596415772803</v>
      </c>
      <c r="AK43" s="0" t="n">
        <v>0.338724199601902</v>
      </c>
      <c r="AL43" s="0" t="n">
        <v>0.320780477144101</v>
      </c>
      <c r="AM43" s="0" t="n">
        <v>0.306322121061583</v>
      </c>
      <c r="AN43" s="0" t="n">
        <v>0.293110472061029</v>
      </c>
    </row>
    <row r="44" customFormat="false" ht="15" hidden="false" customHeight="false" outlineLevel="0" collapsed="false">
      <c r="A44" s="0" t="n">
        <v>91</v>
      </c>
      <c r="B44" s="0" t="n">
        <v>0.634619858392838</v>
      </c>
      <c r="C44" s="0" t="n">
        <v>0.271062765308161</v>
      </c>
      <c r="D44" s="0" t="n">
        <v>0.0943173762990008</v>
      </c>
      <c r="E44" s="0" t="n">
        <v>0.847757408251282</v>
      </c>
      <c r="F44" s="0" t="n">
        <v>0.977177389027206</v>
      </c>
      <c r="G44" s="0" t="n">
        <v>0.878099010562599</v>
      </c>
      <c r="H44" s="0" t="n">
        <v>0.982415914312615</v>
      </c>
      <c r="I44" s="0" t="n">
        <v>0.538003686375908</v>
      </c>
      <c r="J44" s="0" t="n">
        <v>0.610718060065715</v>
      </c>
      <c r="K44" s="0" t="n">
        <v>0.173409322298955</v>
      </c>
      <c r="L44" s="0" t="n">
        <v>0.171046744313082</v>
      </c>
      <c r="M44" s="0" t="n">
        <v>0.229795467391072</v>
      </c>
      <c r="N44" s="0" t="n">
        <v>0.271863376713212</v>
      </c>
      <c r="O44" s="0" t="n">
        <v>0.0799582544843018</v>
      </c>
      <c r="P44" s="0" t="n">
        <v>0.0945959522482782</v>
      </c>
      <c r="Q44" s="0" t="n">
        <v>5308.73353354298</v>
      </c>
      <c r="R44" s="0" t="n">
        <v>3678.75972959124</v>
      </c>
      <c r="S44" s="0" t="n">
        <v>3170.32990337315</v>
      </c>
      <c r="T44" s="0" t="n">
        <v>2528.19521274606</v>
      </c>
      <c r="U44" s="0" t="n">
        <v>4466.83885308774</v>
      </c>
      <c r="V44" s="0" t="n">
        <v>4844.47998097979</v>
      </c>
      <c r="W44" s="0" t="n">
        <v>3171.98891851937</v>
      </c>
      <c r="X44" s="0" t="n">
        <v>0.611544020455396</v>
      </c>
      <c r="Y44" s="0" t="n">
        <v>0.756679086156953</v>
      </c>
      <c r="Z44" s="0" t="n">
        <v>492.596377821167</v>
      </c>
      <c r="AA44" s="0" t="n">
        <v>493.25978922423</v>
      </c>
      <c r="AB44" s="0" t="n">
        <v>438.12986029326</v>
      </c>
      <c r="AC44" s="0" t="n">
        <v>679.264988212075</v>
      </c>
      <c r="AD44" s="0" t="n">
        <v>0.748660801182912</v>
      </c>
      <c r="AE44" s="0" t="n">
        <v>0.520358935251472</v>
      </c>
      <c r="AF44" s="0" t="n">
        <v>0.22830186593144</v>
      </c>
      <c r="AG44" s="0" t="n">
        <v>0.373483597170043</v>
      </c>
      <c r="AH44" s="0" t="n">
        <v>0.379236907883055</v>
      </c>
      <c r="AI44" s="0" t="n">
        <v>0.311616531768703</v>
      </c>
      <c r="AJ44" s="0" t="n">
        <v>0.302779668039329</v>
      </c>
      <c r="AK44" s="0" t="n">
        <v>0.338078463891441</v>
      </c>
      <c r="AL44" s="0" t="n">
        <v>0.320523593232503</v>
      </c>
      <c r="AM44" s="0" t="n">
        <v>0.30945087101051</v>
      </c>
      <c r="AN44" s="0" t="n">
        <v>0.294222600682825</v>
      </c>
    </row>
    <row r="45" customFormat="false" ht="15" hidden="false" customHeight="false" outlineLevel="0" collapsed="false">
      <c r="A45" s="0" t="n">
        <v>92</v>
      </c>
      <c r="B45" s="0" t="n">
        <v>0.630520552782353</v>
      </c>
      <c r="C45" s="0" t="n">
        <v>0.266633485716576</v>
      </c>
      <c r="D45" s="0" t="n">
        <v>0.102845961501072</v>
      </c>
      <c r="E45" s="0" t="n">
        <v>0.851572981421603</v>
      </c>
      <c r="F45" s="0" t="n">
        <v>0.977514818320417</v>
      </c>
      <c r="G45" s="0" t="n">
        <v>0.88133840281035</v>
      </c>
      <c r="H45" s="0" t="n">
        <v>0.98246300484187</v>
      </c>
      <c r="I45" s="0" t="n">
        <v>0.536934266980465</v>
      </c>
      <c r="J45" s="0" t="n">
        <v>0.606511223965124</v>
      </c>
      <c r="K45" s="0" t="n">
        <v>0.173930749431229</v>
      </c>
      <c r="L45" s="0" t="n">
        <v>0.171494171238577</v>
      </c>
      <c r="M45" s="0" t="n">
        <v>0.227057872378499</v>
      </c>
      <c r="N45" s="0" t="n">
        <v>0.267733380899152</v>
      </c>
      <c r="O45" s="0" t="n">
        <v>0.0875808420626388</v>
      </c>
      <c r="P45" s="0" t="n">
        <v>0.103270213456142</v>
      </c>
      <c r="Q45" s="0" t="n">
        <v>5329.45537918905</v>
      </c>
      <c r="R45" s="0" t="n">
        <v>3688.7217135774</v>
      </c>
      <c r="S45" s="0" t="n">
        <v>3174.47204345275</v>
      </c>
      <c r="T45" s="0" t="n">
        <v>2537.02067163085</v>
      </c>
      <c r="U45" s="0" t="n">
        <v>4467.67402829276</v>
      </c>
      <c r="V45" s="0" t="n">
        <v>4852.71805914879</v>
      </c>
      <c r="W45" s="0" t="n">
        <v>3176.1429404484</v>
      </c>
      <c r="X45" s="0" t="n">
        <v>0.612347652915245</v>
      </c>
      <c r="Y45" s="0" t="n">
        <v>0.754963254056241</v>
      </c>
      <c r="Z45" s="0" t="n">
        <v>493.182875529018</v>
      </c>
      <c r="AA45" s="0" t="n">
        <v>493.919443097147</v>
      </c>
      <c r="AB45" s="0" t="n">
        <v>440.612685496348</v>
      </c>
      <c r="AC45" s="0" t="n">
        <v>650.578243101631</v>
      </c>
      <c r="AD45" s="0" t="n">
        <v>0.757448100425054</v>
      </c>
      <c r="AE45" s="0" t="n">
        <v>0.521768784347752</v>
      </c>
      <c r="AF45" s="0" t="n">
        <v>0.235679316077302</v>
      </c>
      <c r="AG45" s="0" t="n">
        <v>0.372049136392406</v>
      </c>
      <c r="AH45" s="0" t="n">
        <v>0.377179099590898</v>
      </c>
      <c r="AI45" s="0" t="n">
        <v>0.31097381520486</v>
      </c>
      <c r="AJ45" s="0" t="n">
        <v>0.303418738666561</v>
      </c>
      <c r="AK45" s="0" t="n">
        <v>0.337545626565906</v>
      </c>
      <c r="AL45" s="0" t="n">
        <v>0.321258647497135</v>
      </c>
      <c r="AM45" s="0" t="n">
        <v>0.308857753967223</v>
      </c>
      <c r="AN45" s="0" t="n">
        <v>0.294988802929037</v>
      </c>
    </row>
    <row r="46" customFormat="false" ht="15" hidden="false" customHeight="false" outlineLevel="0" collapsed="false">
      <c r="A46" s="0" t="n">
        <v>93</v>
      </c>
      <c r="B46" s="0" t="n">
        <v>0.625792975461008</v>
      </c>
      <c r="C46" s="0" t="n">
        <v>0.264464479148773</v>
      </c>
      <c r="D46" s="0" t="n">
        <v>0.109742545390219</v>
      </c>
      <c r="E46" s="0" t="n">
        <v>0.850930257478969</v>
      </c>
      <c r="F46" s="0" t="n">
        <v>0.975931313195698</v>
      </c>
      <c r="G46" s="0" t="n">
        <v>0.881883768813445</v>
      </c>
      <c r="H46" s="0" t="n">
        <v>0.981057597231266</v>
      </c>
      <c r="I46" s="0" t="n">
        <v>0.532506177737565</v>
      </c>
      <c r="J46" s="0" t="n">
        <v>0.601132428013927</v>
      </c>
      <c r="K46" s="0" t="n">
        <v>0.175738936348365</v>
      </c>
      <c r="L46" s="0" t="n">
        <v>0.172128896063646</v>
      </c>
      <c r="M46" s="0" t="n">
        <v>0.225040827336107</v>
      </c>
      <c r="N46" s="0" t="n">
        <v>0.264882766637668</v>
      </c>
      <c r="O46" s="0" t="n">
        <v>0.0933832524052963</v>
      </c>
      <c r="P46" s="0" t="n">
        <v>0.109916118544103</v>
      </c>
      <c r="Q46" s="0" t="n">
        <v>5348.06751771931</v>
      </c>
      <c r="R46" s="0" t="n">
        <v>3700.41533802838</v>
      </c>
      <c r="S46" s="0" t="n">
        <v>3178.60455926441</v>
      </c>
      <c r="T46" s="0" t="n">
        <v>2542.47697159937</v>
      </c>
      <c r="U46" s="0" t="n">
        <v>4466.42897852504</v>
      </c>
      <c r="V46" s="0" t="n">
        <v>4857.05401526168</v>
      </c>
      <c r="W46" s="0" t="n">
        <v>3180.28432400974</v>
      </c>
      <c r="X46" s="0" t="n">
        <v>0.604278143883799</v>
      </c>
      <c r="Y46" s="0" t="n">
        <v>0.746873869031834</v>
      </c>
      <c r="Z46" s="0" t="n">
        <v>629.719790546115</v>
      </c>
      <c r="AA46" s="0" t="n">
        <v>616.154959747988</v>
      </c>
      <c r="AB46" s="0" t="n">
        <v>556.204924114537</v>
      </c>
      <c r="AC46" s="0" t="n">
        <v>789.539704099379</v>
      </c>
      <c r="AD46" s="0" t="n">
        <v>0.749330951622452</v>
      </c>
      <c r="AE46" s="0" t="n">
        <v>0.506571515730733</v>
      </c>
      <c r="AF46" s="0" t="n">
        <v>0.242759435891719</v>
      </c>
      <c r="AG46" s="0" t="n">
        <v>0.371117476955728</v>
      </c>
      <c r="AH46" s="0" t="n">
        <v>0.377280972271723</v>
      </c>
      <c r="AI46" s="0" t="n">
        <v>0.310374683210438</v>
      </c>
      <c r="AJ46" s="0" t="n">
        <v>0.304767883813248</v>
      </c>
      <c r="AK46" s="0" t="n">
        <v>0.335617579785025</v>
      </c>
      <c r="AL46" s="0" t="n">
        <v>0.320492499332725</v>
      </c>
      <c r="AM46" s="0" t="n">
        <v>0.308499547783831</v>
      </c>
      <c r="AN46" s="0" t="n">
        <v>0.29521610111635</v>
      </c>
    </row>
    <row r="47" customFormat="false" ht="15" hidden="false" customHeight="false" outlineLevel="0" collapsed="false">
      <c r="A47" s="0" t="n">
        <v>94</v>
      </c>
      <c r="B47" s="0" t="n">
        <v>0.620770067386322</v>
      </c>
      <c r="C47" s="0" t="n">
        <v>0.260641098502356</v>
      </c>
      <c r="D47" s="0" t="n">
        <v>0.118588834111321</v>
      </c>
      <c r="E47" s="0" t="n">
        <v>0.854222286310701</v>
      </c>
      <c r="F47" s="0" t="n">
        <v>0.976813919175047</v>
      </c>
      <c r="G47" s="0" t="n">
        <v>0.884703682340878</v>
      </c>
      <c r="H47" s="0" t="n">
        <v>0.982366095249052</v>
      </c>
      <c r="I47" s="0" t="n">
        <v>0.530275626235992</v>
      </c>
      <c r="J47" s="0" t="n">
        <v>0.596370911704675</v>
      </c>
      <c r="K47" s="0" t="n">
        <v>0.177655551893357</v>
      </c>
      <c r="L47" s="0" t="n">
        <v>0.174617079950529</v>
      </c>
      <c r="M47" s="0" t="n">
        <v>0.222645435069216</v>
      </c>
      <c r="N47" s="0" t="n">
        <v>0.261474833226394</v>
      </c>
      <c r="O47" s="0" t="n">
        <v>0.101301225005493</v>
      </c>
      <c r="P47" s="0" t="n">
        <v>0.118968174243978</v>
      </c>
      <c r="Q47" s="0" t="n">
        <v>5362.48133150639</v>
      </c>
      <c r="R47" s="0" t="n">
        <v>3720.76679593065</v>
      </c>
      <c r="S47" s="0" t="n">
        <v>3182.71739078159</v>
      </c>
      <c r="T47" s="0" t="n">
        <v>2545.91882804913</v>
      </c>
      <c r="U47" s="0" t="n">
        <v>4460.33240003339</v>
      </c>
      <c r="V47" s="0" t="n">
        <v>4868.34650567402</v>
      </c>
      <c r="W47" s="0" t="n">
        <v>3184.41316218148</v>
      </c>
      <c r="X47" s="0" t="n">
        <v>0.607107875659155</v>
      </c>
      <c r="Y47" s="0" t="n">
        <v>0.744632968884021</v>
      </c>
      <c r="Z47" s="0" t="n">
        <v>497.58604248777</v>
      </c>
      <c r="AA47" s="0" t="n">
        <v>497.688987723196</v>
      </c>
      <c r="AB47" s="0" t="n">
        <v>441.347912495715</v>
      </c>
      <c r="AC47" s="0" t="n">
        <v>661.364677862659</v>
      </c>
      <c r="AD47" s="0" t="n">
        <v>0.756768252193576</v>
      </c>
      <c r="AE47" s="0" t="n">
        <v>0.51342736168973</v>
      </c>
      <c r="AF47" s="0" t="n">
        <v>0.243340890503846</v>
      </c>
      <c r="AG47" s="0" t="n">
        <v>0.372515432958117</v>
      </c>
      <c r="AH47" s="0" t="n">
        <v>0.375859153554985</v>
      </c>
      <c r="AI47" s="0" t="n">
        <v>0.31209991695213</v>
      </c>
      <c r="AJ47" s="0" t="n">
        <v>0.304423408120967</v>
      </c>
      <c r="AK47" s="0" t="n">
        <v>0.336749043387629</v>
      </c>
      <c r="AL47" s="0" t="n">
        <v>0.319231266574686</v>
      </c>
      <c r="AM47" s="0" t="n">
        <v>0.309842346926233</v>
      </c>
      <c r="AN47" s="0" t="n">
        <v>0.295651625761311</v>
      </c>
    </row>
    <row r="48" customFormat="false" ht="15" hidden="false" customHeight="false" outlineLevel="0" collapsed="false">
      <c r="A48" s="0" t="n">
        <v>95</v>
      </c>
      <c r="B48" s="0" t="n">
        <v>0.617894935595634</v>
      </c>
      <c r="C48" s="0" t="n">
        <v>0.256987188029876</v>
      </c>
      <c r="D48" s="0" t="n">
        <v>0.12511787637449</v>
      </c>
      <c r="E48" s="0" t="n">
        <v>0.853928999440123</v>
      </c>
      <c r="F48" s="0" t="n">
        <v>0.977450164764866</v>
      </c>
      <c r="G48" s="0" t="n">
        <v>0.88421866430097</v>
      </c>
      <c r="H48" s="0" t="n">
        <v>0.982338515541393</v>
      </c>
      <c r="I48" s="0" t="n">
        <v>0.527638404112299</v>
      </c>
      <c r="J48" s="0" t="n">
        <v>0.593606913927091</v>
      </c>
      <c r="K48" s="0" t="n">
        <v>0.178769160949122</v>
      </c>
      <c r="L48" s="0" t="n">
        <v>0.175910874856771</v>
      </c>
      <c r="M48" s="0" t="n">
        <v>0.219448812343283</v>
      </c>
      <c r="N48" s="0" t="n">
        <v>0.258156216355867</v>
      </c>
      <c r="O48" s="0" t="n">
        <v>0.106841782984541</v>
      </c>
      <c r="P48" s="0" t="n">
        <v>0.125687034481908</v>
      </c>
      <c r="Q48" s="0" t="n">
        <v>5376.8742051092</v>
      </c>
      <c r="R48" s="0" t="n">
        <v>3723.54736067203</v>
      </c>
      <c r="S48" s="0" t="n">
        <v>3186.8131102365</v>
      </c>
      <c r="T48" s="0" t="n">
        <v>2549.29909989164</v>
      </c>
      <c r="U48" s="0" t="n">
        <v>4460.27637027004</v>
      </c>
      <c r="V48" s="0" t="n">
        <v>4875.12579701698</v>
      </c>
      <c r="W48" s="0" t="n">
        <v>3188.52954685997</v>
      </c>
      <c r="X48" s="0" t="n">
        <v>0.603986284842589</v>
      </c>
      <c r="Y48" s="0" t="n">
        <v>0.74177569267015</v>
      </c>
      <c r="Z48" s="0" t="n">
        <v>498.916096725647</v>
      </c>
      <c r="AA48" s="0" t="n">
        <v>496.548732282512</v>
      </c>
      <c r="AB48" s="0" t="n">
        <v>435.433288366155</v>
      </c>
      <c r="AC48" s="0" t="n">
        <v>692.940557575317</v>
      </c>
      <c r="AD48" s="0" t="n">
        <v>0.750890345932475</v>
      </c>
      <c r="AE48" s="0" t="n">
        <v>0.512085978757491</v>
      </c>
      <c r="AF48" s="0" t="n">
        <v>0.238804367174984</v>
      </c>
      <c r="AG48" s="0" t="n">
        <v>0.374461093937833</v>
      </c>
      <c r="AH48" s="0" t="n">
        <v>0.377169589413212</v>
      </c>
      <c r="AI48" s="0" t="n">
        <v>0.314495276684279</v>
      </c>
      <c r="AJ48" s="0" t="n">
        <v>0.305872195105313</v>
      </c>
      <c r="AK48" s="0" t="n">
        <v>0.339305106235067</v>
      </c>
      <c r="AL48" s="0" t="n">
        <v>0.320811552318646</v>
      </c>
      <c r="AM48" s="0" t="n">
        <v>0.312025908254728</v>
      </c>
      <c r="AN48" s="0" t="n">
        <v>0.297330674129562</v>
      </c>
    </row>
    <row r="49" customFormat="false" ht="15" hidden="false" customHeight="false" outlineLevel="0" collapsed="false">
      <c r="A49" s="0" t="n">
        <v>96</v>
      </c>
      <c r="B49" s="0" t="n">
        <v>0.616586275858674</v>
      </c>
      <c r="C49" s="0" t="n">
        <v>0.255147251565791</v>
      </c>
      <c r="D49" s="0" t="n">
        <v>0.128266472575535</v>
      </c>
      <c r="E49" s="0" t="n">
        <v>0.850794035338761</v>
      </c>
      <c r="F49" s="0" t="n">
        <v>0.976811922882206</v>
      </c>
      <c r="G49" s="0" t="n">
        <v>0.880420587409547</v>
      </c>
      <c r="H49" s="0" t="n">
        <v>0.981689752492737</v>
      </c>
      <c r="I49" s="0" t="n">
        <v>0.524587925772299</v>
      </c>
      <c r="J49" s="0" t="n">
        <v>0.591498953107955</v>
      </c>
      <c r="K49" s="0" t="n">
        <v>0.180751378863762</v>
      </c>
      <c r="L49" s="0" t="n">
        <v>0.179591261466804</v>
      </c>
      <c r="M49" s="0" t="n">
        <v>0.217077759765254</v>
      </c>
      <c r="N49" s="0" t="n">
        <v>0.256411127303089</v>
      </c>
      <c r="O49" s="0" t="n">
        <v>0.109128349801208</v>
      </c>
      <c r="P49" s="0" t="n">
        <v>0.128901842471163</v>
      </c>
      <c r="Q49" s="0" t="n">
        <v>5402.85335028118</v>
      </c>
      <c r="R49" s="0" t="n">
        <v>3741.95341532744</v>
      </c>
      <c r="S49" s="0" t="n">
        <v>3190.90865438965</v>
      </c>
      <c r="T49" s="0" t="n">
        <v>2550.90087431938</v>
      </c>
      <c r="U49" s="0" t="n">
        <v>4472.67185646424</v>
      </c>
      <c r="V49" s="0" t="n">
        <v>4904.0478535362</v>
      </c>
      <c r="W49" s="0" t="n">
        <v>3192.63356887708</v>
      </c>
      <c r="X49" s="0" t="n">
        <v>0.601539941060106</v>
      </c>
      <c r="Y49" s="0" t="n">
        <v>0.742001428702062</v>
      </c>
      <c r="Z49" s="0" t="n">
        <v>498.9076282461</v>
      </c>
      <c r="AA49" s="0" t="n">
        <v>496.374259814962</v>
      </c>
      <c r="AB49" s="0" t="n">
        <v>439.596838112933</v>
      </c>
      <c r="AC49" s="0" t="n">
        <v>656.695328400944</v>
      </c>
      <c r="AD49" s="0" t="n">
        <v>0.747251839179883</v>
      </c>
      <c r="AE49" s="0" t="n">
        <v>0.506786555494748</v>
      </c>
      <c r="AF49" s="0" t="n">
        <v>0.240465283685135</v>
      </c>
      <c r="AG49" s="0" t="n">
        <v>0.381093146526963</v>
      </c>
      <c r="AH49" s="0" t="n">
        <v>0.380972671941295</v>
      </c>
      <c r="AI49" s="0" t="n">
        <v>0.318941897681673</v>
      </c>
      <c r="AJ49" s="0" t="n">
        <v>0.307766085444771</v>
      </c>
      <c r="AK49" s="0" t="n">
        <v>0.344574846952981</v>
      </c>
      <c r="AL49" s="0" t="n">
        <v>0.323195725537342</v>
      </c>
      <c r="AM49" s="0" t="n">
        <v>0.315639760964791</v>
      </c>
      <c r="AN49" s="0" t="n">
        <v>0.298589241396612</v>
      </c>
    </row>
    <row r="50" customFormat="false" ht="15" hidden="false" customHeight="false" outlineLevel="0" collapsed="false">
      <c r="A50" s="0" t="n">
        <v>97</v>
      </c>
      <c r="B50" s="0" t="n">
        <v>0.611297541224698</v>
      </c>
      <c r="C50" s="0" t="n">
        <v>0.251224617961063</v>
      </c>
      <c r="D50" s="0" t="n">
        <v>0.137477840814239</v>
      </c>
      <c r="E50" s="0" t="n">
        <v>0.850192450879124</v>
      </c>
      <c r="F50" s="0" t="n">
        <v>0.976302562980263</v>
      </c>
      <c r="G50" s="0" t="n">
        <v>0.880576372641674</v>
      </c>
      <c r="H50" s="0" t="n">
        <v>0.981324104410575</v>
      </c>
      <c r="I50" s="0" t="n">
        <v>0.519720554790208</v>
      </c>
      <c r="J50" s="0" t="n">
        <v>0.58575677752343</v>
      </c>
      <c r="K50" s="0" t="n">
        <v>0.184953574111893</v>
      </c>
      <c r="L50" s="0" t="n">
        <v>0.183988468638862</v>
      </c>
      <c r="M50" s="0" t="n">
        <v>0.213589273665488</v>
      </c>
      <c r="N50" s="0" t="n">
        <v>0.252415989486738</v>
      </c>
      <c r="O50" s="0" t="n">
        <v>0.116882622423428</v>
      </c>
      <c r="P50" s="0" t="n">
        <v>0.138129795970094</v>
      </c>
      <c r="Q50" s="0" t="n">
        <v>5429.2501901489</v>
      </c>
      <c r="R50" s="0" t="n">
        <v>3745.95371135679</v>
      </c>
      <c r="S50" s="0" t="n">
        <v>3194.9787296896</v>
      </c>
      <c r="T50" s="0" t="n">
        <v>2552.88971358459</v>
      </c>
      <c r="U50" s="0" t="n">
        <v>4472.51036835223</v>
      </c>
      <c r="V50" s="0" t="n">
        <v>4920.1209656069</v>
      </c>
      <c r="W50" s="0" t="n">
        <v>3196.7253180169</v>
      </c>
      <c r="X50" s="0" t="n">
        <v>0.605125544513505</v>
      </c>
      <c r="Y50" s="0" t="n">
        <v>0.743087543549553</v>
      </c>
      <c r="Z50" s="0" t="n">
        <v>637.98566393566</v>
      </c>
      <c r="AA50" s="0" t="n">
        <v>625.755956763327</v>
      </c>
      <c r="AB50" s="0" t="n">
        <v>566.540784389739</v>
      </c>
      <c r="AC50" s="0" t="n">
        <v>796.245846416232</v>
      </c>
      <c r="AD50" s="0" t="n">
        <v>0.74705334123461</v>
      </c>
      <c r="AE50" s="0" t="n">
        <v>0.501596512961743</v>
      </c>
      <c r="AF50" s="0" t="n">
        <v>0.245456828272866</v>
      </c>
      <c r="AG50" s="0" t="n">
        <v>0.37668020367641</v>
      </c>
      <c r="AH50" s="0" t="n">
        <v>0.38139522177989</v>
      </c>
      <c r="AI50" s="0" t="n">
        <v>0.316640064085286</v>
      </c>
      <c r="AJ50" s="0" t="n">
        <v>0.309253679312951</v>
      </c>
      <c r="AK50" s="0" t="n">
        <v>0.340226439714059</v>
      </c>
      <c r="AL50" s="0" t="n">
        <v>0.323804432942032</v>
      </c>
      <c r="AM50" s="0" t="n">
        <v>0.313306802536447</v>
      </c>
      <c r="AN50" s="0" t="n">
        <v>0.300000724716208</v>
      </c>
    </row>
    <row r="51" customFormat="false" ht="15" hidden="false" customHeight="false" outlineLevel="0" collapsed="false">
      <c r="A51" s="0" t="n">
        <v>98</v>
      </c>
      <c r="B51" s="0" t="n">
        <v>0.610503766782603</v>
      </c>
      <c r="C51" s="0" t="n">
        <v>0.249406987326109</v>
      </c>
      <c r="D51" s="0" t="n">
        <v>0.140089245891288</v>
      </c>
      <c r="E51" s="0" t="n">
        <v>0.848443991118344</v>
      </c>
      <c r="F51" s="0" t="n">
        <v>0.976672654647649</v>
      </c>
      <c r="G51" s="0" t="n">
        <v>0.878833169178649</v>
      </c>
      <c r="H51" s="0" t="n">
        <v>0.981678053930101</v>
      </c>
      <c r="I51" s="0" t="n">
        <v>0.517978252481814</v>
      </c>
      <c r="J51" s="0" t="n">
        <v>0.58582041851017</v>
      </c>
      <c r="K51" s="0" t="n">
        <v>0.186639494066499</v>
      </c>
      <c r="L51" s="0" t="n">
        <v>0.186403216765709</v>
      </c>
      <c r="M51" s="0" t="n">
        <v>0.211607859739766</v>
      </c>
      <c r="N51" s="0" t="n">
        <v>0.250275279684957</v>
      </c>
      <c r="O51" s="0" t="n">
        <v>0.118857878896764</v>
      </c>
      <c r="P51" s="0" t="n">
        <v>0.140576956452521</v>
      </c>
      <c r="Q51" s="0" t="n">
        <v>5429.78584125494</v>
      </c>
      <c r="R51" s="0" t="n">
        <v>3747.78772289035</v>
      </c>
      <c r="S51" s="0" t="n">
        <v>3199.04416332223</v>
      </c>
      <c r="T51" s="0" t="n">
        <v>2556.23356055753</v>
      </c>
      <c r="U51" s="0" t="n">
        <v>4470.86950782686</v>
      </c>
      <c r="V51" s="0" t="n">
        <v>4927.6545218915</v>
      </c>
      <c r="W51" s="0" t="n">
        <v>3200.80488303236</v>
      </c>
      <c r="X51" s="0" t="n">
        <v>0.608633110498061</v>
      </c>
      <c r="Y51" s="0" t="n">
        <v>0.742472860982094</v>
      </c>
      <c r="Z51" s="0" t="n">
        <v>503.154965909631</v>
      </c>
      <c r="AA51" s="0" t="n">
        <v>502.357714056033</v>
      </c>
      <c r="AB51" s="0" t="n">
        <v>445.092901871884</v>
      </c>
      <c r="AC51" s="0" t="n">
        <v>657.966432425897</v>
      </c>
      <c r="AD51" s="0" t="n">
        <v>0.743047503908561</v>
      </c>
      <c r="AE51" s="0" t="n">
        <v>0.496214496176078</v>
      </c>
      <c r="AF51" s="0" t="n">
        <v>0.246833007732482</v>
      </c>
      <c r="AG51" s="0" t="n">
        <v>0.379646732948909</v>
      </c>
      <c r="AH51" s="0" t="n">
        <v>0.383170007549863</v>
      </c>
      <c r="AI51" s="0" t="n">
        <v>0.318793678461365</v>
      </c>
      <c r="AJ51" s="0" t="n">
        <v>0.309953600549583</v>
      </c>
      <c r="AK51" s="0" t="n">
        <v>0.342355014862957</v>
      </c>
      <c r="AL51" s="0" t="n">
        <v>0.324558064768466</v>
      </c>
      <c r="AM51" s="0" t="n">
        <v>0.315532278691045</v>
      </c>
      <c r="AN51" s="0" t="n">
        <v>0.301196212600045</v>
      </c>
    </row>
    <row r="52" customFormat="false" ht="15" hidden="false" customHeight="false" outlineLevel="0" collapsed="false">
      <c r="A52" s="0" t="n">
        <v>99</v>
      </c>
      <c r="B52" s="0" t="n">
        <v>0.606255527584214</v>
      </c>
      <c r="C52" s="0" t="n">
        <v>0.246443518956228</v>
      </c>
      <c r="D52" s="0" t="n">
        <v>0.147300953459558</v>
      </c>
      <c r="E52" s="0" t="n">
        <v>0.846562504753545</v>
      </c>
      <c r="F52" s="0" t="n">
        <v>0.976116595073758</v>
      </c>
      <c r="G52" s="0" t="n">
        <v>0.876462414111832</v>
      </c>
      <c r="H52" s="0" t="n">
        <v>0.981167656676154</v>
      </c>
      <c r="I52" s="0" t="n">
        <v>0.513233197952374</v>
      </c>
      <c r="J52" s="0" t="n">
        <v>0.581393667047412</v>
      </c>
      <c r="K52" s="0" t="n">
        <v>0.18844931088139</v>
      </c>
      <c r="L52" s="0" t="n">
        <v>0.189852420419555</v>
      </c>
      <c r="M52" s="0" t="n">
        <v>0.208629842687862</v>
      </c>
      <c r="N52" s="0" t="n">
        <v>0.247055931474249</v>
      </c>
      <c r="O52" s="0" t="n">
        <v>0.124699464113308</v>
      </c>
      <c r="P52" s="0" t="n">
        <v>0.147666996552097</v>
      </c>
      <c r="Q52" s="0" t="n">
        <v>5451.33669350559</v>
      </c>
      <c r="R52" s="0" t="n">
        <v>3770.81856774041</v>
      </c>
      <c r="S52" s="0" t="n">
        <v>3203.09234046932</v>
      </c>
      <c r="T52" s="0" t="n">
        <v>2559.70788945551</v>
      </c>
      <c r="U52" s="0" t="n">
        <v>4471.33176378217</v>
      </c>
      <c r="V52" s="0" t="n">
        <v>4946.45658876003</v>
      </c>
      <c r="W52" s="0" t="n">
        <v>3204.87235166131</v>
      </c>
      <c r="X52" s="0" t="n">
        <v>0.601911674000905</v>
      </c>
      <c r="Y52" s="0" t="n">
        <v>0.739160716229474</v>
      </c>
      <c r="Z52" s="0" t="n">
        <v>497.799188731599</v>
      </c>
      <c r="AA52" s="0" t="n">
        <v>500.768719028564</v>
      </c>
      <c r="AB52" s="0" t="n">
        <v>447.842649037932</v>
      </c>
      <c r="AC52" s="0" t="n">
        <v>654.008410532784</v>
      </c>
      <c r="AD52" s="0" t="n">
        <v>0.749361900876559</v>
      </c>
      <c r="AE52" s="0" t="n">
        <v>0.51443905621936</v>
      </c>
      <c r="AF52" s="0" t="n">
        <v>0.234922844657199</v>
      </c>
      <c r="AG52" s="0" t="n">
        <v>0.380721183326931</v>
      </c>
      <c r="AH52" s="0" t="n">
        <v>0.385716469373346</v>
      </c>
      <c r="AI52" s="0" t="n">
        <v>0.32125405739948</v>
      </c>
      <c r="AJ52" s="0" t="n">
        <v>0.311672538996059</v>
      </c>
      <c r="AK52" s="0" t="n">
        <v>0.343888295833015</v>
      </c>
      <c r="AL52" s="0" t="n">
        <v>0.32659044035497</v>
      </c>
      <c r="AM52" s="0" t="n">
        <v>0.317811534212159</v>
      </c>
      <c r="AN52" s="0" t="n">
        <v>0.302543457007604</v>
      </c>
    </row>
    <row r="53" customFormat="false" ht="15" hidden="false" customHeight="false" outlineLevel="0" collapsed="false">
      <c r="A53" s="0" t="n">
        <v>100</v>
      </c>
      <c r="B53" s="0" t="n">
        <v>0.60289029560211</v>
      </c>
      <c r="C53" s="0" t="n">
        <v>0.242753672602069</v>
      </c>
      <c r="D53" s="0" t="n">
        <v>0.154356031795822</v>
      </c>
      <c r="E53" s="0" t="n">
        <v>0.846734948901582</v>
      </c>
      <c r="F53" s="0" t="n">
        <v>0.975633954802022</v>
      </c>
      <c r="G53" s="0" t="n">
        <v>0.875691570265627</v>
      </c>
      <c r="H53" s="0" t="n">
        <v>0.98017203516986</v>
      </c>
      <c r="I53" s="0" t="n">
        <v>0.510488283639912</v>
      </c>
      <c r="J53" s="0" t="n">
        <v>0.577905464189198</v>
      </c>
      <c r="K53" s="0" t="n">
        <v>0.188996301779911</v>
      </c>
      <c r="L53" s="0" t="n">
        <v>0.190875978750142</v>
      </c>
      <c r="M53" s="0" t="n">
        <v>0.205548018566384</v>
      </c>
      <c r="N53" s="0" t="n">
        <v>0.243131937410426</v>
      </c>
      <c r="O53" s="0" t="n">
        <v>0.130698646695286</v>
      </c>
      <c r="P53" s="0" t="n">
        <v>0.154596553202399</v>
      </c>
      <c r="Q53" s="0" t="n">
        <v>5467.98750287801</v>
      </c>
      <c r="R53" s="0" t="n">
        <v>3781.8456906763</v>
      </c>
      <c r="S53" s="0" t="n">
        <v>3207.13193324909</v>
      </c>
      <c r="T53" s="0" t="n">
        <v>2563.16852641437</v>
      </c>
      <c r="U53" s="0" t="n">
        <v>4470.78017983562</v>
      </c>
      <c r="V53" s="0" t="n">
        <v>4958.48089770507</v>
      </c>
      <c r="W53" s="0" t="n">
        <v>3208.92781064239</v>
      </c>
      <c r="X53" s="0" t="n">
        <v>0.59865296870798</v>
      </c>
      <c r="Y53" s="0" t="n">
        <v>0.737377904379352</v>
      </c>
      <c r="Z53" s="0" t="n">
        <v>502.478245565692</v>
      </c>
      <c r="AA53" s="0" t="n">
        <v>504.56514051211</v>
      </c>
      <c r="AB53" s="0" t="n">
        <v>450.406686952172</v>
      </c>
      <c r="AC53" s="0" t="n">
        <v>652.921268488154</v>
      </c>
      <c r="AD53" s="0" t="n">
        <v>0.757836999743356</v>
      </c>
      <c r="AE53" s="0" t="n">
        <v>0.511189931797603</v>
      </c>
      <c r="AF53" s="0" t="n">
        <v>0.246647067945753</v>
      </c>
      <c r="AG53" s="0" t="n">
        <v>0.383926153297286</v>
      </c>
      <c r="AH53" s="0" t="n">
        <v>0.387789783854315</v>
      </c>
      <c r="AI53" s="0" t="n">
        <v>0.322322516258596</v>
      </c>
      <c r="AJ53" s="0" t="n">
        <v>0.314006106834029</v>
      </c>
      <c r="AK53" s="0" t="n">
        <v>0.346326141544686</v>
      </c>
      <c r="AL53" s="0" t="n">
        <v>0.328677795153543</v>
      </c>
      <c r="AM53" s="0" t="n">
        <v>0.319118871405837</v>
      </c>
      <c r="AN53" s="0" t="n">
        <v>0.304251842290616</v>
      </c>
    </row>
    <row r="54" customFormat="false" ht="15" hidden="false" customHeight="false" outlineLevel="0" collapsed="false">
      <c r="A54" s="0" t="n">
        <v>101</v>
      </c>
      <c r="B54" s="0" t="n">
        <v>0.59847657064507</v>
      </c>
      <c r="C54" s="0" t="n">
        <v>0.239552585270785</v>
      </c>
      <c r="D54" s="0" t="n">
        <v>0.161970844084146</v>
      </c>
      <c r="E54" s="0" t="n">
        <v>0.846040377162029</v>
      </c>
      <c r="F54" s="0" t="n">
        <v>0.975443008553973</v>
      </c>
      <c r="G54" s="0" t="n">
        <v>0.87541801035681</v>
      </c>
      <c r="H54" s="0" t="n">
        <v>0.980121774306222</v>
      </c>
      <c r="I54" s="0" t="n">
        <v>0.506335343551193</v>
      </c>
      <c r="J54" s="0" t="n">
        <v>0.573640028047524</v>
      </c>
      <c r="K54" s="0" t="n">
        <v>0.190991377273749</v>
      </c>
      <c r="L54" s="0" t="n">
        <v>0.192542858000922</v>
      </c>
      <c r="M54" s="0" t="n">
        <v>0.202671159592634</v>
      </c>
      <c r="N54" s="0" t="n">
        <v>0.239719368068912</v>
      </c>
      <c r="O54" s="0" t="n">
        <v>0.137033874018203</v>
      </c>
      <c r="P54" s="0" t="n">
        <v>0.162083612437536</v>
      </c>
      <c r="Q54" s="0" t="n">
        <v>5488.90218253063</v>
      </c>
      <c r="R54" s="0" t="n">
        <v>3807.34270574601</v>
      </c>
      <c r="S54" s="0" t="n">
        <v>3211.15823747026</v>
      </c>
      <c r="T54" s="0" t="n">
        <v>2566.6042542235</v>
      </c>
      <c r="U54" s="0" t="n">
        <v>4469.93566979329</v>
      </c>
      <c r="V54" s="0" t="n">
        <v>4973.86159795038</v>
      </c>
      <c r="W54" s="0" t="n">
        <v>3212.97134573055</v>
      </c>
      <c r="X54" s="0" t="n">
        <v>0.5951505205297</v>
      </c>
      <c r="Y54" s="0" t="n">
        <v>0.735193739319517</v>
      </c>
      <c r="Z54" s="0" t="n">
        <v>634.67071164885</v>
      </c>
      <c r="AA54" s="0" t="n">
        <v>628.486707622886</v>
      </c>
      <c r="AB54" s="0" t="n">
        <v>571.821056110356</v>
      </c>
      <c r="AC54" s="0" t="n">
        <v>810.53571570633</v>
      </c>
      <c r="AD54" s="0" t="n">
        <v>0.744170383981539</v>
      </c>
      <c r="AE54" s="0" t="n">
        <v>0.51414966288999</v>
      </c>
      <c r="AF54" s="0" t="n">
        <v>0.230020721091548</v>
      </c>
      <c r="AG54" s="0" t="n">
        <v>0.383543812101699</v>
      </c>
      <c r="AH54" s="0" t="n">
        <v>0.388529690846759</v>
      </c>
      <c r="AI54" s="0" t="n">
        <v>0.322929100582852</v>
      </c>
      <c r="AJ54" s="0" t="n">
        <v>0.31493154159623</v>
      </c>
      <c r="AK54" s="0" t="n">
        <v>0.348601801090554</v>
      </c>
      <c r="AL54" s="0" t="n">
        <v>0.331745383356296</v>
      </c>
      <c r="AM54" s="0" t="n">
        <v>0.319669418066531</v>
      </c>
      <c r="AN54" s="0" t="n">
        <v>0.305276166355426</v>
      </c>
    </row>
    <row r="55" customFormat="false" ht="15" hidden="false" customHeight="false" outlineLevel="0" collapsed="false">
      <c r="A55" s="0" t="n">
        <v>102</v>
      </c>
      <c r="B55" s="0" t="n">
        <v>0.597066204138311</v>
      </c>
      <c r="C55" s="0" t="n">
        <v>0.236273543568767</v>
      </c>
      <c r="D55" s="0" t="n">
        <v>0.166660252292922</v>
      </c>
      <c r="E55" s="0" t="n">
        <v>0.84376132722369</v>
      </c>
      <c r="F55" s="0" t="n">
        <v>0.974434384791342</v>
      </c>
      <c r="G55" s="0" t="n">
        <v>0.873698109796288</v>
      </c>
      <c r="H55" s="0" t="n">
        <v>0.979635566597103</v>
      </c>
      <c r="I55" s="0" t="n">
        <v>0.503781372844152</v>
      </c>
      <c r="J55" s="0" t="n">
        <v>0.571937256442187</v>
      </c>
      <c r="K55" s="0" t="n">
        <v>0.192469771397427</v>
      </c>
      <c r="L55" s="0" t="n">
        <v>0.194438686423001</v>
      </c>
      <c r="M55" s="0" t="n">
        <v>0.199358478709427</v>
      </c>
      <c r="N55" s="0" t="n">
        <v>0.236017489145913</v>
      </c>
      <c r="O55" s="0" t="n">
        <v>0.140621475670111</v>
      </c>
      <c r="P55" s="0" t="n">
        <v>0.166479639203242</v>
      </c>
      <c r="Q55" s="0" t="n">
        <v>5507.05224214662</v>
      </c>
      <c r="R55" s="0" t="n">
        <v>3810.14591960587</v>
      </c>
      <c r="S55" s="0" t="n">
        <v>3214.39005900948</v>
      </c>
      <c r="T55" s="0" t="n">
        <v>2569.94419840099</v>
      </c>
      <c r="U55" s="0" t="n">
        <v>4475.85765634848</v>
      </c>
      <c r="V55" s="0" t="n">
        <v>4986.1277102405</v>
      </c>
      <c r="W55" s="0" t="n">
        <v>3217.00304171227</v>
      </c>
      <c r="X55" s="0" t="n">
        <v>0.591626089145024</v>
      </c>
      <c r="Y55" s="0" t="n">
        <v>0.733765425160979</v>
      </c>
      <c r="Z55" s="0" t="n">
        <v>499.77442372748</v>
      </c>
      <c r="AA55" s="0" t="n">
        <v>499.796741468293</v>
      </c>
      <c r="AB55" s="0" t="n">
        <v>439.264075946273</v>
      </c>
      <c r="AC55" s="0" t="n">
        <v>678.157038323768</v>
      </c>
      <c r="AD55" s="0" t="n">
        <v>0.745158838864692</v>
      </c>
      <c r="AE55" s="0" t="n">
        <v>0.503906810355129</v>
      </c>
      <c r="AF55" s="0" t="n">
        <v>0.241252028509563</v>
      </c>
      <c r="AG55" s="0" t="n">
        <v>0.385946649619484</v>
      </c>
      <c r="AH55" s="0" t="n">
        <v>0.39036157511335</v>
      </c>
      <c r="AI55" s="0" t="n">
        <v>0.32505143796213</v>
      </c>
      <c r="AJ55" s="0" t="n">
        <v>0.315673240200715</v>
      </c>
      <c r="AK55" s="0" t="n">
        <v>0.350800360041978</v>
      </c>
      <c r="AL55" s="0" t="n">
        <v>0.332819663837675</v>
      </c>
      <c r="AM55" s="0" t="n">
        <v>0.321327440847668</v>
      </c>
      <c r="AN55" s="0" t="n">
        <v>0.305845779971322</v>
      </c>
    </row>
    <row r="56" customFormat="false" ht="15" hidden="false" customHeight="false" outlineLevel="0" collapsed="false">
      <c r="A56" s="0" t="n">
        <v>103</v>
      </c>
      <c r="B56" s="0" t="n">
        <v>0.596416678319324</v>
      </c>
      <c r="C56" s="0" t="n">
        <v>0.231917147015107</v>
      </c>
      <c r="D56" s="0" t="n">
        <v>0.171666174665569</v>
      </c>
      <c r="E56" s="0" t="n">
        <v>0.844263805712944</v>
      </c>
      <c r="F56" s="0" t="n">
        <v>0.974449328729012</v>
      </c>
      <c r="G56" s="0" t="n">
        <v>0.872396531893762</v>
      </c>
      <c r="H56" s="0" t="n">
        <v>0.978980139665317</v>
      </c>
      <c r="I56" s="0" t="n">
        <v>0.503533014628545</v>
      </c>
      <c r="J56" s="0" t="n">
        <v>0.5715109330213</v>
      </c>
      <c r="K56" s="0" t="n">
        <v>0.193947319921848</v>
      </c>
      <c r="L56" s="0" t="n">
        <v>0.197874797600079</v>
      </c>
      <c r="M56" s="0" t="n">
        <v>0.195799253149063</v>
      </c>
      <c r="N56" s="0" t="n">
        <v>0.231546543514787</v>
      </c>
      <c r="O56" s="0" t="n">
        <v>0.144931537935336</v>
      </c>
      <c r="P56" s="0" t="n">
        <v>0.171391852192925</v>
      </c>
      <c r="Q56" s="0" t="n">
        <v>5524.72602258296</v>
      </c>
      <c r="R56" s="0" t="n">
        <v>3841.93406658533</v>
      </c>
      <c r="S56" s="0" t="n">
        <v>3219.0125696114</v>
      </c>
      <c r="T56" s="0" t="n">
        <v>2571.55153718161</v>
      </c>
      <c r="U56" s="0" t="n">
        <v>4483.03136970664</v>
      </c>
      <c r="V56" s="0" t="n">
        <v>5018.72138547941</v>
      </c>
      <c r="W56" s="0" t="n">
        <v>3221.02298242053</v>
      </c>
      <c r="X56" s="0" t="n">
        <v>0.591189143752368</v>
      </c>
      <c r="Y56" s="0" t="n">
        <v>0.737850462444386</v>
      </c>
      <c r="Z56" s="0" t="n">
        <v>505.31376526306</v>
      </c>
      <c r="AA56" s="0" t="n">
        <v>504.761105810334</v>
      </c>
      <c r="AB56" s="0" t="n">
        <v>450.328730378469</v>
      </c>
      <c r="AC56" s="0" t="n">
        <v>651.410451686265</v>
      </c>
      <c r="AD56" s="0" t="n">
        <v>0.739696062434187</v>
      </c>
      <c r="AE56" s="0" t="n">
        <v>0.499319721175913</v>
      </c>
      <c r="AF56" s="0" t="n">
        <v>0.240388988999704</v>
      </c>
      <c r="AG56" s="0" t="n">
        <v>0.382370734600632</v>
      </c>
      <c r="AH56" s="0" t="n">
        <v>0.391273136792717</v>
      </c>
      <c r="AI56" s="0" t="n">
        <v>0.322009918382873</v>
      </c>
      <c r="AJ56" s="0" t="n">
        <v>0.316727360844441</v>
      </c>
      <c r="AK56" s="0" t="n">
        <v>0.345606345281482</v>
      </c>
      <c r="AL56" s="0" t="n">
        <v>0.332342873728821</v>
      </c>
      <c r="AM56" s="0" t="n">
        <v>0.318203062923361</v>
      </c>
      <c r="AN56" s="0" t="n">
        <v>0.306752962411813</v>
      </c>
    </row>
    <row r="57" customFormat="false" ht="15" hidden="false" customHeight="false" outlineLevel="0" collapsed="false">
      <c r="A57" s="0" t="n">
        <v>104</v>
      </c>
      <c r="B57" s="0" t="n">
        <v>0.590940592937025</v>
      </c>
      <c r="C57" s="0" t="n">
        <v>0.228966482404396</v>
      </c>
      <c r="D57" s="0" t="n">
        <v>0.180092924658579</v>
      </c>
      <c r="E57" s="0" t="n">
        <v>0.844391933446298</v>
      </c>
      <c r="F57" s="0" t="n">
        <v>0.972596133092971</v>
      </c>
      <c r="G57" s="0" t="n">
        <v>0.871241577398091</v>
      </c>
      <c r="H57" s="0" t="n">
        <v>0.977343947525833</v>
      </c>
      <c r="I57" s="0" t="n">
        <v>0.498985469821997</v>
      </c>
      <c r="J57" s="0" t="n">
        <v>0.564637390104977</v>
      </c>
      <c r="K57" s="0" t="n">
        <v>0.197038141853226</v>
      </c>
      <c r="L57" s="0" t="n">
        <v>0.202808091480348</v>
      </c>
      <c r="M57" s="0" t="n">
        <v>0.193337450771846</v>
      </c>
      <c r="N57" s="0" t="n">
        <v>0.228350397852358</v>
      </c>
      <c r="O57" s="0" t="n">
        <v>0.152069012852456</v>
      </c>
      <c r="P57" s="0" t="n">
        <v>0.179608345135636</v>
      </c>
      <c r="Q57" s="0" t="n">
        <v>5532.47986020141</v>
      </c>
      <c r="R57" s="0" t="n">
        <v>3874.75018517019</v>
      </c>
      <c r="S57" s="0" t="n">
        <v>3223.00271467122</v>
      </c>
      <c r="T57" s="0" t="n">
        <v>2575.02378621437</v>
      </c>
      <c r="U57" s="0" t="n">
        <v>4471.07008808241</v>
      </c>
      <c r="V57" s="0" t="n">
        <v>5037.11255773882</v>
      </c>
      <c r="W57" s="0" t="n">
        <v>3225.03125074936</v>
      </c>
      <c r="X57" s="0" t="n">
        <v>0.597023709857368</v>
      </c>
      <c r="Y57" s="0" t="n">
        <v>0.737548766335267</v>
      </c>
      <c r="Z57" s="0" t="n">
        <v>500.614232734956</v>
      </c>
      <c r="AA57" s="0" t="n">
        <v>497.953125868645</v>
      </c>
      <c r="AB57" s="0" t="n">
        <v>441.366947957568</v>
      </c>
      <c r="AC57" s="0" t="n">
        <v>660.810884470124</v>
      </c>
      <c r="AD57" s="0" t="n">
        <v>0.740419825458289</v>
      </c>
      <c r="AE57" s="0" t="n">
        <v>0.507767054914682</v>
      </c>
      <c r="AF57" s="0" t="n">
        <v>0.232652770543608</v>
      </c>
      <c r="AG57" s="0" t="n">
        <v>0.385296444239314</v>
      </c>
      <c r="AH57" s="0" t="n">
        <v>0.392657525445617</v>
      </c>
      <c r="AI57" s="0" t="n">
        <v>0.325508121215447</v>
      </c>
      <c r="AJ57" s="0" t="n">
        <v>0.318478994398988</v>
      </c>
      <c r="AK57" s="0" t="n">
        <v>0.349016360195463</v>
      </c>
      <c r="AL57" s="0" t="n">
        <v>0.333475159728931</v>
      </c>
      <c r="AM57" s="0" t="n">
        <v>0.321300665816888</v>
      </c>
      <c r="AN57" s="0" t="n">
        <v>0.307221940123489</v>
      </c>
    </row>
    <row r="58" customFormat="false" ht="15" hidden="false" customHeight="false" outlineLevel="0" collapsed="false">
      <c r="A58" s="0" t="n">
        <v>105</v>
      </c>
      <c r="B58" s="0" t="n">
        <v>0.590303844908359</v>
      </c>
      <c r="C58" s="0" t="n">
        <v>0.226153224694336</v>
      </c>
      <c r="D58" s="0" t="n">
        <v>0.183542930397305</v>
      </c>
      <c r="E58" s="0" t="n">
        <v>0.844615268824994</v>
      </c>
      <c r="F58" s="0" t="n">
        <v>0.971617780136105</v>
      </c>
      <c r="G58" s="0" t="n">
        <v>0.870514025411386</v>
      </c>
      <c r="H58" s="0" t="n">
        <v>0.976238093910135</v>
      </c>
      <c r="I58" s="0" t="n">
        <v>0.498579640655701</v>
      </c>
      <c r="J58" s="0" t="n">
        <v>0.56344674025977</v>
      </c>
      <c r="K58" s="0" t="n">
        <v>0.195905695167048</v>
      </c>
      <c r="L58" s="0" t="n">
        <v>0.202236652476623</v>
      </c>
      <c r="M58" s="0" t="n">
        <v>0.191012466670846</v>
      </c>
      <c r="N58" s="0" t="n">
        <v>0.225311357569918</v>
      </c>
      <c r="O58" s="0" t="n">
        <v>0.155023161498447</v>
      </c>
      <c r="P58" s="0" t="n">
        <v>0.182859682306416</v>
      </c>
      <c r="Q58" s="0" t="n">
        <v>5555.02227053543</v>
      </c>
      <c r="R58" s="0" t="n">
        <v>3884.64387643115</v>
      </c>
      <c r="S58" s="0" t="n">
        <v>3226.24129370624</v>
      </c>
      <c r="T58" s="0" t="n">
        <v>2578.32499573111</v>
      </c>
      <c r="U58" s="0" t="n">
        <v>4482.00920229543</v>
      </c>
      <c r="V58" s="0" t="n">
        <v>5051.02190762355</v>
      </c>
      <c r="W58" s="0" t="n">
        <v>3229.02792866825</v>
      </c>
      <c r="X58" s="0" t="n">
        <v>0.59097352694509</v>
      </c>
      <c r="Y58" s="0" t="n">
        <v>0.739503813737444</v>
      </c>
      <c r="Z58" s="0" t="n">
        <v>626.426689641007</v>
      </c>
      <c r="AA58" s="0" t="n">
        <v>620.037929895031</v>
      </c>
      <c r="AB58" s="0" t="n">
        <v>563.458923515668</v>
      </c>
      <c r="AC58" s="0" t="n">
        <v>793.402447018809</v>
      </c>
      <c r="AD58" s="0" t="n">
        <v>0.748814200327245</v>
      </c>
      <c r="AE58" s="0" t="n">
        <v>0.520528381665521</v>
      </c>
      <c r="AF58" s="0" t="n">
        <v>0.228285818661724</v>
      </c>
      <c r="AG58" s="0" t="n">
        <v>0.386003009298472</v>
      </c>
      <c r="AH58" s="0" t="n">
        <v>0.393216917167948</v>
      </c>
      <c r="AI58" s="0" t="n">
        <v>0.326465691408641</v>
      </c>
      <c r="AJ58" s="0" t="n">
        <v>0.319556416224155</v>
      </c>
      <c r="AK58" s="0" t="n">
        <v>0.348071272695969</v>
      </c>
      <c r="AL58" s="0" t="n">
        <v>0.333215538321254</v>
      </c>
      <c r="AM58" s="0" t="n">
        <v>0.322239713331428</v>
      </c>
      <c r="AN58" s="0" t="n">
        <v>0.307647433931651</v>
      </c>
    </row>
    <row r="59" customFormat="false" ht="15" hidden="false" customHeight="false" outlineLevel="0" collapsed="false">
      <c r="A59" s="0" t="n">
        <v>106</v>
      </c>
      <c r="B59" s="0" t="n">
        <v>0.586759938620641</v>
      </c>
      <c r="C59" s="0" t="n">
        <v>0.223203779676317</v>
      </c>
      <c r="D59" s="0" t="n">
        <v>0.190036281703042</v>
      </c>
      <c r="E59" s="0" t="n">
        <v>0.843463898288935</v>
      </c>
      <c r="F59" s="0" t="n">
        <v>0.971444055318647</v>
      </c>
      <c r="G59" s="0" t="n">
        <v>0.869789297643001</v>
      </c>
      <c r="H59" s="0" t="n">
        <v>0.976295565320964</v>
      </c>
      <c r="I59" s="0" t="n">
        <v>0.494910825188742</v>
      </c>
      <c r="J59" s="0" t="n">
        <v>0.56063688804153</v>
      </c>
      <c r="K59" s="0" t="n">
        <v>0.196300776957127</v>
      </c>
      <c r="L59" s="0" t="n">
        <v>0.202549208717321</v>
      </c>
      <c r="M59" s="0" t="n">
        <v>0.188264330118611</v>
      </c>
      <c r="N59" s="0" t="n">
        <v>0.22188969808084</v>
      </c>
      <c r="O59" s="0" t="n">
        <v>0.160288742981582</v>
      </c>
      <c r="P59" s="0" t="n">
        <v>0.188917469196278</v>
      </c>
      <c r="Q59" s="0" t="n">
        <v>5560.22589725857</v>
      </c>
      <c r="R59" s="0" t="n">
        <v>3897.3911467996</v>
      </c>
      <c r="S59" s="0" t="n">
        <v>3229.23155488833</v>
      </c>
      <c r="T59" s="0" t="n">
        <v>2581.52110700484</v>
      </c>
      <c r="U59" s="0" t="n">
        <v>4473.87716700657</v>
      </c>
      <c r="V59" s="0" t="n">
        <v>5050.18212783322</v>
      </c>
      <c r="W59" s="0" t="n">
        <v>3232.79256362872</v>
      </c>
      <c r="X59" s="0" t="n">
        <v>0.579409879103086</v>
      </c>
      <c r="Y59" s="0" t="n">
        <v>0.734638904336142</v>
      </c>
      <c r="Z59" s="0" t="n">
        <v>503.545459613462</v>
      </c>
      <c r="AA59" s="0" t="n">
        <v>497.861437231174</v>
      </c>
      <c r="AB59" s="0" t="n">
        <v>439.928423157362</v>
      </c>
      <c r="AC59" s="0" t="n">
        <v>678.362048279719</v>
      </c>
      <c r="AD59" s="0" t="n">
        <v>0.747714316177896</v>
      </c>
      <c r="AE59" s="0" t="n">
        <v>0.51775796910687</v>
      </c>
      <c r="AF59" s="0" t="n">
        <v>0.229956347071026</v>
      </c>
      <c r="AG59" s="0" t="n">
        <v>0.386676001753022</v>
      </c>
      <c r="AH59" s="0" t="n">
        <v>0.393627590803173</v>
      </c>
      <c r="AI59" s="0" t="n">
        <v>0.325322848263908</v>
      </c>
      <c r="AJ59" s="0" t="n">
        <v>0.319704850936164</v>
      </c>
      <c r="AK59" s="0" t="n">
        <v>0.349611329089661</v>
      </c>
      <c r="AL59" s="0" t="n">
        <v>0.334009765029863</v>
      </c>
      <c r="AM59" s="0" t="n">
        <v>0.321015938085121</v>
      </c>
      <c r="AN59" s="0" t="n">
        <v>0.307753587077925</v>
      </c>
    </row>
    <row r="60" customFormat="false" ht="15" hidden="false" customHeight="false" outlineLevel="0" collapsed="false">
      <c r="A60" s="0" t="n">
        <v>107</v>
      </c>
      <c r="B60" s="0" t="n">
        <v>0.587544215599615</v>
      </c>
      <c r="C60" s="0" t="n">
        <v>0.220871900328077</v>
      </c>
      <c r="D60" s="0" t="n">
        <v>0.191583884072308</v>
      </c>
      <c r="E60" s="0" t="n">
        <v>0.843841304739902</v>
      </c>
      <c r="F60" s="0" t="n">
        <v>0.971215601493015</v>
      </c>
      <c r="G60" s="0" t="n">
        <v>0.870572927849395</v>
      </c>
      <c r="H60" s="0" t="n">
        <v>0.976037449815093</v>
      </c>
      <c r="I60" s="0" t="n">
        <v>0.495794077483961</v>
      </c>
      <c r="J60" s="0" t="n">
        <v>0.561232541823496</v>
      </c>
      <c r="K60" s="0" t="n">
        <v>0.198466552728085</v>
      </c>
      <c r="L60" s="0" t="n">
        <v>0.204832824887364</v>
      </c>
      <c r="M60" s="0" t="n">
        <v>0.186380832553226</v>
      </c>
      <c r="N60" s="0" t="n">
        <v>0.219547745276915</v>
      </c>
      <c r="O60" s="0" t="n">
        <v>0.161666394702715</v>
      </c>
      <c r="P60" s="0" t="n">
        <v>0.190435314392604</v>
      </c>
      <c r="Q60" s="0" t="n">
        <v>5567.30816893618</v>
      </c>
      <c r="R60" s="0" t="n">
        <v>3922.73268778266</v>
      </c>
      <c r="S60" s="0" t="n">
        <v>3231.4223711725</v>
      </c>
      <c r="T60" s="0" t="n">
        <v>2583.34866032655</v>
      </c>
      <c r="U60" s="0" t="n">
        <v>4479.69808126082</v>
      </c>
      <c r="V60" s="0" t="n">
        <v>5070.54653447226</v>
      </c>
      <c r="W60" s="0" t="n">
        <v>3235.00744505776</v>
      </c>
      <c r="X60" s="0" t="n">
        <v>0.577308615038444</v>
      </c>
      <c r="Y60" s="0" t="n">
        <v>0.738267029973011</v>
      </c>
      <c r="Z60" s="0" t="n">
        <v>506.519326146282</v>
      </c>
      <c r="AA60" s="0" t="n">
        <v>502.552970562613</v>
      </c>
      <c r="AB60" s="0" t="n">
        <v>449.206715258905</v>
      </c>
      <c r="AC60" s="0" t="n">
        <v>655.776880457332</v>
      </c>
      <c r="AD60" s="0" t="n">
        <v>0.755445779265146</v>
      </c>
      <c r="AE60" s="0" t="n">
        <v>0.521188903686916</v>
      </c>
      <c r="AF60" s="0" t="n">
        <v>0.23425687557823</v>
      </c>
      <c r="AG60" s="0" t="n">
        <v>0.390078637393046</v>
      </c>
      <c r="AH60" s="0" t="n">
        <v>0.393135347849551</v>
      </c>
      <c r="AI60" s="0" t="n">
        <v>0.3300940297208</v>
      </c>
      <c r="AJ60" s="0" t="n">
        <v>0.320488268718501</v>
      </c>
      <c r="AK60" s="0" t="n">
        <v>0.353220887865837</v>
      </c>
      <c r="AL60" s="0" t="n">
        <v>0.33477325129319</v>
      </c>
      <c r="AM60" s="0" t="n">
        <v>0.325320619669869</v>
      </c>
      <c r="AN60" s="0" t="n">
        <v>0.308367000158621</v>
      </c>
    </row>
    <row r="61" customFormat="false" ht="15" hidden="false" customHeight="false" outlineLevel="0" collapsed="false">
      <c r="A61" s="0" t="n">
        <v>108</v>
      </c>
      <c r="B61" s="0" t="n">
        <v>0.58362649276614</v>
      </c>
      <c r="C61" s="0" t="n">
        <v>0.219100911206755</v>
      </c>
      <c r="D61" s="0" t="n">
        <v>0.197272596027105</v>
      </c>
      <c r="E61" s="0" t="n">
        <v>0.845550465515869</v>
      </c>
      <c r="F61" s="0" t="n">
        <v>0.97116309763787</v>
      </c>
      <c r="G61" s="0" t="n">
        <v>0.871604422320304</v>
      </c>
      <c r="H61" s="0" t="n">
        <v>0.976444233489172</v>
      </c>
      <c r="I61" s="0" t="n">
        <v>0.493485652645804</v>
      </c>
      <c r="J61" s="0" t="n">
        <v>0.557506051590327</v>
      </c>
      <c r="K61" s="0" t="n">
        <v>0.199843472876892</v>
      </c>
      <c r="L61" s="0" t="n">
        <v>0.207683169155404</v>
      </c>
      <c r="M61" s="0" t="n">
        <v>0.185260877465822</v>
      </c>
      <c r="N61" s="0" t="n">
        <v>0.217671475589839</v>
      </c>
      <c r="O61" s="0" t="n">
        <v>0.166803935404243</v>
      </c>
      <c r="P61" s="0" t="n">
        <v>0.195985570457703</v>
      </c>
      <c r="Q61" s="0" t="n">
        <v>5563.21297038474</v>
      </c>
      <c r="R61" s="0" t="n">
        <v>3927.32006514304</v>
      </c>
      <c r="S61" s="0" t="n">
        <v>3233.39310059017</v>
      </c>
      <c r="T61" s="0" t="n">
        <v>2583.75737893573</v>
      </c>
      <c r="U61" s="0" t="n">
        <v>4464.98237469252</v>
      </c>
      <c r="V61" s="0" t="n">
        <v>5069.1887261386</v>
      </c>
      <c r="W61" s="0" t="n">
        <v>3236.99920856601</v>
      </c>
      <c r="X61" s="0" t="n">
        <v>0.576557777839756</v>
      </c>
      <c r="Y61" s="0" t="n">
        <v>0.734208810568252</v>
      </c>
      <c r="Z61" s="0" t="n">
        <v>507.237215812593</v>
      </c>
      <c r="AA61" s="0" t="n">
        <v>501.007579083241</v>
      </c>
      <c r="AB61" s="0" t="n">
        <v>445.896641105141</v>
      </c>
      <c r="AC61" s="0" t="n">
        <v>678.351619951728</v>
      </c>
      <c r="AD61" s="0" t="n">
        <v>0.752243587465198</v>
      </c>
      <c r="AE61" s="0" t="n">
        <v>0.52600596331181</v>
      </c>
      <c r="AF61" s="0" t="n">
        <v>0.226337302292518</v>
      </c>
      <c r="AG61" s="0" t="n">
        <v>0.385259397054513</v>
      </c>
      <c r="AH61" s="0" t="n">
        <v>0.391327881280208</v>
      </c>
      <c r="AI61" s="0" t="n">
        <v>0.32782239247155</v>
      </c>
      <c r="AJ61" s="0" t="n">
        <v>0.319569663759077</v>
      </c>
      <c r="AK61" s="0" t="n">
        <v>0.348465487406558</v>
      </c>
      <c r="AL61" s="0" t="n">
        <v>0.333207349756924</v>
      </c>
      <c r="AM61" s="0" t="n">
        <v>0.322960404769962</v>
      </c>
      <c r="AN61" s="0" t="n">
        <v>0.307758699508416</v>
      </c>
    </row>
    <row r="62" customFormat="false" ht="15" hidden="false" customHeight="false" outlineLevel="0" collapsed="false">
      <c r="A62" s="0" t="n">
        <v>109</v>
      </c>
      <c r="B62" s="0" t="n">
        <v>0.582641361768734</v>
      </c>
      <c r="C62" s="0" t="n">
        <v>0.214549264394948</v>
      </c>
      <c r="D62" s="0" t="n">
        <v>0.202809373836318</v>
      </c>
      <c r="E62" s="0" t="n">
        <v>0.84546380899853</v>
      </c>
      <c r="F62" s="0" t="n">
        <v>0.97173538246875</v>
      </c>
      <c r="G62" s="0" t="n">
        <v>0.87094068941258</v>
      </c>
      <c r="H62" s="0" t="n">
        <v>0.976837308050402</v>
      </c>
      <c r="I62" s="0" t="n">
        <v>0.492602185001084</v>
      </c>
      <c r="J62" s="0" t="n">
        <v>0.556863758761484</v>
      </c>
      <c r="K62" s="0" t="n">
        <v>0.202046859018252</v>
      </c>
      <c r="L62" s="0" t="n">
        <v>0.210928610685184</v>
      </c>
      <c r="M62" s="0" t="n">
        <v>0.181393638293186</v>
      </c>
      <c r="N62" s="0" t="n">
        <v>0.213270778489097</v>
      </c>
      <c r="O62" s="0" t="n">
        <v>0.17146798570426</v>
      </c>
      <c r="P62" s="0" t="n">
        <v>0.201600845218168</v>
      </c>
      <c r="Q62" s="0" t="n">
        <v>5573.06778842398</v>
      </c>
      <c r="R62" s="0" t="n">
        <v>3920.90882730846</v>
      </c>
      <c r="S62" s="0" t="n">
        <v>3235.32163238231</v>
      </c>
      <c r="T62" s="0" t="n">
        <v>2585.53287911415</v>
      </c>
      <c r="U62" s="0" t="n">
        <v>4465.60598603186</v>
      </c>
      <c r="V62" s="0" t="n">
        <v>5080.3422756572</v>
      </c>
      <c r="W62" s="0" t="n">
        <v>3238.98811654473</v>
      </c>
      <c r="X62" s="0" t="n">
        <v>0.574459259732018</v>
      </c>
      <c r="Y62" s="0" t="n">
        <v>0.734898166058999</v>
      </c>
      <c r="Z62" s="0" t="n">
        <v>625.735642370218</v>
      </c>
      <c r="AA62" s="0" t="n">
        <v>619.445237389523</v>
      </c>
      <c r="AB62" s="0" t="n">
        <v>565.837077834221</v>
      </c>
      <c r="AC62" s="0" t="n">
        <v>796.70657620348</v>
      </c>
      <c r="AD62" s="0" t="n">
        <v>0.741435973231072</v>
      </c>
      <c r="AE62" s="0" t="n">
        <v>0.52664776818097</v>
      </c>
      <c r="AF62" s="0" t="n">
        <v>0.214788205050102</v>
      </c>
      <c r="AG62" s="0" t="n">
        <v>0.385790890514216</v>
      </c>
      <c r="AH62" s="0" t="n">
        <v>0.39108952290369</v>
      </c>
      <c r="AI62" s="0" t="n">
        <v>0.32982207332522</v>
      </c>
      <c r="AJ62" s="0" t="n">
        <v>0.319383096078212</v>
      </c>
      <c r="AK62" s="0" t="n">
        <v>0.348893337981086</v>
      </c>
      <c r="AL62" s="0" t="n">
        <v>0.332556791663718</v>
      </c>
      <c r="AM62" s="0" t="n">
        <v>0.325067803486829</v>
      </c>
      <c r="AN62" s="0" t="n">
        <v>0.308136408275922</v>
      </c>
    </row>
    <row r="63" customFormat="false" ht="15" hidden="false" customHeight="false" outlineLevel="0" collapsed="false">
      <c r="A63" s="0" t="n">
        <v>110</v>
      </c>
      <c r="B63" s="0" t="n">
        <v>0.580684566182156</v>
      </c>
      <c r="C63" s="0" t="n">
        <v>0.212368913620175</v>
      </c>
      <c r="D63" s="0" t="n">
        <v>0.206946520197668</v>
      </c>
      <c r="E63" s="0" t="n">
        <v>0.845828055521273</v>
      </c>
      <c r="F63" s="0" t="n">
        <v>0.972516478460477</v>
      </c>
      <c r="G63" s="0" t="n">
        <v>0.870759012923993</v>
      </c>
      <c r="H63" s="0" t="n">
        <v>0.977688814651077</v>
      </c>
      <c r="I63" s="0" t="n">
        <v>0.491159297485067</v>
      </c>
      <c r="J63" s="0" t="n">
        <v>0.55501905400134</v>
      </c>
      <c r="K63" s="0" t="n">
        <v>0.201835074807742</v>
      </c>
      <c r="L63" s="0" t="n">
        <v>0.211758469278548</v>
      </c>
      <c r="M63" s="0" t="n">
        <v>0.179627585260518</v>
      </c>
      <c r="N63" s="0" t="n">
        <v>0.211448154112364</v>
      </c>
      <c r="O63" s="0" t="n">
        <v>0.175041172775688</v>
      </c>
      <c r="P63" s="0" t="n">
        <v>0.206049270346773</v>
      </c>
      <c r="Q63" s="0" t="n">
        <v>5589.08600804122</v>
      </c>
      <c r="R63" s="0" t="n">
        <v>3921.21856178105</v>
      </c>
      <c r="S63" s="0" t="n">
        <v>3238.05750720336</v>
      </c>
      <c r="T63" s="0" t="n">
        <v>2587.26040804359</v>
      </c>
      <c r="U63" s="0" t="n">
        <v>4468.58327726842</v>
      </c>
      <c r="V63" s="0" t="n">
        <v>5086.58834701929</v>
      </c>
      <c r="W63" s="0" t="n">
        <v>3240.97417891591</v>
      </c>
      <c r="X63" s="0" t="n">
        <v>0.572241450310909</v>
      </c>
      <c r="Y63" s="0" t="n">
        <v>0.732746978316541</v>
      </c>
      <c r="Z63" s="0" t="n">
        <v>506.114390245412</v>
      </c>
      <c r="AA63" s="0" t="n">
        <v>496.01787790201</v>
      </c>
      <c r="AB63" s="0" t="n">
        <v>441.514493096103</v>
      </c>
      <c r="AC63" s="0" t="n">
        <v>664.728283631745</v>
      </c>
      <c r="AD63" s="0" t="n">
        <v>0.727921771179237</v>
      </c>
      <c r="AE63" s="0" t="n">
        <v>0.511692298106713</v>
      </c>
      <c r="AF63" s="0" t="n">
        <v>0.216229473072524</v>
      </c>
      <c r="AG63" s="0" t="n">
        <v>0.387674422441488</v>
      </c>
      <c r="AH63" s="0" t="n">
        <v>0.391401158435592</v>
      </c>
      <c r="AI63" s="0" t="n">
        <v>0.330250309198896</v>
      </c>
      <c r="AJ63" s="0" t="n">
        <v>0.318664272550601</v>
      </c>
      <c r="AK63" s="0" t="n">
        <v>0.350783147378601</v>
      </c>
      <c r="AL63" s="0" t="n">
        <v>0.332273566996034</v>
      </c>
      <c r="AM63" s="0" t="n">
        <v>0.324907177637919</v>
      </c>
      <c r="AN63" s="0" t="n">
        <v>0.308002328409734</v>
      </c>
    </row>
    <row r="64" customFormat="false" ht="15" hidden="false" customHeight="false" outlineLevel="0" collapsed="false">
      <c r="A64" s="0" t="n">
        <v>111</v>
      </c>
      <c r="B64" s="0" t="n">
        <v>0.579882428476489</v>
      </c>
      <c r="C64" s="0" t="n">
        <v>0.210610723614304</v>
      </c>
      <c r="D64" s="0" t="n">
        <v>0.209506847909207</v>
      </c>
      <c r="E64" s="0" t="n">
        <v>0.844834601250139</v>
      </c>
      <c r="F64" s="0" t="n">
        <v>0.972625124420483</v>
      </c>
      <c r="G64" s="0" t="n">
        <v>0.869563948558119</v>
      </c>
      <c r="H64" s="0" t="n">
        <v>0.977502432294183</v>
      </c>
      <c r="I64" s="0" t="n">
        <v>0.489904740233897</v>
      </c>
      <c r="J64" s="0" t="n">
        <v>0.554034590577738</v>
      </c>
      <c r="K64" s="0" t="n">
        <v>0.202488858587273</v>
      </c>
      <c r="L64" s="0" t="n">
        <v>0.212199554617693</v>
      </c>
      <c r="M64" s="0" t="n">
        <v>0.177931226703694</v>
      </c>
      <c r="N64" s="0" t="n">
        <v>0.209845198597662</v>
      </c>
      <c r="O64" s="0" t="n">
        <v>0.176998634312548</v>
      </c>
      <c r="P64" s="0" t="n">
        <v>0.208745335245084</v>
      </c>
      <c r="Q64" s="0" t="n">
        <v>5615.72432453887</v>
      </c>
      <c r="R64" s="0" t="n">
        <v>3931.42585712388</v>
      </c>
      <c r="S64" s="0" t="n">
        <v>3240.02430462296</v>
      </c>
      <c r="T64" s="0" t="n">
        <v>2588.92911409427</v>
      </c>
      <c r="U64" s="0" t="n">
        <v>4481.24210044693</v>
      </c>
      <c r="V64" s="0" t="n">
        <v>5106.92920840485</v>
      </c>
      <c r="W64" s="0" t="n">
        <v>3242.95740554686</v>
      </c>
      <c r="X64" s="0" t="n">
        <v>0.581867729370468</v>
      </c>
      <c r="Y64" s="0" t="n">
        <v>0.737910298538616</v>
      </c>
      <c r="Z64" s="0" t="n">
        <v>515.64031105593</v>
      </c>
      <c r="AA64" s="0" t="n">
        <v>501.127508568382</v>
      </c>
      <c r="AB64" s="0" t="n">
        <v>443.994651246935</v>
      </c>
      <c r="AC64" s="0" t="n">
        <v>687.281800543675</v>
      </c>
      <c r="AD64" s="0" t="n">
        <v>0.73999176620099</v>
      </c>
      <c r="AE64" s="0" t="n">
        <v>0.516023330587669</v>
      </c>
      <c r="AF64" s="0" t="n">
        <v>0.223968435613321</v>
      </c>
      <c r="AG64" s="0" t="n">
        <v>0.386486149216935</v>
      </c>
      <c r="AH64" s="0" t="n">
        <v>0.392475775976353</v>
      </c>
      <c r="AI64" s="0" t="n">
        <v>0.329097561799518</v>
      </c>
      <c r="AJ64" s="0" t="n">
        <v>0.319634753635585</v>
      </c>
      <c r="AK64" s="0" t="n">
        <v>0.351102300466678</v>
      </c>
      <c r="AL64" s="0" t="n">
        <v>0.333724060700574</v>
      </c>
      <c r="AM64" s="0" t="n">
        <v>0.323598409882787</v>
      </c>
      <c r="AN64" s="0" t="n">
        <v>0.309184976158129</v>
      </c>
    </row>
    <row r="65" customFormat="false" ht="15" hidden="false" customHeight="false" outlineLevel="0" collapsed="false">
      <c r="A65" s="0" t="n">
        <v>112</v>
      </c>
      <c r="B65" s="0" t="n">
        <v>0.578827408782645</v>
      </c>
      <c r="C65" s="0" t="n">
        <v>0.208141016540471</v>
      </c>
      <c r="D65" s="0" t="n">
        <v>0.213031574676884</v>
      </c>
      <c r="E65" s="0" t="n">
        <v>0.842829958272007</v>
      </c>
      <c r="F65" s="0" t="n">
        <v>0.971728690091757</v>
      </c>
      <c r="G65" s="0" t="n">
        <v>0.868209948392548</v>
      </c>
      <c r="H65" s="0" t="n">
        <v>0.97702467664787</v>
      </c>
      <c r="I65" s="0" t="n">
        <v>0.487853080790971</v>
      </c>
      <c r="J65" s="0" t="n">
        <v>0.552964455019217</v>
      </c>
      <c r="K65" s="0" t="n">
        <v>0.20283699039455</v>
      </c>
      <c r="L65" s="0" t="n">
        <v>0.21280796194074</v>
      </c>
      <c r="M65" s="0" t="n">
        <v>0.175427484285498</v>
      </c>
      <c r="N65" s="0" t="n">
        <v>0.206950821103668</v>
      </c>
      <c r="O65" s="0" t="n">
        <v>0.179549393195538</v>
      </c>
      <c r="P65" s="0" t="n">
        <v>0.211813413968872</v>
      </c>
      <c r="Q65" s="0" t="n">
        <v>5638.41843345388</v>
      </c>
      <c r="R65" s="0" t="n">
        <v>3944.59607358485</v>
      </c>
      <c r="S65" s="0" t="n">
        <v>3241.54588790948</v>
      </c>
      <c r="T65" s="0" t="n">
        <v>2590.93660392604</v>
      </c>
      <c r="U65" s="0" t="n">
        <v>4490.32109236281</v>
      </c>
      <c r="V65" s="0" t="n">
        <v>5120.05996878221</v>
      </c>
      <c r="W65" s="0" t="n">
        <v>3244.93780625071</v>
      </c>
      <c r="X65" s="0" t="n">
        <v>0.574489039248421</v>
      </c>
      <c r="Y65" s="0" t="n">
        <v>0.734435256522201</v>
      </c>
      <c r="Z65" s="0" t="n">
        <v>508.822836754653</v>
      </c>
      <c r="AA65" s="0" t="n">
        <v>499.124596749133</v>
      </c>
      <c r="AB65" s="0" t="n">
        <v>441.020797184649</v>
      </c>
      <c r="AC65" s="0" t="n">
        <v>683.316490453575</v>
      </c>
      <c r="AD65" s="0" t="n">
        <v>0.741414624072957</v>
      </c>
      <c r="AE65" s="0" t="n">
        <v>0.515475073219205</v>
      </c>
      <c r="AF65" s="0" t="n">
        <v>0.225939550853752</v>
      </c>
      <c r="AG65" s="0" t="n">
        <v>0.38900855287536</v>
      </c>
      <c r="AH65" s="0" t="n">
        <v>0.394670759415659</v>
      </c>
      <c r="AI65" s="0" t="n">
        <v>0.329650892695376</v>
      </c>
      <c r="AJ65" s="0" t="n">
        <v>0.320755062931228</v>
      </c>
      <c r="AK65" s="0" t="n">
        <v>0.352246276991292</v>
      </c>
      <c r="AL65" s="0" t="n">
        <v>0.334790871351073</v>
      </c>
      <c r="AM65" s="0" t="n">
        <v>0.32344403111183</v>
      </c>
      <c r="AN65" s="0" t="n">
        <v>0.310026434836637</v>
      </c>
    </row>
    <row r="66" customFormat="false" ht="15" hidden="false" customHeight="false" outlineLevel="0" collapsed="false">
      <c r="A66" s="0" t="n">
        <v>113</v>
      </c>
      <c r="B66" s="0" t="n">
        <v>0.57946833056293</v>
      </c>
      <c r="C66" s="0" t="n">
        <v>0.205421887017143</v>
      </c>
      <c r="D66" s="0" t="n">
        <v>0.215109782419927</v>
      </c>
      <c r="E66" s="0" t="n">
        <v>0.842749898333506</v>
      </c>
      <c r="F66" s="0" t="n">
        <v>0.970409851311176</v>
      </c>
      <c r="G66" s="0" t="n">
        <v>0.868255277510326</v>
      </c>
      <c r="H66" s="0" t="n">
        <v>0.976515747198492</v>
      </c>
      <c r="I66" s="0" t="n">
        <v>0.488346876669395</v>
      </c>
      <c r="J66" s="0" t="n">
        <v>0.553385133479441</v>
      </c>
      <c r="K66" s="0" t="n">
        <v>0.203306016670169</v>
      </c>
      <c r="L66" s="0" t="n">
        <v>0.213751132953927</v>
      </c>
      <c r="M66" s="0" t="n">
        <v>0.173119274399175</v>
      </c>
      <c r="N66" s="0" t="n">
        <v>0.203708806484088</v>
      </c>
      <c r="O66" s="0" t="n">
        <v>0.181283747264936</v>
      </c>
      <c r="P66" s="0" t="n">
        <v>0.213315911347647</v>
      </c>
      <c r="Q66" s="0" t="n">
        <v>5636.910947147</v>
      </c>
      <c r="R66" s="0" t="n">
        <v>3966.00677648964</v>
      </c>
      <c r="S66" s="0" t="n">
        <v>3243.49590921941</v>
      </c>
      <c r="T66" s="0" t="n">
        <v>2592.59215304837</v>
      </c>
      <c r="U66" s="0" t="n">
        <v>4490.38836022525</v>
      </c>
      <c r="V66" s="0" t="n">
        <v>5131.70547102738</v>
      </c>
      <c r="W66" s="0" t="n">
        <v>3246.91539078669</v>
      </c>
      <c r="X66" s="0" t="n">
        <v>0.576268546104263</v>
      </c>
      <c r="Y66" s="0" t="n">
        <v>0.73735214299289</v>
      </c>
      <c r="Z66" s="0" t="n">
        <v>639.932569240558</v>
      </c>
      <c r="AA66" s="0" t="n">
        <v>628.637015606668</v>
      </c>
      <c r="AB66" s="0" t="n">
        <v>573.323828092644</v>
      </c>
      <c r="AC66" s="0" t="n">
        <v>814.963956980303</v>
      </c>
      <c r="AD66" s="0" t="n">
        <v>0.741930045906154</v>
      </c>
      <c r="AE66" s="0" t="n">
        <v>0.519112830541813</v>
      </c>
      <c r="AF66" s="0" t="n">
        <v>0.222817215364341</v>
      </c>
      <c r="AG66" s="0" t="n">
        <v>0.38930543648277</v>
      </c>
      <c r="AH66" s="0" t="n">
        <v>0.394423319251926</v>
      </c>
      <c r="AI66" s="0" t="n">
        <v>0.330488472610929</v>
      </c>
      <c r="AJ66" s="0" t="n">
        <v>0.321785584221072</v>
      </c>
      <c r="AK66" s="0" t="n">
        <v>0.35087124088785</v>
      </c>
      <c r="AL66" s="0" t="n">
        <v>0.334122101033299</v>
      </c>
      <c r="AM66" s="0" t="n">
        <v>0.323743873428391</v>
      </c>
      <c r="AN66" s="0" t="n">
        <v>0.310420731217925</v>
      </c>
    </row>
    <row r="67" customFormat="false" ht="15" hidden="false" customHeight="false" outlineLevel="0" collapsed="false">
      <c r="A67" s="0" t="n">
        <v>114</v>
      </c>
      <c r="B67" s="0" t="n">
        <v>0.577441802827381</v>
      </c>
      <c r="C67" s="0" t="n">
        <v>0.203527473141764</v>
      </c>
      <c r="D67" s="0" t="n">
        <v>0.219030724030855</v>
      </c>
      <c r="E67" s="0" t="n">
        <v>0.841265848018416</v>
      </c>
      <c r="F67" s="0" t="n">
        <v>0.970328007528243</v>
      </c>
      <c r="G67" s="0" t="n">
        <v>0.866998062936159</v>
      </c>
      <c r="H67" s="0" t="n">
        <v>0.975975905309651</v>
      </c>
      <c r="I67" s="0" t="n">
        <v>0.485782067936859</v>
      </c>
      <c r="J67" s="0" t="n">
        <v>0.551568780148697</v>
      </c>
      <c r="K67" s="0" t="n">
        <v>0.204776717445664</v>
      </c>
      <c r="L67" s="0" t="n">
        <v>0.214995645375457</v>
      </c>
      <c r="M67" s="0" t="n">
        <v>0.171220712287652</v>
      </c>
      <c r="N67" s="0" t="n">
        <v>0.201697678505902</v>
      </c>
      <c r="O67" s="0" t="n">
        <v>0.184263067793905</v>
      </c>
      <c r="P67" s="0" t="n">
        <v>0.217061548873644</v>
      </c>
      <c r="Q67" s="0" t="n">
        <v>5647.81805181665</v>
      </c>
      <c r="R67" s="0" t="n">
        <v>3970.05350763498</v>
      </c>
      <c r="S67" s="0" t="n">
        <v>3245.44717602208</v>
      </c>
      <c r="T67" s="0" t="n">
        <v>2594.27210257558</v>
      </c>
      <c r="U67" s="0" t="n">
        <v>4490.04919779306</v>
      </c>
      <c r="V67" s="0" t="n">
        <v>5140.33282983824</v>
      </c>
      <c r="W67" s="0" t="n">
        <v>3248.89016886065</v>
      </c>
      <c r="X67" s="0" t="n">
        <v>0.576067287341196</v>
      </c>
      <c r="Y67" s="0" t="n">
        <v>0.735522797501227</v>
      </c>
      <c r="Z67" s="0" t="n">
        <v>516.979133961033</v>
      </c>
      <c r="AA67" s="0" t="n">
        <v>504.680480741377</v>
      </c>
      <c r="AB67" s="0" t="n">
        <v>447.184300937329</v>
      </c>
      <c r="AC67" s="0" t="n">
        <v>691.129135051196</v>
      </c>
      <c r="AD67" s="0" t="n">
        <v>0.717234114284287</v>
      </c>
      <c r="AE67" s="0" t="n">
        <v>0.497413883454727</v>
      </c>
      <c r="AF67" s="0" t="n">
        <v>0.219820230829559</v>
      </c>
      <c r="AG67" s="0" t="n">
        <v>0.389345462379101</v>
      </c>
      <c r="AH67" s="0" t="n">
        <v>0.396216849103522</v>
      </c>
      <c r="AI67" s="0" t="n">
        <v>0.3287221667037</v>
      </c>
      <c r="AJ67" s="0" t="n">
        <v>0.322455131579299</v>
      </c>
      <c r="AK67" s="0" t="n">
        <v>0.351164179167644</v>
      </c>
      <c r="AL67" s="0" t="n">
        <v>0.334901100948546</v>
      </c>
      <c r="AM67" s="0" t="n">
        <v>0.322416657122172</v>
      </c>
      <c r="AN67" s="0" t="n">
        <v>0.310861178720102</v>
      </c>
    </row>
    <row r="68" customFormat="false" ht="15" hidden="false" customHeight="false" outlineLevel="0" collapsed="false">
      <c r="A68" s="0" t="n">
        <v>115</v>
      </c>
      <c r="B68" s="0" t="n">
        <v>0.575116309052127</v>
      </c>
      <c r="C68" s="0" t="n">
        <v>0.201571543409351</v>
      </c>
      <c r="D68" s="0" t="n">
        <v>0.223312147538523</v>
      </c>
      <c r="E68" s="0" t="n">
        <v>0.841120260954378</v>
      </c>
      <c r="F68" s="0" t="n">
        <v>0.968667032648351</v>
      </c>
      <c r="G68" s="0" t="n">
        <v>0.866398557551952</v>
      </c>
      <c r="H68" s="0" t="n">
        <v>0.974264500191908</v>
      </c>
      <c r="I68" s="0" t="n">
        <v>0.483741979949043</v>
      </c>
      <c r="J68" s="0" t="n">
        <v>0.547567235697336</v>
      </c>
      <c r="K68" s="0" t="n">
        <v>0.205071956527509</v>
      </c>
      <c r="L68" s="0" t="n">
        <v>0.215399522269301</v>
      </c>
      <c r="M68" s="0" t="n">
        <v>0.16954590919345</v>
      </c>
      <c r="N68" s="0" t="n">
        <v>0.199776404247049</v>
      </c>
      <c r="O68" s="0" t="n">
        <v>0.187832371811885</v>
      </c>
      <c r="P68" s="0" t="n">
        <v>0.221323392703967</v>
      </c>
      <c r="Q68" s="0" t="n">
        <v>5678.93810999017</v>
      </c>
      <c r="R68" s="0" t="n">
        <v>3990.03241741818</v>
      </c>
      <c r="S68" s="0" t="n">
        <v>3247.39543316156</v>
      </c>
      <c r="T68" s="0" t="n">
        <v>2592.81501011362</v>
      </c>
      <c r="U68" s="0" t="n">
        <v>4499.63952275445</v>
      </c>
      <c r="V68" s="0" t="n">
        <v>5161.64400701701</v>
      </c>
      <c r="W68" s="0" t="n">
        <v>3250.86215012546</v>
      </c>
      <c r="X68" s="0" t="n">
        <v>0.576400499718099</v>
      </c>
      <c r="Y68" s="0" t="n">
        <v>0.738158288111467</v>
      </c>
      <c r="Z68" s="0" t="n">
        <v>525.431188034491</v>
      </c>
      <c r="AA68" s="0" t="n">
        <v>508.147886461336</v>
      </c>
      <c r="AB68" s="0" t="n">
        <v>458.840432204999</v>
      </c>
      <c r="AC68" s="0" t="n">
        <v>696.155297419258</v>
      </c>
      <c r="AD68" s="0" t="n">
        <v>0.734080219357121</v>
      </c>
      <c r="AE68" s="0" t="n">
        <v>0.530579630121021</v>
      </c>
      <c r="AF68" s="0" t="n">
        <v>0.2035005892361</v>
      </c>
      <c r="AG68" s="0" t="n">
        <v>0.390503286574945</v>
      </c>
      <c r="AH68" s="0" t="n">
        <v>0.39649061874964</v>
      </c>
      <c r="AI68" s="0" t="n">
        <v>0.331003293049942</v>
      </c>
      <c r="AJ68" s="0" t="n">
        <v>0.323752286218121</v>
      </c>
      <c r="AK68" s="0" t="n">
        <v>0.352012988811858</v>
      </c>
      <c r="AL68" s="0" t="n">
        <v>0.336868464892012</v>
      </c>
      <c r="AM68" s="0" t="n">
        <v>0.324133001254846</v>
      </c>
      <c r="AN68" s="0" t="n">
        <v>0.311430510563479</v>
      </c>
    </row>
    <row r="69" customFormat="false" ht="15" hidden="false" customHeight="false" outlineLevel="0" collapsed="false">
      <c r="A69" s="0" t="n">
        <v>116</v>
      </c>
      <c r="B69" s="0" t="n">
        <v>0.571253708607403</v>
      </c>
      <c r="C69" s="0" t="n">
        <v>0.197929434967063</v>
      </c>
      <c r="D69" s="0" t="n">
        <v>0.230816856425534</v>
      </c>
      <c r="E69" s="0" t="n">
        <v>0.840045111059092</v>
      </c>
      <c r="F69" s="0" t="n">
        <v>0.968432736993166</v>
      </c>
      <c r="G69" s="0" t="n">
        <v>0.865861569301071</v>
      </c>
      <c r="H69" s="0" t="n">
        <v>0.974341152184692</v>
      </c>
      <c r="I69" s="0" t="n">
        <v>0.479878885090024</v>
      </c>
      <c r="J69" s="0" t="n">
        <v>0.543800622084208</v>
      </c>
      <c r="K69" s="0" t="n">
        <v>0.206857243650822</v>
      </c>
      <c r="L69" s="0" t="n">
        <v>0.21684563998073</v>
      </c>
      <c r="M69" s="0" t="n">
        <v>0.166269654178769</v>
      </c>
      <c r="N69" s="0" t="n">
        <v>0.196030137776371</v>
      </c>
      <c r="O69" s="0" t="n">
        <v>0.193896571790298</v>
      </c>
      <c r="P69" s="0" t="n">
        <v>0.228601977132587</v>
      </c>
      <c r="Q69" s="0" t="n">
        <v>5695.20593819552</v>
      </c>
      <c r="R69" s="0" t="n">
        <v>4000.88548296836</v>
      </c>
      <c r="S69" s="0" t="n">
        <v>3249.3160423414</v>
      </c>
      <c r="T69" s="0" t="n">
        <v>2599.47188610575</v>
      </c>
      <c r="U69" s="0" t="n">
        <v>4496.54473088462</v>
      </c>
      <c r="V69" s="0" t="n">
        <v>5166.4470920715</v>
      </c>
      <c r="W69" s="0" t="n">
        <v>3252.83134418128</v>
      </c>
      <c r="X69" s="0" t="n">
        <v>0.577862584842567</v>
      </c>
      <c r="Y69" s="0" t="n">
        <v>0.739449752596677</v>
      </c>
      <c r="Z69" s="0" t="n">
        <v>511.272306903835</v>
      </c>
      <c r="AA69" s="0" t="n">
        <v>499.076996652637</v>
      </c>
      <c r="AB69" s="0" t="n">
        <v>439.51049745761</v>
      </c>
      <c r="AC69" s="0" t="n">
        <v>680.592698194296</v>
      </c>
      <c r="AD69" s="0" t="n">
        <v>0.738246274656269</v>
      </c>
      <c r="AE69" s="0" t="n">
        <v>0.509512528323582</v>
      </c>
      <c r="AF69" s="0" t="n">
        <v>0.228733746332687</v>
      </c>
      <c r="AG69" s="0" t="n">
        <v>0.390778906994958</v>
      </c>
      <c r="AH69" s="0" t="n">
        <v>0.396381439240391</v>
      </c>
      <c r="AI69" s="0" t="n">
        <v>0.330309588586098</v>
      </c>
      <c r="AJ69" s="0" t="n">
        <v>0.32354151368307</v>
      </c>
      <c r="AK69" s="0" t="n">
        <v>0.350655000720989</v>
      </c>
      <c r="AL69" s="0" t="n">
        <v>0.336148211055718</v>
      </c>
      <c r="AM69" s="0" t="n">
        <v>0.323540163486602</v>
      </c>
      <c r="AN69" s="0" t="n">
        <v>0.311600189970693</v>
      </c>
    </row>
    <row r="70" customFormat="false" ht="15" hidden="false" customHeight="false" outlineLevel="0" collapsed="false">
      <c r="A70" s="0" t="n">
        <v>117</v>
      </c>
      <c r="B70" s="0" t="n">
        <v>0.569232744413462</v>
      </c>
      <c r="C70" s="0" t="n">
        <v>0.195503676843889</v>
      </c>
      <c r="D70" s="0" t="n">
        <v>0.235263578742648</v>
      </c>
      <c r="E70" s="0" t="n">
        <v>0.840470680911821</v>
      </c>
      <c r="F70" s="0" t="n">
        <v>0.968090480243261</v>
      </c>
      <c r="G70" s="0" t="n">
        <v>0.865380828122692</v>
      </c>
      <c r="H70" s="0" t="n">
        <v>0.973615163272756</v>
      </c>
      <c r="I70" s="0" t="n">
        <v>0.478423432294487</v>
      </c>
      <c r="J70" s="0" t="n">
        <v>0.54173878823208</v>
      </c>
      <c r="K70" s="0" t="n">
        <v>0.20812244596524</v>
      </c>
      <c r="L70" s="0" t="n">
        <v>0.218714782229311</v>
      </c>
      <c r="M70" s="0" t="n">
        <v>0.164315108397748</v>
      </c>
      <c r="N70" s="0" t="n">
        <v>0.1934996737468</v>
      </c>
      <c r="O70" s="0" t="n">
        <v>0.197732140219585</v>
      </c>
      <c r="P70" s="0" t="n">
        <v>0.232852018264381</v>
      </c>
      <c r="Q70" s="0" t="n">
        <v>5711.67760186515</v>
      </c>
      <c r="R70" s="0" t="n">
        <v>3998.93862005247</v>
      </c>
      <c r="S70" s="0" t="n">
        <v>3251.2543583969</v>
      </c>
      <c r="T70" s="0" t="n">
        <v>2600.77748501469</v>
      </c>
      <c r="U70" s="0" t="n">
        <v>4498.77431657378</v>
      </c>
      <c r="V70" s="0" t="n">
        <v>5177.67973144155</v>
      </c>
      <c r="W70" s="0" t="n">
        <v>3254.79776057609</v>
      </c>
      <c r="X70" s="0" t="n">
        <v>0.577094798988751</v>
      </c>
      <c r="Y70" s="0" t="n">
        <v>0.739028972562075</v>
      </c>
      <c r="Z70" s="0" t="n">
        <v>626.949049510026</v>
      </c>
      <c r="AA70" s="0" t="n">
        <v>622.879939785693</v>
      </c>
      <c r="AB70" s="0" t="n">
        <v>565.412177061247</v>
      </c>
      <c r="AC70" s="0" t="n">
        <v>806.847632300491</v>
      </c>
      <c r="AD70" s="0" t="n">
        <v>0.745627452219063</v>
      </c>
      <c r="AE70" s="0" t="n">
        <v>0.520280406043453</v>
      </c>
      <c r="AF70" s="0" t="n">
        <v>0.22534704617561</v>
      </c>
      <c r="AG70" s="0" t="n">
        <v>0.391063786875011</v>
      </c>
      <c r="AH70" s="0" t="n">
        <v>0.396277599707226</v>
      </c>
      <c r="AI70" s="0" t="n">
        <v>0.331865882641143</v>
      </c>
      <c r="AJ70" s="0" t="n">
        <v>0.324170752786693</v>
      </c>
      <c r="AK70" s="0" t="n">
        <v>0.35342264519016</v>
      </c>
      <c r="AL70" s="0" t="n">
        <v>0.337589840242739</v>
      </c>
      <c r="AM70" s="0" t="n">
        <v>0.324468268678814</v>
      </c>
      <c r="AN70" s="0" t="n">
        <v>0.311631723854914</v>
      </c>
    </row>
    <row r="71" customFormat="false" ht="15" hidden="false" customHeight="false" outlineLevel="0" collapsed="false">
      <c r="A71" s="0" t="n">
        <v>118</v>
      </c>
      <c r="B71" s="0" t="n">
        <v>0.565450349092185</v>
      </c>
      <c r="C71" s="0" t="n">
        <v>0.193778853029346</v>
      </c>
      <c r="D71" s="0" t="n">
        <v>0.240770797878468</v>
      </c>
      <c r="E71" s="0" t="n">
        <v>0.838646436678146</v>
      </c>
      <c r="F71" s="0" t="n">
        <v>0.967237265720358</v>
      </c>
      <c r="G71" s="0" t="n">
        <v>0.863444723831142</v>
      </c>
      <c r="H71" s="0" t="n">
        <v>0.972800077686593</v>
      </c>
      <c r="I71" s="0" t="n">
        <v>0.474212920384575</v>
      </c>
      <c r="J71" s="0" t="n">
        <v>0.537484021608026</v>
      </c>
      <c r="K71" s="0" t="n">
        <v>0.209031256522647</v>
      </c>
      <c r="L71" s="0" t="n">
        <v>0.220186688190724</v>
      </c>
      <c r="M71" s="0" t="n">
        <v>0.16251194459664</v>
      </c>
      <c r="N71" s="0" t="n">
        <v>0.191639989943047</v>
      </c>
      <c r="O71" s="0" t="n">
        <v>0.201921571696932</v>
      </c>
      <c r="P71" s="0" t="n">
        <v>0.238113254169285</v>
      </c>
      <c r="Q71" s="0" t="n">
        <v>5744.27041839118</v>
      </c>
      <c r="R71" s="0" t="n">
        <v>3999.01538393736</v>
      </c>
      <c r="S71" s="0" t="n">
        <v>3253.19943260373</v>
      </c>
      <c r="T71" s="0" t="n">
        <v>2601.35093111671</v>
      </c>
      <c r="U71" s="0" t="n">
        <v>4504.83030733174</v>
      </c>
      <c r="V71" s="0" t="n">
        <v>5191.70968170605</v>
      </c>
      <c r="W71" s="0" t="n">
        <v>3256.76140880601</v>
      </c>
      <c r="X71" s="0" t="n">
        <v>0.579262113626071</v>
      </c>
      <c r="Y71" s="0" t="n">
        <v>0.737793805138428</v>
      </c>
      <c r="Z71" s="0" t="n">
        <v>521.37140194756</v>
      </c>
      <c r="AA71" s="0" t="n">
        <v>500.838051452314</v>
      </c>
      <c r="AB71" s="0" t="n">
        <v>445.623429759546</v>
      </c>
      <c r="AC71" s="0" t="n">
        <v>693.689371834558</v>
      </c>
      <c r="AD71" s="0" t="n">
        <v>0.727700720139453</v>
      </c>
      <c r="AE71" s="0" t="n">
        <v>0.517331066957983</v>
      </c>
      <c r="AF71" s="0" t="n">
        <v>0.21036965318147</v>
      </c>
      <c r="AG71" s="0" t="n">
        <v>0.392192506185067</v>
      </c>
      <c r="AH71" s="0" t="n">
        <v>0.399743954874364</v>
      </c>
      <c r="AI71" s="0" t="n">
        <v>0.331723522262979</v>
      </c>
      <c r="AJ71" s="0" t="n">
        <v>0.325674473711786</v>
      </c>
      <c r="AK71" s="0" t="n">
        <v>0.354204578957336</v>
      </c>
      <c r="AL71" s="0" t="n">
        <v>0.340143492481017</v>
      </c>
      <c r="AM71" s="0" t="n">
        <v>0.324827040389137</v>
      </c>
      <c r="AN71" s="0" t="n">
        <v>0.313152648582673</v>
      </c>
    </row>
    <row r="72" customFormat="false" ht="15" hidden="false" customHeight="false" outlineLevel="0" collapsed="false">
      <c r="A72" s="0" t="n">
        <v>119</v>
      </c>
      <c r="B72" s="0" t="n">
        <v>0.56247831992679</v>
      </c>
      <c r="C72" s="0" t="n">
        <v>0.189182280141427</v>
      </c>
      <c r="D72" s="0" t="n">
        <v>0.248339399931782</v>
      </c>
      <c r="E72" s="0" t="n">
        <v>0.83659644591373</v>
      </c>
      <c r="F72" s="0" t="n">
        <v>0.965944392733323</v>
      </c>
      <c r="G72" s="0" t="n">
        <v>0.860733496036262</v>
      </c>
      <c r="H72" s="0" t="n">
        <v>0.971331354141465</v>
      </c>
      <c r="I72" s="0" t="n">
        <v>0.470567363354279</v>
      </c>
      <c r="J72" s="0" t="n">
        <v>0.533917238634048</v>
      </c>
      <c r="K72" s="0" t="n">
        <v>0.207249536276459</v>
      </c>
      <c r="L72" s="0" t="n">
        <v>0.218852696400628</v>
      </c>
      <c r="M72" s="0" t="n">
        <v>0.158269223196173</v>
      </c>
      <c r="N72" s="0" t="n">
        <v>0.186806473411412</v>
      </c>
      <c r="O72" s="0" t="n">
        <v>0.207759859363278</v>
      </c>
      <c r="P72" s="0" t="n">
        <v>0.245220680687863</v>
      </c>
      <c r="Q72" s="0" t="n">
        <v>5783.32477152367</v>
      </c>
      <c r="R72" s="0" t="n">
        <v>4021.29451437289</v>
      </c>
      <c r="S72" s="0" t="n">
        <v>3255.09646912826</v>
      </c>
      <c r="T72" s="0" t="n">
        <v>2603.06779508139</v>
      </c>
      <c r="U72" s="0" t="n">
        <v>4515.24566739988</v>
      </c>
      <c r="V72" s="0" t="n">
        <v>5209.56892346168</v>
      </c>
      <c r="W72" s="0" t="n">
        <v>3258.72229831576</v>
      </c>
      <c r="X72" s="0" t="n">
        <v>0.572754470233134</v>
      </c>
      <c r="Y72" s="0" t="n">
        <v>0.739432628194249</v>
      </c>
      <c r="Z72" s="0" t="n">
        <v>512.355512293297</v>
      </c>
      <c r="AA72" s="0" t="n">
        <v>494.98974310936</v>
      </c>
      <c r="AB72" s="0" t="n">
        <v>438.735951639884</v>
      </c>
      <c r="AC72" s="0" t="n">
        <v>691.049488904964</v>
      </c>
      <c r="AD72" s="0" t="n">
        <v>0.743541931649077</v>
      </c>
      <c r="AE72" s="0" t="n">
        <v>0.531488699797368</v>
      </c>
      <c r="AF72" s="0" t="n">
        <v>0.21205323185171</v>
      </c>
      <c r="AG72" s="0" t="n">
        <v>0.397095229218825</v>
      </c>
      <c r="AH72" s="0" t="n">
        <v>0.402415872654432</v>
      </c>
      <c r="AI72" s="0" t="n">
        <v>0.335683101200238</v>
      </c>
      <c r="AJ72" s="0" t="n">
        <v>0.327986462455822</v>
      </c>
      <c r="AK72" s="0" t="n">
        <v>0.357721231192254</v>
      </c>
      <c r="AL72" s="0" t="n">
        <v>0.34224942799448</v>
      </c>
      <c r="AM72" s="0" t="n">
        <v>0.328595069822969</v>
      </c>
      <c r="AN72" s="0" t="n">
        <v>0.314700490944978</v>
      </c>
    </row>
    <row r="73" customFormat="false" ht="15" hidden="false" customHeight="false" outlineLevel="0" collapsed="false">
      <c r="A73" s="0" t="n">
        <v>120</v>
      </c>
      <c r="B73" s="0" t="n">
        <v>0.557949915577521</v>
      </c>
      <c r="C73" s="0" t="n">
        <v>0.18702522869528</v>
      </c>
      <c r="D73" s="0" t="n">
        <v>0.255024855727199</v>
      </c>
      <c r="E73" s="0" t="n">
        <v>0.836044629347495</v>
      </c>
      <c r="F73" s="0" t="n">
        <v>0.965853832492921</v>
      </c>
      <c r="G73" s="0" t="n">
        <v>0.861089719389954</v>
      </c>
      <c r="H73" s="0" t="n">
        <v>0.971394370784567</v>
      </c>
      <c r="I73" s="0" t="n">
        <v>0.466471030363475</v>
      </c>
      <c r="J73" s="0" t="n">
        <v>0.528538824183897</v>
      </c>
      <c r="K73" s="0" t="n">
        <v>0.206851034393802</v>
      </c>
      <c r="L73" s="0" t="n">
        <v>0.217995278477131</v>
      </c>
      <c r="M73" s="0" t="n">
        <v>0.156361438003176</v>
      </c>
      <c r="N73" s="0" t="n">
        <v>0.185021883996985</v>
      </c>
      <c r="O73" s="0" t="n">
        <v>0.213212160980844</v>
      </c>
      <c r="P73" s="0" t="n">
        <v>0.252293124312039</v>
      </c>
      <c r="Q73" s="0" t="n">
        <v>5818.92547643381</v>
      </c>
      <c r="R73" s="0" t="n">
        <v>4036.56364223107</v>
      </c>
      <c r="S73" s="0" t="n">
        <v>3257.02697748312</v>
      </c>
      <c r="T73" s="0" t="n">
        <v>2604.44673473819</v>
      </c>
      <c r="U73" s="0" t="n">
        <v>4520.01384643439</v>
      </c>
      <c r="V73" s="0" t="n">
        <v>5215.23350068283</v>
      </c>
      <c r="W73" s="0" t="n">
        <v>3260.68043849889</v>
      </c>
      <c r="X73" s="0" t="n">
        <v>0.575688975546126</v>
      </c>
      <c r="Y73" s="0" t="n">
        <v>0.739108850166095</v>
      </c>
      <c r="Z73" s="0" t="n">
        <v>515.370992365397</v>
      </c>
      <c r="AA73" s="0" t="n">
        <v>498.575303049328</v>
      </c>
      <c r="AB73" s="0" t="n">
        <v>441.852137682504</v>
      </c>
      <c r="AC73" s="0" t="n">
        <v>694.148839786681</v>
      </c>
      <c r="AD73" s="0" t="n">
        <v>0.748380151995985</v>
      </c>
      <c r="AE73" s="0" t="n">
        <v>0.53114103035309</v>
      </c>
      <c r="AF73" s="0" t="n">
        <v>0.217239121642895</v>
      </c>
      <c r="AG73" s="0" t="n">
        <v>0.396674583665841</v>
      </c>
      <c r="AH73" s="0" t="n">
        <v>0.401991317901491</v>
      </c>
      <c r="AI73" s="0" t="n">
        <v>0.336601674208028</v>
      </c>
      <c r="AJ73" s="0" t="n">
        <v>0.328704638081391</v>
      </c>
      <c r="AK73" s="0" t="n">
        <v>0.357034503072087</v>
      </c>
      <c r="AL73" s="0" t="n">
        <v>0.341432508598116</v>
      </c>
      <c r="AM73" s="0" t="n">
        <v>0.32888546936849</v>
      </c>
      <c r="AN73" s="0" t="n">
        <v>0.315614614610395</v>
      </c>
    </row>
    <row r="74" customFormat="false" ht="15" hidden="false" customHeight="false" outlineLevel="0" collapsed="false">
      <c r="A74" s="0" t="n">
        <v>121</v>
      </c>
      <c r="B74" s="0" t="n">
        <v>0.554961885537136</v>
      </c>
      <c r="C74" s="0" t="n">
        <v>0.1839630404627</v>
      </c>
      <c r="D74" s="0" t="n">
        <v>0.261075074000164</v>
      </c>
      <c r="E74" s="0" t="n">
        <v>0.834559307146434</v>
      </c>
      <c r="F74" s="0" t="n">
        <v>0.963397348620396</v>
      </c>
      <c r="G74" s="0" t="n">
        <v>0.859813119665042</v>
      </c>
      <c r="H74" s="0" t="n">
        <v>0.969556050104192</v>
      </c>
      <c r="I74" s="0" t="n">
        <v>0.463148606686551</v>
      </c>
      <c r="J74" s="0" t="n">
        <v>0.524076721718819</v>
      </c>
      <c r="K74" s="0" t="n">
        <v>0.207196148268517</v>
      </c>
      <c r="L74" s="0" t="n">
        <v>0.218870375023594</v>
      </c>
      <c r="M74" s="0" t="n">
        <v>0.153528067589102</v>
      </c>
      <c r="N74" s="0" t="n">
        <v>0.181599633011966</v>
      </c>
      <c r="O74" s="0" t="n">
        <v>0.217882632870781</v>
      </c>
      <c r="P74" s="0" t="n">
        <v>0.257720993889611</v>
      </c>
      <c r="Q74" s="0" t="n">
        <v>5826.43108205169</v>
      </c>
      <c r="R74" s="0" t="n">
        <v>4047.50145954194</v>
      </c>
      <c r="S74" s="0" t="n">
        <v>3258.9255951652</v>
      </c>
      <c r="T74" s="0" t="n">
        <v>2606.11035889127</v>
      </c>
      <c r="U74" s="0" t="n">
        <v>4513.35949517602</v>
      </c>
      <c r="V74" s="0" t="n">
        <v>5214.75930220741</v>
      </c>
      <c r="W74" s="0" t="n">
        <v>3262.63583869831</v>
      </c>
      <c r="X74" s="0" t="n">
        <v>0.577985338341553</v>
      </c>
      <c r="Y74" s="0" t="n">
        <v>0.736522457532582</v>
      </c>
      <c r="Z74" s="0" t="n">
        <v>628.010368694227</v>
      </c>
      <c r="AA74" s="0" t="n">
        <v>622.179955415298</v>
      </c>
      <c r="AB74" s="0" t="n">
        <v>565.688460663991</v>
      </c>
      <c r="AC74" s="0" t="n">
        <v>789.633978800734</v>
      </c>
      <c r="AD74" s="0" t="n">
        <v>0.742169675024834</v>
      </c>
      <c r="AE74" s="0" t="n">
        <v>0.519962242455492</v>
      </c>
      <c r="AF74" s="0" t="n">
        <v>0.222207432569342</v>
      </c>
      <c r="AG74" s="0" t="n">
        <v>0.395903339517231</v>
      </c>
      <c r="AH74" s="0" t="n">
        <v>0.402627229172728</v>
      </c>
      <c r="AI74" s="0" t="n">
        <v>0.337488716211779</v>
      </c>
      <c r="AJ74" s="0" t="n">
        <v>0.330514636573791</v>
      </c>
      <c r="AK74" s="0" t="n">
        <v>0.356591597045525</v>
      </c>
      <c r="AL74" s="0" t="n">
        <v>0.342093369352931</v>
      </c>
      <c r="AM74" s="0" t="n">
        <v>0.329195646602699</v>
      </c>
      <c r="AN74" s="0" t="n">
        <v>0.316244030664709</v>
      </c>
    </row>
    <row r="75" customFormat="false" ht="15" hidden="false" customHeight="false" outlineLevel="0" collapsed="false">
      <c r="A75" s="0" t="n">
        <v>122</v>
      </c>
      <c r="B75" s="0" t="n">
        <v>0.5503434491422</v>
      </c>
      <c r="C75" s="0" t="n">
        <v>0.18163649951331</v>
      </c>
      <c r="D75" s="0" t="n">
        <v>0.26802005134449</v>
      </c>
      <c r="E75" s="0" t="n">
        <v>0.835338832762083</v>
      </c>
      <c r="F75" s="0" t="n">
        <v>0.963736270719097</v>
      </c>
      <c r="G75" s="0" t="n">
        <v>0.860575876360656</v>
      </c>
      <c r="H75" s="0" t="n">
        <v>0.9696164238549</v>
      </c>
      <c r="I75" s="0" t="n">
        <v>0.459723254424704</v>
      </c>
      <c r="J75" s="0" t="n">
        <v>0.519942980047959</v>
      </c>
      <c r="K75" s="0" t="n">
        <v>0.207804586159454</v>
      </c>
      <c r="L75" s="0" t="n">
        <v>0.218938211675628</v>
      </c>
      <c r="M75" s="0" t="n">
        <v>0.151728021490439</v>
      </c>
      <c r="N75" s="0" t="n">
        <v>0.179268065084835</v>
      </c>
      <c r="O75" s="0" t="n">
        <v>0.22388755684694</v>
      </c>
      <c r="P75" s="0" t="n">
        <v>0.264525225586303</v>
      </c>
      <c r="Q75" s="0" t="n">
        <v>5842.75202473964</v>
      </c>
      <c r="R75" s="0" t="n">
        <v>4037.5782583917</v>
      </c>
      <c r="S75" s="0" t="n">
        <v>3255.18540024509</v>
      </c>
      <c r="T75" s="0" t="n">
        <v>2607.79737200102</v>
      </c>
      <c r="U75" s="0" t="n">
        <v>4505.72276868488</v>
      </c>
      <c r="V75" s="0" t="n">
        <v>5209.46209007724</v>
      </c>
      <c r="W75" s="0" t="n">
        <v>3264.58850820657</v>
      </c>
      <c r="X75" s="0" t="n">
        <v>0.575408058864939</v>
      </c>
      <c r="Y75" s="0" t="n">
        <v>0.732674579959074</v>
      </c>
      <c r="Z75" s="0" t="n">
        <v>524.562162980001</v>
      </c>
      <c r="AA75" s="0" t="n">
        <v>505.426487228144</v>
      </c>
      <c r="AB75" s="0" t="n">
        <v>455.350052280727</v>
      </c>
      <c r="AC75" s="0" t="n">
        <v>682.380964561883</v>
      </c>
      <c r="AD75" s="0" t="n">
        <v>0.738708138523813</v>
      </c>
      <c r="AE75" s="0" t="n">
        <v>0.531442846172252</v>
      </c>
      <c r="AF75" s="0" t="n">
        <v>0.207265292351561</v>
      </c>
      <c r="AG75" s="0" t="n">
        <v>0.399332305753519</v>
      </c>
      <c r="AH75" s="0" t="n">
        <v>0.403218896470208</v>
      </c>
      <c r="AI75" s="0" t="n">
        <v>0.338681652802782</v>
      </c>
      <c r="AJ75" s="0" t="n">
        <v>0.330744081871669</v>
      </c>
      <c r="AK75" s="0" t="n">
        <v>0.360222266666881</v>
      </c>
      <c r="AL75" s="0" t="n">
        <v>0.343608239043549</v>
      </c>
      <c r="AM75" s="0" t="n">
        <v>0.330771950718406</v>
      </c>
      <c r="AN75" s="0" t="n">
        <v>0.316610316902395</v>
      </c>
    </row>
    <row r="76" customFormat="false" ht="15" hidden="false" customHeight="false" outlineLevel="0" collapsed="false">
      <c r="A76" s="0" t="n">
        <v>123</v>
      </c>
      <c r="B76" s="0" t="n">
        <v>0.547735204561785</v>
      </c>
      <c r="C76" s="0" t="n">
        <v>0.179405819024653</v>
      </c>
      <c r="D76" s="0" t="n">
        <v>0.272858976413562</v>
      </c>
      <c r="E76" s="0" t="n">
        <v>0.832778803804265</v>
      </c>
      <c r="F76" s="0" t="n">
        <v>0.963325077262838</v>
      </c>
      <c r="G76" s="0" t="n">
        <v>0.85853784394246</v>
      </c>
      <c r="H76" s="0" t="n">
        <v>0.969548800039036</v>
      </c>
      <c r="I76" s="0" t="n">
        <v>0.456142268456448</v>
      </c>
      <c r="J76" s="0" t="n">
        <v>0.517107847990087</v>
      </c>
      <c r="K76" s="0" t="n">
        <v>0.206913669425157</v>
      </c>
      <c r="L76" s="0" t="n">
        <v>0.218205644186977</v>
      </c>
      <c r="M76" s="0" t="n">
        <v>0.149405363362875</v>
      </c>
      <c r="N76" s="0" t="n">
        <v>0.177006851490667</v>
      </c>
      <c r="O76" s="0" t="n">
        <v>0.227231171984942</v>
      </c>
      <c r="P76" s="0" t="n">
        <v>0.269210377782084</v>
      </c>
      <c r="Q76" s="0" t="n">
        <v>5864.51937103991</v>
      </c>
      <c r="R76" s="0" t="n">
        <v>4038.77614515089</v>
      </c>
      <c r="S76" s="0" t="n">
        <v>3257.0401250206</v>
      </c>
      <c r="T76" s="0" t="n">
        <v>2609.43469202275</v>
      </c>
      <c r="U76" s="0" t="n">
        <v>4508.54334766194</v>
      </c>
      <c r="V76" s="0" t="n">
        <v>5209.96814933825</v>
      </c>
      <c r="W76" s="0" t="n">
        <v>3266.5384562663</v>
      </c>
      <c r="X76" s="0" t="n">
        <v>0.575116392312179</v>
      </c>
      <c r="Y76" s="0" t="n">
        <v>0.729955537098305</v>
      </c>
      <c r="Z76" s="0" t="n">
        <v>520.323745740724</v>
      </c>
      <c r="AA76" s="0" t="n">
        <v>505.094021915027</v>
      </c>
      <c r="AB76" s="0" t="n">
        <v>449.988489758814</v>
      </c>
      <c r="AC76" s="0" t="n">
        <v>696.39482725497</v>
      </c>
      <c r="AD76" s="0" t="n">
        <v>0.729592209031461</v>
      </c>
      <c r="AE76" s="0" t="n">
        <v>0.516590147046442</v>
      </c>
      <c r="AF76" s="0" t="n">
        <v>0.21300206198502</v>
      </c>
      <c r="AG76" s="0" t="n">
        <v>0.401427772943507</v>
      </c>
      <c r="AH76" s="0" t="n">
        <v>0.404934007999115</v>
      </c>
      <c r="AI76" s="0" t="n">
        <v>0.341702052286254</v>
      </c>
      <c r="AJ76" s="0" t="n">
        <v>0.331085138921203</v>
      </c>
      <c r="AK76" s="0" t="n">
        <v>0.362573918883412</v>
      </c>
      <c r="AL76" s="0" t="n">
        <v>0.345485223832213</v>
      </c>
      <c r="AM76" s="0" t="n">
        <v>0.333184465197536</v>
      </c>
      <c r="AN76" s="0" t="n">
        <v>0.316947939476395</v>
      </c>
    </row>
    <row r="77" customFormat="false" ht="15" hidden="false" customHeight="false" outlineLevel="0" collapsed="false">
      <c r="A77" s="0" t="n">
        <v>124</v>
      </c>
      <c r="B77" s="0" t="n">
        <v>0.545396282287334</v>
      </c>
      <c r="C77" s="0" t="n">
        <v>0.177014061916903</v>
      </c>
      <c r="D77" s="0" t="n">
        <v>0.277589655795763</v>
      </c>
      <c r="E77" s="0" t="n">
        <v>0.83176401411676</v>
      </c>
      <c r="F77" s="0" t="n">
        <v>0.960765389981204</v>
      </c>
      <c r="G77" s="0" t="n">
        <v>0.857958301736855</v>
      </c>
      <c r="H77" s="0" t="n">
        <v>0.9678745579981</v>
      </c>
      <c r="I77" s="0" t="n">
        <v>0.453641001039671</v>
      </c>
      <c r="J77" s="0" t="n">
        <v>0.513767896420144</v>
      </c>
      <c r="K77" s="0" t="n">
        <v>0.208492106050362</v>
      </c>
      <c r="L77" s="0" t="n">
        <v>0.220001854545259</v>
      </c>
      <c r="M77" s="0" t="n">
        <v>0.147233926695116</v>
      </c>
      <c r="N77" s="0" t="n">
        <v>0.174052342554596</v>
      </c>
      <c r="O77" s="0" t="n">
        <v>0.230889086381974</v>
      </c>
      <c r="P77" s="0" t="n">
        <v>0.272945151006464</v>
      </c>
      <c r="Q77" s="0" t="n">
        <v>5894.60893094592</v>
      </c>
      <c r="R77" s="0" t="n">
        <v>4043.52551707392</v>
      </c>
      <c r="S77" s="0" t="n">
        <v>3258.8624752117</v>
      </c>
      <c r="T77" s="0" t="n">
        <v>2611.05851162328</v>
      </c>
      <c r="U77" s="0" t="n">
        <v>4516.56511394552</v>
      </c>
      <c r="V77" s="0" t="n">
        <v>5224.03719399468</v>
      </c>
      <c r="W77" s="0" t="n">
        <v>3268.48569207049</v>
      </c>
      <c r="X77" s="0" t="n">
        <v>0.579559849988563</v>
      </c>
      <c r="Y77" s="0" t="n">
        <v>0.732885990814986</v>
      </c>
      <c r="Z77" s="0" t="n">
        <v>521.243138372996</v>
      </c>
      <c r="AA77" s="0" t="n">
        <v>501.473725983234</v>
      </c>
      <c r="AB77" s="0" t="n">
        <v>448.989404770595</v>
      </c>
      <c r="AC77" s="0" t="n">
        <v>661.267516841813</v>
      </c>
      <c r="AD77" s="0" t="n">
        <v>0.747725244103971</v>
      </c>
      <c r="AE77" s="0" t="n">
        <v>0.527606428270171</v>
      </c>
      <c r="AF77" s="0" t="n">
        <v>0.2201188158338</v>
      </c>
      <c r="AG77" s="0" t="n">
        <v>0.4009305860683</v>
      </c>
      <c r="AH77" s="0" t="n">
        <v>0.406390011834777</v>
      </c>
      <c r="AI77" s="0" t="n">
        <v>0.341063841097886</v>
      </c>
      <c r="AJ77" s="0" t="n">
        <v>0.333177207246331</v>
      </c>
      <c r="AK77" s="0" t="n">
        <v>0.361226886550172</v>
      </c>
      <c r="AL77" s="0" t="n">
        <v>0.346732803115793</v>
      </c>
      <c r="AM77" s="0" t="n">
        <v>0.332322408847799</v>
      </c>
      <c r="AN77" s="0" t="n">
        <v>0.318447988031033</v>
      </c>
    </row>
    <row r="78" customFormat="false" ht="15" hidden="false" customHeight="false" outlineLevel="0" collapsed="false">
      <c r="A78" s="0" t="n">
        <v>125</v>
      </c>
      <c r="B78" s="0" t="n">
        <v>0.543734271679063</v>
      </c>
      <c r="C78" s="0" t="n">
        <v>0.174607723773649</v>
      </c>
      <c r="D78" s="0" t="n">
        <v>0.281658004547288</v>
      </c>
      <c r="E78" s="0" t="n">
        <v>0.828475518901571</v>
      </c>
      <c r="F78" s="0" t="n">
        <v>0.960010464551332</v>
      </c>
      <c r="G78" s="0" t="n">
        <v>0.854781552010736</v>
      </c>
      <c r="H78" s="0" t="n">
        <v>0.966741854514416</v>
      </c>
      <c r="I78" s="0" t="n">
        <v>0.45047053287388</v>
      </c>
      <c r="J78" s="0" t="n">
        <v>0.511737452113883</v>
      </c>
      <c r="K78" s="0" t="n">
        <v>0.20786266343765</v>
      </c>
      <c r="L78" s="0" t="n">
        <v>0.219417824603627</v>
      </c>
      <c r="M78" s="0" t="n">
        <v>0.144658224557596</v>
      </c>
      <c r="N78" s="0" t="n">
        <v>0.171549001979397</v>
      </c>
      <c r="O78" s="0" t="n">
        <v>0.233346761470095</v>
      </c>
      <c r="P78" s="0" t="n">
        <v>0.276724010458052</v>
      </c>
      <c r="Q78" s="0" t="n">
        <v>5907.47053297492</v>
      </c>
      <c r="R78" s="0" t="n">
        <v>4049.04875162732</v>
      </c>
      <c r="S78" s="0" t="n">
        <v>3260.72087780623</v>
      </c>
      <c r="T78" s="0" t="n">
        <v>2613.06961522828</v>
      </c>
      <c r="U78" s="0" t="n">
        <v>4517.43321161596</v>
      </c>
      <c r="V78" s="0" t="n">
        <v>5227.05536216201</v>
      </c>
      <c r="W78" s="0" t="n">
        <v>3270.43022476301</v>
      </c>
      <c r="X78" s="0" t="n">
        <v>0.576705822959101</v>
      </c>
      <c r="Y78" s="0" t="n">
        <v>0.733335869667987</v>
      </c>
      <c r="Z78" s="0" t="n">
        <v>624.32757817237</v>
      </c>
      <c r="AA78" s="0" t="n">
        <v>618.742458360382</v>
      </c>
      <c r="AB78" s="0" t="n">
        <v>566.716348353428</v>
      </c>
      <c r="AC78" s="0" t="n">
        <v>793.358504880319</v>
      </c>
      <c r="AD78" s="0" t="n">
        <v>0.728693872541703</v>
      </c>
      <c r="AE78" s="0" t="n">
        <v>0.52708430769639</v>
      </c>
      <c r="AF78" s="0" t="n">
        <v>0.201609564845313</v>
      </c>
      <c r="AG78" s="0" t="n">
        <v>0.399689821115492</v>
      </c>
      <c r="AH78" s="0" t="n">
        <v>0.408297773060232</v>
      </c>
      <c r="AI78" s="0" t="n">
        <v>0.341803564532783</v>
      </c>
      <c r="AJ78" s="0" t="n">
        <v>0.334158682398017</v>
      </c>
      <c r="AK78" s="0" t="n">
        <v>0.360978870765341</v>
      </c>
      <c r="AL78" s="0" t="n">
        <v>0.347583566233338</v>
      </c>
      <c r="AM78" s="0" t="n">
        <v>0.332425957981171</v>
      </c>
      <c r="AN78" s="0" t="n">
        <v>0.318943237543787</v>
      </c>
    </row>
    <row r="79" customFormat="false" ht="15" hidden="false" customHeight="false" outlineLevel="0" collapsed="false">
      <c r="A79" s="0" t="n">
        <v>126</v>
      </c>
      <c r="B79" s="0" t="n">
        <v>0.54456452709992</v>
      </c>
      <c r="C79" s="0" t="n">
        <v>0.170999012377481</v>
      </c>
      <c r="D79" s="0" t="n">
        <v>0.284436460522598</v>
      </c>
      <c r="E79" s="0" t="n">
        <v>0.824604909221327</v>
      </c>
      <c r="F79" s="0" t="n">
        <v>0.958453716340105</v>
      </c>
      <c r="G79" s="0" t="n">
        <v>0.8520831988762</v>
      </c>
      <c r="H79" s="0" t="n">
        <v>0.96520776483935</v>
      </c>
      <c r="I79" s="0" t="n">
        <v>0.449050582434384</v>
      </c>
      <c r="J79" s="0" t="n">
        <v>0.511827709646214</v>
      </c>
      <c r="K79" s="0" t="n">
        <v>0.209133316936831</v>
      </c>
      <c r="L79" s="0" t="n">
        <v>0.220916137826567</v>
      </c>
      <c r="M79" s="0" t="n">
        <v>0.14100662507847</v>
      </c>
      <c r="N79" s="0" t="n">
        <v>0.167691386796104</v>
      </c>
      <c r="O79" s="0" t="n">
        <v>0.234547701708473</v>
      </c>
      <c r="P79" s="0" t="n">
        <v>0.278934619897787</v>
      </c>
      <c r="Q79" s="0" t="n">
        <v>5921.11074895277</v>
      </c>
      <c r="R79" s="0" t="n">
        <v>4058.25824559063</v>
      </c>
      <c r="S79" s="0" t="n">
        <v>3262.5038023088</v>
      </c>
      <c r="T79" s="0" t="n">
        <v>2614.67011429568</v>
      </c>
      <c r="U79" s="0" t="n">
        <v>4526.01931572678</v>
      </c>
      <c r="V79" s="0" t="n">
        <v>5241.39618156819</v>
      </c>
      <c r="W79" s="0" t="n">
        <v>3272.37206343875</v>
      </c>
      <c r="X79" s="0" t="n">
        <v>0.576399360295308</v>
      </c>
      <c r="Y79" s="0" t="n">
        <v>0.733945390854603</v>
      </c>
      <c r="Z79" s="0" t="n">
        <v>501.786956367258</v>
      </c>
      <c r="AA79" s="0" t="n">
        <v>492.654879728223</v>
      </c>
      <c r="AB79" s="0" t="n">
        <v>438.993983960781</v>
      </c>
      <c r="AC79" s="0" t="n">
        <v>677.822037581445</v>
      </c>
      <c r="AD79" s="0" t="n">
        <v>0.722273624076385</v>
      </c>
      <c r="AE79" s="0" t="n">
        <v>0.522782087455303</v>
      </c>
      <c r="AF79" s="0" t="n">
        <v>0.199491536621082</v>
      </c>
      <c r="AG79" s="0" t="n">
        <v>0.403953102587163</v>
      </c>
      <c r="AH79" s="0" t="n">
        <v>0.411160241323287</v>
      </c>
      <c r="AI79" s="0" t="n">
        <v>0.344074877784615</v>
      </c>
      <c r="AJ79" s="0" t="n">
        <v>0.33604320453548</v>
      </c>
      <c r="AK79" s="0" t="n">
        <v>0.364905194687087</v>
      </c>
      <c r="AL79" s="0" t="n">
        <v>0.35020798055213</v>
      </c>
      <c r="AM79" s="0" t="n">
        <v>0.334720041323269</v>
      </c>
      <c r="AN79" s="0" t="n">
        <v>0.319964196048907</v>
      </c>
    </row>
    <row r="80" customFormat="false" ht="15" hidden="false" customHeight="false" outlineLevel="0" collapsed="false">
      <c r="A80" s="0" t="n">
        <v>127</v>
      </c>
      <c r="B80" s="0" t="n">
        <v>0.546220133268642</v>
      </c>
      <c r="C80" s="0" t="n">
        <v>0.16917964212762</v>
      </c>
      <c r="D80" s="0" t="n">
        <v>0.284600224603738</v>
      </c>
      <c r="E80" s="0" t="n">
        <v>0.821607552011731</v>
      </c>
      <c r="F80" s="0" t="n">
        <v>0.957580399149086</v>
      </c>
      <c r="G80" s="0" t="n">
        <v>0.849672324887004</v>
      </c>
      <c r="H80" s="0" t="n">
        <v>0.964501671175604</v>
      </c>
      <c r="I80" s="0" t="n">
        <v>0.448778586554371</v>
      </c>
      <c r="J80" s="0" t="n">
        <v>0.512914675692518</v>
      </c>
      <c r="K80" s="0" t="n">
        <v>0.209836524222296</v>
      </c>
      <c r="L80" s="0" t="n">
        <v>0.221760998415812</v>
      </c>
      <c r="M80" s="0" t="n">
        <v>0.138999271618695</v>
      </c>
      <c r="N80" s="0" t="n">
        <v>0.165781678465998</v>
      </c>
      <c r="O80" s="0" t="n">
        <v>0.233829693838666</v>
      </c>
      <c r="P80" s="0" t="n">
        <v>0.278884044990569</v>
      </c>
      <c r="Q80" s="0" t="n">
        <v>5917.74410539768</v>
      </c>
      <c r="R80" s="0" t="n">
        <v>4074.14044491168</v>
      </c>
      <c r="S80" s="0" t="n">
        <v>3264.33913403629</v>
      </c>
      <c r="T80" s="0" t="n">
        <v>2615.62098474571</v>
      </c>
      <c r="U80" s="0" t="n">
        <v>4529.05702011637</v>
      </c>
      <c r="V80" s="0" t="n">
        <v>5252.84232070991</v>
      </c>
      <c r="W80" s="0" t="n">
        <v>3274.31121714416</v>
      </c>
      <c r="X80" s="0" t="n">
        <v>0.575522170521075</v>
      </c>
      <c r="Y80" s="0" t="n">
        <v>0.734674024113177</v>
      </c>
      <c r="Z80" s="0" t="n">
        <v>525.082142903836</v>
      </c>
      <c r="AA80" s="0" t="n">
        <v>507.100221687632</v>
      </c>
      <c r="AB80" s="0" t="n">
        <v>460.488698817741</v>
      </c>
      <c r="AC80" s="0" t="n">
        <v>719.870928361368</v>
      </c>
      <c r="AD80" s="0" t="n">
        <v>0.723561281380394</v>
      </c>
      <c r="AE80" s="0" t="n">
        <v>0.543251722687684</v>
      </c>
      <c r="AF80" s="0" t="n">
        <v>0.18030955869271</v>
      </c>
      <c r="AG80" s="0" t="n">
        <v>0.405569256812861</v>
      </c>
      <c r="AH80" s="0" t="n">
        <v>0.413375169176352</v>
      </c>
      <c r="AI80" s="0" t="n">
        <v>0.344121601846985</v>
      </c>
      <c r="AJ80" s="0" t="n">
        <v>0.336640022819859</v>
      </c>
      <c r="AK80" s="0" t="n">
        <v>0.365624490673602</v>
      </c>
      <c r="AL80" s="0" t="n">
        <v>0.350843820603259</v>
      </c>
      <c r="AM80" s="0" t="n">
        <v>0.333624460839858</v>
      </c>
      <c r="AN80" s="0" t="n">
        <v>0.32043791546179</v>
      </c>
    </row>
    <row r="81" customFormat="false" ht="15" hidden="false" customHeight="false" outlineLevel="0" collapsed="false">
      <c r="A81" s="0" t="n">
        <v>128</v>
      </c>
      <c r="B81" s="0" t="n">
        <v>0.54566297421133</v>
      </c>
      <c r="C81" s="0" t="n">
        <v>0.166383792988431</v>
      </c>
      <c r="D81" s="0" t="n">
        <v>0.287953232800239</v>
      </c>
      <c r="E81" s="0" t="n">
        <v>0.820096410002039</v>
      </c>
      <c r="F81" s="0" t="n">
        <v>0.958105719452867</v>
      </c>
      <c r="G81" s="0" t="n">
        <v>0.84819110311363</v>
      </c>
      <c r="H81" s="0" t="n">
        <v>0.964998528336248</v>
      </c>
      <c r="I81" s="0" t="n">
        <v>0.447496246221747</v>
      </c>
      <c r="J81" s="0" t="n">
        <v>0.512119225672801</v>
      </c>
      <c r="K81" s="0" t="n">
        <v>0.210820863290295</v>
      </c>
      <c r="L81" s="0" t="n">
        <v>0.223161207265171</v>
      </c>
      <c r="M81" s="0" t="n">
        <v>0.136450751312335</v>
      </c>
      <c r="N81" s="0" t="n">
        <v>0.163325725716342</v>
      </c>
      <c r="O81" s="0" t="n">
        <v>0.236149412467957</v>
      </c>
      <c r="P81" s="0" t="n">
        <v>0.282660768063725</v>
      </c>
      <c r="Q81" s="0" t="n">
        <v>5915.62409482727</v>
      </c>
      <c r="R81" s="0" t="n">
        <v>4085.30829456169</v>
      </c>
      <c r="S81" s="0" t="n">
        <v>3266.13543518832</v>
      </c>
      <c r="T81" s="0" t="n">
        <v>2616.10855593593</v>
      </c>
      <c r="U81" s="0" t="n">
        <v>4524.68595605832</v>
      </c>
      <c r="V81" s="0" t="n">
        <v>5259.97913369182</v>
      </c>
      <c r="W81" s="0" t="n">
        <v>3276.24769487756</v>
      </c>
      <c r="X81" s="0" t="n">
        <v>0.572564576278373</v>
      </c>
      <c r="Y81" s="0" t="n">
        <v>0.733058823793512</v>
      </c>
      <c r="Z81" s="0" t="n">
        <v>512.658880293774</v>
      </c>
      <c r="AA81" s="0" t="n">
        <v>498.744487815582</v>
      </c>
      <c r="AB81" s="0" t="n">
        <v>447.940170050497</v>
      </c>
      <c r="AC81" s="0" t="n">
        <v>689.959452090424</v>
      </c>
      <c r="AD81" s="0" t="n">
        <v>0.740131860504305</v>
      </c>
      <c r="AE81" s="0" t="n">
        <v>0.542087667609085</v>
      </c>
      <c r="AF81" s="0" t="n">
        <v>0.19804419289522</v>
      </c>
      <c r="AG81" s="0" t="n">
        <v>0.406815399995203</v>
      </c>
      <c r="AH81" s="0" t="n">
        <v>0.415675429375275</v>
      </c>
      <c r="AI81" s="0" t="n">
        <v>0.342075311753409</v>
      </c>
      <c r="AJ81" s="0" t="n">
        <v>0.336733053853969</v>
      </c>
      <c r="AK81" s="0" t="n">
        <v>0.365953928870422</v>
      </c>
      <c r="AL81" s="0" t="n">
        <v>0.352796360498881</v>
      </c>
      <c r="AM81" s="0" t="n">
        <v>0.33130559734017</v>
      </c>
      <c r="AN81" s="0" t="n">
        <v>0.320969791572175</v>
      </c>
    </row>
    <row r="82" customFormat="false" ht="15" hidden="false" customHeight="false" outlineLevel="0" collapsed="false">
      <c r="A82" s="0" t="n">
        <v>129</v>
      </c>
      <c r="B82" s="0" t="n">
        <v>0.544634785342509</v>
      </c>
      <c r="C82" s="0" t="n">
        <v>0.163960363759155</v>
      </c>
      <c r="D82" s="0" t="n">
        <v>0.291404850898336</v>
      </c>
      <c r="E82" s="0" t="n">
        <v>0.81800512323559</v>
      </c>
      <c r="F82" s="0" t="n">
        <v>0.955624919486033</v>
      </c>
      <c r="G82" s="0" t="n">
        <v>0.84697957887514</v>
      </c>
      <c r="H82" s="0" t="n">
        <v>0.963133780297477</v>
      </c>
      <c r="I82" s="0" t="n">
        <v>0.445514044702488</v>
      </c>
      <c r="J82" s="0" t="n">
        <v>0.50979448845558</v>
      </c>
      <c r="K82" s="0" t="n">
        <v>0.211532633052394</v>
      </c>
      <c r="L82" s="0" t="n">
        <v>0.223758716883822</v>
      </c>
      <c r="M82" s="0" t="n">
        <v>0.13412041756256</v>
      </c>
      <c r="N82" s="0" t="n">
        <v>0.160527236806255</v>
      </c>
      <c r="O82" s="0" t="n">
        <v>0.238370660970542</v>
      </c>
      <c r="P82" s="0" t="n">
        <v>0.285303194224199</v>
      </c>
      <c r="Q82" s="0" t="n">
        <v>5919.32623965298</v>
      </c>
      <c r="R82" s="0" t="n">
        <v>4105.25399706464</v>
      </c>
      <c r="S82" s="0" t="n">
        <v>3267.39320448104</v>
      </c>
      <c r="T82" s="0" t="n">
        <v>2616.82564415328</v>
      </c>
      <c r="U82" s="0" t="n">
        <v>4522.14964091801</v>
      </c>
      <c r="V82" s="0" t="n">
        <v>5266.73514123015</v>
      </c>
      <c r="W82" s="0" t="n">
        <v>3278.18150558938</v>
      </c>
      <c r="X82" s="0" t="n">
        <v>0.580871954178261</v>
      </c>
      <c r="Y82" s="0" t="n">
        <v>0.735636043963407</v>
      </c>
      <c r="Z82" s="0" t="n">
        <v>621.557598971876</v>
      </c>
      <c r="AA82" s="0" t="n">
        <v>623.975176470004</v>
      </c>
      <c r="AB82" s="0" t="n">
        <v>575.945115371858</v>
      </c>
      <c r="AC82" s="0" t="n">
        <v>804.108956701182</v>
      </c>
      <c r="AD82" s="0" t="n">
        <v>0.73001552591831</v>
      </c>
      <c r="AE82" s="0" t="n">
        <v>0.531613266410233</v>
      </c>
      <c r="AF82" s="0" t="n">
        <v>0.198402259508077</v>
      </c>
      <c r="AG82" s="0" t="n">
        <v>0.406556734663661</v>
      </c>
      <c r="AH82" s="0" t="n">
        <v>0.415200652262527</v>
      </c>
      <c r="AI82" s="0" t="n">
        <v>0.344792576986364</v>
      </c>
      <c r="AJ82" s="0" t="n">
        <v>0.337647379867668</v>
      </c>
      <c r="AK82" s="0" t="n">
        <v>0.36703662328793</v>
      </c>
      <c r="AL82" s="0" t="n">
        <v>0.353112111658942</v>
      </c>
      <c r="AM82" s="0" t="n">
        <v>0.333942510605856</v>
      </c>
      <c r="AN82" s="0" t="n">
        <v>0.32080583424986</v>
      </c>
    </row>
    <row r="83" customFormat="false" ht="15" hidden="false" customHeight="false" outlineLevel="0" collapsed="false">
      <c r="A83" s="0" t="n">
        <v>130</v>
      </c>
      <c r="B83" s="0" t="n">
        <v>0.543051076746643</v>
      </c>
      <c r="C83" s="0" t="n">
        <v>0.161489264080471</v>
      </c>
      <c r="D83" s="0" t="n">
        <v>0.295459659172887</v>
      </c>
      <c r="E83" s="0" t="n">
        <v>0.817208487739243</v>
      </c>
      <c r="F83" s="0" t="n">
        <v>0.954017136833331</v>
      </c>
      <c r="G83" s="0" t="n">
        <v>0.84608252720637</v>
      </c>
      <c r="H83" s="0" t="n">
        <v>0.962030752535918</v>
      </c>
      <c r="I83" s="0" t="n">
        <v>0.443785949193292</v>
      </c>
      <c r="J83" s="0" t="n">
        <v>0.508292486904367</v>
      </c>
      <c r="K83" s="0" t="n">
        <v>0.212143247233773</v>
      </c>
      <c r="L83" s="0" t="n">
        <v>0.224532610734494</v>
      </c>
      <c r="M83" s="0" t="n">
        <v>0.131970397285325</v>
      </c>
      <c r="N83" s="0" t="n">
        <v>0.157522519556621</v>
      </c>
      <c r="O83" s="0" t="n">
        <v>0.241452141260627</v>
      </c>
      <c r="P83" s="0" t="n">
        <v>0.288202130372343</v>
      </c>
      <c r="Q83" s="0" t="n">
        <v>5924.73682459603</v>
      </c>
      <c r="R83" s="0" t="n">
        <v>4113.80880516239</v>
      </c>
      <c r="S83" s="0" t="n">
        <v>3269.19602080064</v>
      </c>
      <c r="T83" s="0" t="n">
        <v>2615.92164198857</v>
      </c>
      <c r="U83" s="0" t="n">
        <v>4518.27408833618</v>
      </c>
      <c r="V83" s="0" t="n">
        <v>5271.45594842133</v>
      </c>
      <c r="W83" s="0" t="n">
        <v>3280.11265818268</v>
      </c>
      <c r="X83" s="0" t="n">
        <v>0.574766250598473</v>
      </c>
      <c r="Y83" s="0" t="n">
        <v>0.734397003578042</v>
      </c>
      <c r="Z83" s="0" t="n">
        <v>513.542303526681</v>
      </c>
      <c r="AA83" s="0" t="n">
        <v>500.382527843115</v>
      </c>
      <c r="AB83" s="0" t="n">
        <v>446.13239950665</v>
      </c>
      <c r="AC83" s="0" t="n">
        <v>712.617080676285</v>
      </c>
      <c r="AD83" s="0" t="n">
        <v>0.745335296197392</v>
      </c>
      <c r="AE83" s="0" t="n">
        <v>0.542867564932543</v>
      </c>
      <c r="AF83" s="0" t="n">
        <v>0.202467731264849</v>
      </c>
      <c r="AG83" s="0" t="n">
        <v>0.405821363597874</v>
      </c>
      <c r="AH83" s="0" t="n">
        <v>0.416041565336279</v>
      </c>
      <c r="AI83" s="0" t="n">
        <v>0.343003234886201</v>
      </c>
      <c r="AJ83" s="0" t="n">
        <v>0.338372022338828</v>
      </c>
      <c r="AK83" s="0" t="n">
        <v>0.366920659553473</v>
      </c>
      <c r="AL83" s="0" t="n">
        <v>0.354935015008744</v>
      </c>
      <c r="AM83" s="0" t="n">
        <v>0.331793133407974</v>
      </c>
      <c r="AN83" s="0" t="n">
        <v>0.320471763805602</v>
      </c>
    </row>
    <row r="84" customFormat="false" ht="15" hidden="false" customHeight="false" outlineLevel="0" collapsed="false">
      <c r="A84" s="0" t="n">
        <v>131</v>
      </c>
      <c r="B84" s="0" t="n">
        <v>0.541883780150279</v>
      </c>
      <c r="C84" s="0" t="n">
        <v>0.159499752019083</v>
      </c>
      <c r="D84" s="0" t="n">
        <v>0.298616467830638</v>
      </c>
      <c r="E84" s="0" t="n">
        <v>0.813839519301509</v>
      </c>
      <c r="F84" s="0" t="n">
        <v>0.951204237100545</v>
      </c>
      <c r="G84" s="0" t="n">
        <v>0.843108304449912</v>
      </c>
      <c r="H84" s="0" t="n">
        <v>0.960026805815755</v>
      </c>
      <c r="I84" s="0" t="n">
        <v>0.441006435154788</v>
      </c>
      <c r="J84" s="0" t="n">
        <v>0.50590893221251</v>
      </c>
      <c r="K84" s="0" t="n">
        <v>0.212274973941823</v>
      </c>
      <c r="L84" s="0" t="n">
        <v>0.22543655057112</v>
      </c>
      <c r="M84" s="0" t="n">
        <v>0.12980720151192</v>
      </c>
      <c r="N84" s="0" t="n">
        <v>0.155035966044167</v>
      </c>
      <c r="O84" s="0" t="n">
        <v>0.243025882634801</v>
      </c>
      <c r="P84" s="0" t="n">
        <v>0.290259338843868</v>
      </c>
      <c r="Q84" s="0" t="n">
        <v>5946.36695477519</v>
      </c>
      <c r="R84" s="0" t="n">
        <v>4120.39790824416</v>
      </c>
      <c r="S84" s="0" t="n">
        <v>3271.00708144264</v>
      </c>
      <c r="T84" s="0" t="n">
        <v>2617.16157671391</v>
      </c>
      <c r="U84" s="0" t="n">
        <v>4525.49216773742</v>
      </c>
      <c r="V84" s="0" t="n">
        <v>5281.3879636015</v>
      </c>
      <c r="W84" s="0" t="n">
        <v>3282.04116151337</v>
      </c>
      <c r="X84" s="0" t="n">
        <v>0.570261234336197</v>
      </c>
      <c r="Y84" s="0" t="n">
        <v>0.730690925780344</v>
      </c>
      <c r="Z84" s="0" t="n">
        <v>515.42250164629</v>
      </c>
      <c r="AA84" s="0" t="n">
        <v>505.647200495627</v>
      </c>
      <c r="AB84" s="0" t="n">
        <v>454.928822341285</v>
      </c>
      <c r="AC84" s="0" t="n">
        <v>719.476266749978</v>
      </c>
      <c r="AD84" s="0" t="n">
        <v>0.740239247054717</v>
      </c>
      <c r="AE84" s="0" t="n">
        <v>0.546153639632656</v>
      </c>
      <c r="AF84" s="0" t="n">
        <v>0.194085607422062</v>
      </c>
      <c r="AG84" s="0" t="n">
        <v>0.409313473707003</v>
      </c>
      <c r="AH84" s="0" t="n">
        <v>0.418943572825216</v>
      </c>
      <c r="AI84" s="0" t="n">
        <v>0.345738486146913</v>
      </c>
      <c r="AJ84" s="0" t="n">
        <v>0.340793980081987</v>
      </c>
      <c r="AK84" s="0" t="n">
        <v>0.368538687306449</v>
      </c>
      <c r="AL84" s="0" t="n">
        <v>0.35608364948354</v>
      </c>
      <c r="AM84" s="0" t="n">
        <v>0.333144097255883</v>
      </c>
      <c r="AN84" s="0" t="n">
        <v>0.321732691638181</v>
      </c>
    </row>
    <row r="85" customFormat="false" ht="15" hidden="false" customHeight="false" outlineLevel="0" collapsed="false">
      <c r="A85" s="0" t="n">
        <v>132</v>
      </c>
      <c r="B85" s="0" t="n">
        <v>0.541775436107796</v>
      </c>
      <c r="C85" s="0" t="n">
        <v>0.157495532357056</v>
      </c>
      <c r="D85" s="0" t="n">
        <v>0.300729031535148</v>
      </c>
      <c r="E85" s="0" t="n">
        <v>0.811540392009514</v>
      </c>
      <c r="F85" s="0" t="n">
        <v>0.949251440193336</v>
      </c>
      <c r="G85" s="0" t="n">
        <v>0.84105350846059</v>
      </c>
      <c r="H85" s="0" t="n">
        <v>0.958626398863223</v>
      </c>
      <c r="I85" s="0" t="n">
        <v>0.439672649800047</v>
      </c>
      <c r="J85" s="0" t="n">
        <v>0.5046562085508</v>
      </c>
      <c r="K85" s="0" t="n">
        <v>0.212169960661803</v>
      </c>
      <c r="L85" s="0" t="n">
        <v>0.225821014998096</v>
      </c>
      <c r="M85" s="0" t="n">
        <v>0.127813986068792</v>
      </c>
      <c r="N85" s="0" t="n">
        <v>0.152811019331173</v>
      </c>
      <c r="O85" s="0" t="n">
        <v>0.244053756140676</v>
      </c>
      <c r="P85" s="0" t="n">
        <v>0.291784212311364</v>
      </c>
      <c r="Q85" s="0" t="n">
        <v>5945.76859309604</v>
      </c>
      <c r="R85" s="0" t="n">
        <v>4132.93836822904</v>
      </c>
      <c r="S85" s="0" t="n">
        <v>3272.80521214965</v>
      </c>
      <c r="T85" s="0" t="n">
        <v>2617.9438097373</v>
      </c>
      <c r="U85" s="0" t="n">
        <v>4524.01527822483</v>
      </c>
      <c r="V85" s="0" t="n">
        <v>5285.83796203967</v>
      </c>
      <c r="W85" s="0" t="n">
        <v>3283.96702439061</v>
      </c>
      <c r="X85" s="0" t="n">
        <v>0.565761255196312</v>
      </c>
      <c r="Y85" s="0" t="n">
        <v>0.729005635630636</v>
      </c>
      <c r="Z85" s="0" t="n">
        <v>514.638305202578</v>
      </c>
      <c r="AA85" s="0" t="n">
        <v>502.825787730123</v>
      </c>
      <c r="AB85" s="0" t="n">
        <v>451.2748505486</v>
      </c>
      <c r="AC85" s="0" t="n">
        <v>694.662557296064</v>
      </c>
      <c r="AD85" s="0" t="n">
        <v>0.741575309086716</v>
      </c>
      <c r="AE85" s="0" t="n">
        <v>0.53937229030963</v>
      </c>
      <c r="AF85" s="0" t="n">
        <v>0.202203018777086</v>
      </c>
      <c r="AG85" s="0" t="n">
        <v>0.411470111679426</v>
      </c>
      <c r="AH85" s="0" t="n">
        <v>0.419471293807577</v>
      </c>
      <c r="AI85" s="0" t="n">
        <v>0.348340499867509</v>
      </c>
      <c r="AJ85" s="0" t="n">
        <v>0.341373861633442</v>
      </c>
      <c r="AK85" s="0" t="n">
        <v>0.371245950322444</v>
      </c>
      <c r="AL85" s="0" t="n">
        <v>0.357586569899482</v>
      </c>
      <c r="AM85" s="0" t="n">
        <v>0.335745973367792</v>
      </c>
      <c r="AN85" s="0" t="n">
        <v>0.321653136702452</v>
      </c>
    </row>
    <row r="86" customFormat="false" ht="15" hidden="false" customHeight="false" outlineLevel="0" collapsed="false">
      <c r="A86" s="0" t="n">
        <v>133</v>
      </c>
      <c r="B86" s="0" t="n">
        <v>0.540375596337688</v>
      </c>
      <c r="C86" s="0" t="n">
        <v>0.154929357626328</v>
      </c>
      <c r="D86" s="0" t="n">
        <v>0.304695046035984</v>
      </c>
      <c r="E86" s="0" t="n">
        <v>0.811466573088749</v>
      </c>
      <c r="F86" s="0" t="n">
        <v>0.948661899273832</v>
      </c>
      <c r="G86" s="0" t="n">
        <v>0.841299749589665</v>
      </c>
      <c r="H86" s="0" t="n">
        <v>0.95822232567701</v>
      </c>
      <c r="I86" s="0" t="n">
        <v>0.438496733340933</v>
      </c>
      <c r="J86" s="0" t="n">
        <v>0.502201870168254</v>
      </c>
      <c r="K86" s="0" t="n">
        <v>0.212194260604069</v>
      </c>
      <c r="L86" s="0" t="n">
        <v>0.225779818334284</v>
      </c>
      <c r="M86" s="0" t="n">
        <v>0.125719994903878</v>
      </c>
      <c r="N86" s="0" t="n">
        <v>0.15049193420543</v>
      </c>
      <c r="O86" s="0" t="n">
        <v>0.247249844843939</v>
      </c>
      <c r="P86" s="0" t="n">
        <v>0.295968094900147</v>
      </c>
      <c r="Q86" s="0" t="n">
        <v>5953.13463220431</v>
      </c>
      <c r="R86" s="0" t="n">
        <v>4142.62478998752</v>
      </c>
      <c r="S86" s="0" t="n">
        <v>3275.01560120612</v>
      </c>
      <c r="T86" s="0" t="n">
        <v>2619.0859712339</v>
      </c>
      <c r="U86" s="0" t="n">
        <v>4522.34726084432</v>
      </c>
      <c r="V86" s="0" t="n">
        <v>5287.58812781896</v>
      </c>
      <c r="W86" s="0" t="n">
        <v>3287.28266987456</v>
      </c>
      <c r="X86" s="0" t="n">
        <v>0.569802189049535</v>
      </c>
      <c r="Y86" s="0" t="n">
        <v>0.725931058807667</v>
      </c>
      <c r="Z86" s="0" t="n">
        <v>623.724644922842</v>
      </c>
      <c r="AA86" s="0" t="n">
        <v>621.213181151474</v>
      </c>
      <c r="AB86" s="0" t="n">
        <v>568.73899908184</v>
      </c>
      <c r="AC86" s="0" t="n">
        <v>832.143450214358</v>
      </c>
      <c r="AD86" s="0" t="n">
        <v>0.726367706487693</v>
      </c>
      <c r="AE86" s="0" t="n">
        <v>0.533600053016508</v>
      </c>
      <c r="AF86" s="0" t="n">
        <v>0.192767653471185</v>
      </c>
      <c r="AG86" s="0" t="n">
        <v>0.411110725448741</v>
      </c>
      <c r="AH86" s="0" t="n">
        <v>0.41893516918313</v>
      </c>
      <c r="AI86" s="0" t="n">
        <v>0.34598478004888</v>
      </c>
      <c r="AJ86" s="0" t="n">
        <v>0.342130640562387</v>
      </c>
      <c r="AK86" s="0" t="n">
        <v>0.370881402616926</v>
      </c>
      <c r="AL86" s="0" t="n">
        <v>0.357596824218042</v>
      </c>
      <c r="AM86" s="0" t="n">
        <v>0.33240453941244</v>
      </c>
      <c r="AN86" s="0" t="n">
        <v>0.322498890742528</v>
      </c>
    </row>
    <row r="87" customFormat="false" ht="15" hidden="false" customHeight="false" outlineLevel="0" collapsed="false">
      <c r="A87" s="0" t="n">
        <v>134</v>
      </c>
      <c r="B87" s="0" t="n">
        <v>0.538692211311678</v>
      </c>
      <c r="C87" s="0" t="n">
        <v>0.152429978135185</v>
      </c>
      <c r="D87" s="0" t="n">
        <v>0.308877810553137</v>
      </c>
      <c r="E87" s="0" t="n">
        <v>0.811233784807432</v>
      </c>
      <c r="F87" s="0" t="n">
        <v>0.947298088884014</v>
      </c>
      <c r="G87" s="0" t="n">
        <v>0.841133386902147</v>
      </c>
      <c r="H87" s="0" t="n">
        <v>0.957115246515887</v>
      </c>
      <c r="I87" s="0" t="n">
        <v>0.437005321428658</v>
      </c>
      <c r="J87" s="0" t="n">
        <v>0.499608965764409</v>
      </c>
      <c r="K87" s="0" t="n">
        <v>0.21308211304653</v>
      </c>
      <c r="L87" s="0" t="n">
        <v>0.227020576705551</v>
      </c>
      <c r="M87" s="0" t="n">
        <v>0.12365634808072</v>
      </c>
      <c r="N87" s="0" t="n">
        <v>0.147929961127511</v>
      </c>
      <c r="O87" s="0" t="n">
        <v>0.250572115298054</v>
      </c>
      <c r="P87" s="0" t="n">
        <v>0.299759161992094</v>
      </c>
      <c r="Q87" s="0" t="n">
        <v>5953.05521392705</v>
      </c>
      <c r="R87" s="0" t="n">
        <v>4160.59383850695</v>
      </c>
      <c r="S87" s="0" t="n">
        <v>3278.07624690768</v>
      </c>
      <c r="T87" s="0" t="n">
        <v>2620.77748259448</v>
      </c>
      <c r="U87" s="0" t="n">
        <v>4516.04157866323</v>
      </c>
      <c r="V87" s="0" t="n">
        <v>5292.47996772295</v>
      </c>
      <c r="W87" s="0" t="n">
        <v>3293.52471776705</v>
      </c>
      <c r="X87" s="0" t="n">
        <v>0.567784329762024</v>
      </c>
      <c r="Y87" s="0" t="n">
        <v>0.725374892485746</v>
      </c>
      <c r="Z87" s="0" t="n">
        <v>521.4934955628</v>
      </c>
      <c r="AA87" s="0" t="n">
        <v>501.402928551018</v>
      </c>
      <c r="AB87" s="0" t="n">
        <v>450.399213479338</v>
      </c>
      <c r="AC87" s="0" t="n">
        <v>688.290206938397</v>
      </c>
      <c r="AD87" s="0" t="n">
        <v>0.721419569083259</v>
      </c>
      <c r="AE87" s="0" t="n">
        <v>0.526005525021481</v>
      </c>
      <c r="AF87" s="0" t="n">
        <v>0.195414044061778</v>
      </c>
      <c r="AG87" s="0" t="n">
        <v>0.414854661187839</v>
      </c>
      <c r="AH87" s="0" t="n">
        <v>0.420507577307395</v>
      </c>
      <c r="AI87" s="0" t="n">
        <v>0.34996981521676</v>
      </c>
      <c r="AJ87" s="0" t="n">
        <v>0.343248699353362</v>
      </c>
      <c r="AK87" s="0" t="n">
        <v>0.373841988628077</v>
      </c>
      <c r="AL87" s="0" t="n">
        <v>0.3589646692683</v>
      </c>
      <c r="AM87" s="0" t="n">
        <v>0.336461810069896</v>
      </c>
      <c r="AN87" s="0" t="n">
        <v>0.323096449192845</v>
      </c>
    </row>
    <row r="88" customFormat="false" ht="15" hidden="false" customHeight="false" outlineLevel="0" collapsed="false">
      <c r="A88" s="0" t="n">
        <v>135</v>
      </c>
      <c r="B88" s="0" t="n">
        <v>0.537841692736783</v>
      </c>
      <c r="C88" s="0" t="n">
        <v>0.150721593935655</v>
      </c>
      <c r="D88" s="0" t="n">
        <v>0.311436713327562</v>
      </c>
      <c r="E88" s="0" t="n">
        <v>0.810457138754404</v>
      </c>
      <c r="F88" s="0" t="n">
        <v>0.94624614524726</v>
      </c>
      <c r="G88" s="0" t="n">
        <v>0.840954096755195</v>
      </c>
      <c r="H88" s="0" t="n">
        <v>0.957128052726141</v>
      </c>
      <c r="I88" s="0" t="n">
        <v>0.435897639398278</v>
      </c>
      <c r="J88" s="0" t="n">
        <v>0.498980881836952</v>
      </c>
      <c r="K88" s="0" t="n">
        <v>0.212443819037454</v>
      </c>
      <c r="L88" s="0" t="n">
        <v>0.22652832460853</v>
      </c>
      <c r="M88" s="0" t="n">
        <v>0.122153391769594</v>
      </c>
      <c r="N88" s="0" t="n">
        <v>0.145864593049191</v>
      </c>
      <c r="O88" s="0" t="n">
        <v>0.252406107586532</v>
      </c>
      <c r="P88" s="0" t="n">
        <v>0.301400670361117</v>
      </c>
      <c r="Q88" s="0" t="n">
        <v>5967.70772578001</v>
      </c>
      <c r="R88" s="0" t="n">
        <v>4153.15872793956</v>
      </c>
      <c r="S88" s="0" t="n">
        <v>3281.09714780009</v>
      </c>
      <c r="T88" s="0" t="n">
        <v>2623.8042069258</v>
      </c>
      <c r="U88" s="0" t="n">
        <v>4521.36317558606</v>
      </c>
      <c r="V88" s="0" t="n">
        <v>5289.13313795781</v>
      </c>
      <c r="W88" s="0" t="n">
        <v>3299.76668480482</v>
      </c>
      <c r="X88" s="0" t="n">
        <v>0.568844363800395</v>
      </c>
      <c r="Y88" s="0" t="n">
        <v>0.724689479769827</v>
      </c>
      <c r="Z88" s="0" t="n">
        <v>516.156540663064</v>
      </c>
      <c r="AA88" s="0" t="n">
        <v>496.467704263925</v>
      </c>
      <c r="AB88" s="0" t="n">
        <v>443.298100547106</v>
      </c>
      <c r="AC88" s="0" t="n">
        <v>695.606807455382</v>
      </c>
      <c r="AD88" s="0" t="n">
        <v>0.734982551326968</v>
      </c>
      <c r="AE88" s="0" t="n">
        <v>0.537687066230997</v>
      </c>
      <c r="AF88" s="0" t="n">
        <v>0.197295485095971</v>
      </c>
      <c r="AG88" s="0" t="n">
        <v>0.412275778140371</v>
      </c>
      <c r="AH88" s="0" t="n">
        <v>0.420180864883821</v>
      </c>
      <c r="AI88" s="0" t="n">
        <v>0.348807621489243</v>
      </c>
      <c r="AJ88" s="0" t="n">
        <v>0.343053321701268</v>
      </c>
      <c r="AK88" s="0" t="n">
        <v>0.370239791627087</v>
      </c>
      <c r="AL88" s="0" t="n">
        <v>0.357077161350059</v>
      </c>
      <c r="AM88" s="0" t="n">
        <v>0.33542099899813</v>
      </c>
      <c r="AN88" s="0" t="n">
        <v>0.323105376535127</v>
      </c>
    </row>
    <row r="89" customFormat="false" ht="15" hidden="false" customHeight="false" outlineLevel="0" collapsed="false">
      <c r="A89" s="0" t="n">
        <v>136</v>
      </c>
      <c r="B89" s="0" t="n">
        <v>0.536247211809579</v>
      </c>
      <c r="C89" s="0" t="n">
        <v>0.148729468779631</v>
      </c>
      <c r="D89" s="0" t="n">
        <v>0.31502331941079</v>
      </c>
      <c r="E89" s="0" t="n">
        <v>0.811020509863543</v>
      </c>
      <c r="F89" s="0" t="n">
        <v>0.94517111526727</v>
      </c>
      <c r="G89" s="0" t="n">
        <v>0.841831242803871</v>
      </c>
      <c r="H89" s="0" t="n">
        <v>0.95624843842962</v>
      </c>
      <c r="I89" s="0" t="n">
        <v>0.434907487134709</v>
      </c>
      <c r="J89" s="0" t="n">
        <v>0.496956785366818</v>
      </c>
      <c r="K89" s="0" t="n">
        <v>0.213227206393341</v>
      </c>
      <c r="L89" s="0" t="n">
        <v>0.226912024546299</v>
      </c>
      <c r="M89" s="0" t="n">
        <v>0.12062264960139</v>
      </c>
      <c r="N89" s="0" t="n">
        <v>0.14374615287087</v>
      </c>
      <c r="O89" s="0" t="n">
        <v>0.255490373127445</v>
      </c>
      <c r="P89" s="0" t="n">
        <v>0.304468177029582</v>
      </c>
      <c r="Q89" s="0" t="n">
        <v>5964.41256568983</v>
      </c>
      <c r="R89" s="0" t="n">
        <v>4169.30188946196</v>
      </c>
      <c r="S89" s="0" t="n">
        <v>3284.23681395668</v>
      </c>
      <c r="T89" s="0" t="n">
        <v>2625.46329044863</v>
      </c>
      <c r="U89" s="0" t="n">
        <v>4513.94456586778</v>
      </c>
      <c r="V89" s="0" t="n">
        <v>5291.04707113653</v>
      </c>
      <c r="W89" s="0" t="n">
        <v>3306.00857125462</v>
      </c>
      <c r="X89" s="0" t="n">
        <v>0.570457618739726</v>
      </c>
      <c r="Y89" s="0" t="n">
        <v>0.721563370366976</v>
      </c>
      <c r="Z89" s="0" t="n">
        <v>519.747883919882</v>
      </c>
      <c r="AA89" s="0" t="n">
        <v>497.874556308618</v>
      </c>
      <c r="AB89" s="0" t="n">
        <v>441.313924721823</v>
      </c>
      <c r="AC89" s="0" t="n">
        <v>708.635450951793</v>
      </c>
      <c r="AD89" s="0" t="n">
        <v>0.738947371968393</v>
      </c>
      <c r="AE89" s="0" t="n">
        <v>0.534748722148223</v>
      </c>
      <c r="AF89" s="0" t="n">
        <v>0.204234708535216</v>
      </c>
      <c r="AG89" s="0" t="n">
        <v>0.413550257861212</v>
      </c>
      <c r="AH89" s="0" t="n">
        <v>0.420538128682219</v>
      </c>
      <c r="AI89" s="0" t="n">
        <v>0.350133896095188</v>
      </c>
      <c r="AJ89" s="0" t="n">
        <v>0.344211172574601</v>
      </c>
      <c r="AK89" s="0" t="n">
        <v>0.37054862774893</v>
      </c>
      <c r="AL89" s="0" t="n">
        <v>0.356073306684588</v>
      </c>
      <c r="AM89" s="0" t="n">
        <v>0.336877003431437</v>
      </c>
      <c r="AN89" s="0" t="n">
        <v>0.32383005571746</v>
      </c>
    </row>
    <row r="90" customFormat="false" ht="15" hidden="false" customHeight="false" outlineLevel="0" collapsed="false">
      <c r="A90" s="0" t="n">
        <v>137</v>
      </c>
      <c r="B90" s="0" t="n">
        <v>0.534787648685582</v>
      </c>
      <c r="C90" s="0" t="n">
        <v>0.145389169524098</v>
      </c>
      <c r="D90" s="0" t="n">
        <v>0.31982318179032</v>
      </c>
      <c r="E90" s="0" t="n">
        <v>0.810118337048728</v>
      </c>
      <c r="F90" s="0" t="n">
        <v>0.944128204111666</v>
      </c>
      <c r="G90" s="0" t="n">
        <v>0.841199862934148</v>
      </c>
      <c r="H90" s="0" t="n">
        <v>0.955964634910871</v>
      </c>
      <c r="I90" s="0" t="n">
        <v>0.433241280627363</v>
      </c>
      <c r="J90" s="0" t="n">
        <v>0.494439678814449</v>
      </c>
      <c r="K90" s="0" t="n">
        <v>0.212492599484561</v>
      </c>
      <c r="L90" s="0" t="n">
        <v>0.226520462269498</v>
      </c>
      <c r="M90" s="0" t="n">
        <v>0.117782432239758</v>
      </c>
      <c r="N90" s="0" t="n">
        <v>0.140537629864628</v>
      </c>
      <c r="O90" s="0" t="n">
        <v>0.259094624181607</v>
      </c>
      <c r="P90" s="0" t="n">
        <v>0.30915089543259</v>
      </c>
      <c r="Q90" s="0" t="n">
        <v>5977.13466401855</v>
      </c>
      <c r="R90" s="0" t="n">
        <v>4173.91517600239</v>
      </c>
      <c r="S90" s="0" t="n">
        <v>3286.56185212425</v>
      </c>
      <c r="T90" s="0" t="n">
        <v>2627.14845964578</v>
      </c>
      <c r="U90" s="0" t="n">
        <v>4514.55127051694</v>
      </c>
      <c r="V90" s="0" t="n">
        <v>5289.47266238991</v>
      </c>
      <c r="W90" s="0" t="n">
        <v>3312.25037738181</v>
      </c>
      <c r="X90" s="0" t="n">
        <v>0.567084569625443</v>
      </c>
      <c r="Y90" s="0" t="n">
        <v>0.719762536693677</v>
      </c>
      <c r="Z90" s="0" t="n">
        <v>621.700853636152</v>
      </c>
      <c r="AA90" s="0" t="n">
        <v>611.721761028025</v>
      </c>
      <c r="AB90" s="0" t="n">
        <v>556.122416310644</v>
      </c>
      <c r="AC90" s="0" t="n">
        <v>812.934688094828</v>
      </c>
      <c r="AD90" s="0" t="n">
        <v>0.728947079202815</v>
      </c>
      <c r="AE90" s="0" t="n">
        <v>0.531330789221397</v>
      </c>
      <c r="AF90" s="0" t="n">
        <v>0.197710299257225</v>
      </c>
      <c r="AG90" s="0" t="n">
        <v>0.41675487024992</v>
      </c>
      <c r="AH90" s="0" t="n">
        <v>0.421125567176701</v>
      </c>
      <c r="AI90" s="0" t="n">
        <v>0.353092893572846</v>
      </c>
      <c r="AJ90" s="0" t="n">
        <v>0.344691243387639</v>
      </c>
      <c r="AK90" s="0" t="n">
        <v>0.372745867851784</v>
      </c>
      <c r="AL90" s="0" t="n">
        <v>0.354878355597216</v>
      </c>
      <c r="AM90" s="0" t="n">
        <v>0.338630990318898</v>
      </c>
      <c r="AN90" s="0" t="n">
        <v>0.324256925620579</v>
      </c>
    </row>
    <row r="91" customFormat="false" ht="15" hidden="false" customHeight="false" outlineLevel="0" collapsed="false">
      <c r="A91" s="0" t="n">
        <v>138</v>
      </c>
      <c r="B91" s="0" t="n">
        <v>0.53487541537532</v>
      </c>
      <c r="C91" s="0" t="n">
        <v>0.14174094006288</v>
      </c>
      <c r="D91" s="0" t="n">
        <v>0.3233836445618</v>
      </c>
      <c r="E91" s="0" t="n">
        <v>0.811057099319989</v>
      </c>
      <c r="F91" s="0" t="n">
        <v>0.944062353340941</v>
      </c>
      <c r="G91" s="0" t="n">
        <v>0.840339620915631</v>
      </c>
      <c r="H91" s="0" t="n">
        <v>0.955495127481171</v>
      </c>
      <c r="I91" s="0" t="n">
        <v>0.433814502891881</v>
      </c>
      <c r="J91" s="0" t="n">
        <v>0.493904289120326</v>
      </c>
      <c r="K91" s="0" t="n">
        <v>0.210300789051287</v>
      </c>
      <c r="L91" s="0" t="n">
        <v>0.224830192226103</v>
      </c>
      <c r="M91" s="0" t="n">
        <v>0.114959995702288</v>
      </c>
      <c r="N91" s="0" t="n">
        <v>0.137180078862102</v>
      </c>
      <c r="O91" s="0" t="n">
        <v>0.26228260072582</v>
      </c>
      <c r="P91" s="0" t="n">
        <v>0.312977985358512</v>
      </c>
      <c r="Q91" s="0" t="n">
        <v>5982.73422870691</v>
      </c>
      <c r="R91" s="0" t="n">
        <v>4168.256766193</v>
      </c>
      <c r="S91" s="0" t="n">
        <v>3288.20133957006</v>
      </c>
      <c r="T91" s="0" t="n">
        <v>2626.15778466009</v>
      </c>
      <c r="U91" s="0" t="n">
        <v>4515.34668024416</v>
      </c>
      <c r="V91" s="0" t="n">
        <v>5290.78213724833</v>
      </c>
      <c r="W91" s="0" t="n">
        <v>3318.49210345039</v>
      </c>
      <c r="X91" s="0" t="n">
        <v>0.579078000210058</v>
      </c>
      <c r="Y91" s="0" t="n">
        <v>0.723246941170178</v>
      </c>
      <c r="Z91" s="0" t="n">
        <v>521.716559382624</v>
      </c>
      <c r="AA91" s="0" t="n">
        <v>497.12736200245</v>
      </c>
      <c r="AB91" s="0" t="n">
        <v>443.460394521959</v>
      </c>
      <c r="AC91" s="0" t="n">
        <v>688.078119298129</v>
      </c>
      <c r="AD91" s="0" t="n">
        <v>0.732540409642431</v>
      </c>
      <c r="AE91" s="0" t="n">
        <v>0.532081318848802</v>
      </c>
      <c r="AF91" s="0" t="n">
        <v>0.200459090793629</v>
      </c>
      <c r="AG91" s="0" t="n">
        <v>0.418450242727982</v>
      </c>
      <c r="AH91" s="0" t="n">
        <v>0.422159970899281</v>
      </c>
      <c r="AI91" s="0" t="n">
        <v>0.353776922184421</v>
      </c>
      <c r="AJ91" s="0" t="n">
        <v>0.344886809597942</v>
      </c>
      <c r="AK91" s="0" t="n">
        <v>0.374960492794808</v>
      </c>
      <c r="AL91" s="0" t="n">
        <v>0.356496657710485</v>
      </c>
      <c r="AM91" s="0" t="n">
        <v>0.33864742831263</v>
      </c>
      <c r="AN91" s="0" t="n">
        <v>0.324082871297656</v>
      </c>
    </row>
    <row r="92" customFormat="false" ht="15" hidden="false" customHeight="false" outlineLevel="0" collapsed="false">
      <c r="A92" s="0" t="n">
        <v>139</v>
      </c>
      <c r="B92" s="0" t="n">
        <v>0.534459647397313</v>
      </c>
      <c r="C92" s="0" t="n">
        <v>0.138853051061302</v>
      </c>
      <c r="D92" s="0" t="n">
        <v>0.326687301541385</v>
      </c>
      <c r="E92" s="0" t="n">
        <v>0.811219644540733</v>
      </c>
      <c r="F92" s="0" t="n">
        <v>0.942617894711015</v>
      </c>
      <c r="G92" s="0" t="n">
        <v>0.840384315805264</v>
      </c>
      <c r="H92" s="0" t="n">
        <v>0.95442684400358</v>
      </c>
      <c r="I92" s="0" t="n">
        <v>0.433564165183014</v>
      </c>
      <c r="J92" s="0" t="n">
        <v>0.492328821136829</v>
      </c>
      <c r="K92" s="0" t="n">
        <v>0.210435034068803</v>
      </c>
      <c r="L92" s="0" t="n">
        <v>0.22560458798568</v>
      </c>
      <c r="M92" s="0" t="n">
        <v>0.112640322725345</v>
      </c>
      <c r="N92" s="0" t="n">
        <v>0.134304172293102</v>
      </c>
      <c r="O92" s="0" t="n">
        <v>0.265015156632374</v>
      </c>
      <c r="P92" s="0" t="n">
        <v>0.315984901281084</v>
      </c>
      <c r="Q92" s="0" t="n">
        <v>5972.62104933446</v>
      </c>
      <c r="R92" s="0" t="n">
        <v>4177.3719980832</v>
      </c>
      <c r="S92" s="0" t="n">
        <v>3291.42935531976</v>
      </c>
      <c r="T92" s="0" t="n">
        <v>2627.83798850731</v>
      </c>
      <c r="U92" s="0" t="n">
        <v>4507.63124975734</v>
      </c>
      <c r="V92" s="0" t="n">
        <v>5289.58317386502</v>
      </c>
      <c r="W92" s="0" t="n">
        <v>3324.73374972296</v>
      </c>
      <c r="X92" s="0" t="n">
        <v>0.57487391180838</v>
      </c>
      <c r="Y92" s="0" t="n">
        <v>0.719138531173455</v>
      </c>
      <c r="Z92" s="0" t="n">
        <v>516.725544427586</v>
      </c>
      <c r="AA92" s="0" t="n">
        <v>500.258875298533</v>
      </c>
      <c r="AB92" s="0" t="n">
        <v>445.699021663143</v>
      </c>
      <c r="AC92" s="0" t="n">
        <v>692.045040630261</v>
      </c>
      <c r="AD92" s="0" t="n">
        <v>0.734132831720104</v>
      </c>
      <c r="AE92" s="0" t="n">
        <v>0.529186633063692</v>
      </c>
      <c r="AF92" s="0" t="n">
        <v>0.204946198656412</v>
      </c>
      <c r="AG92" s="0" t="n">
        <v>0.418018077810676</v>
      </c>
      <c r="AH92" s="0" t="n">
        <v>0.421772462023443</v>
      </c>
      <c r="AI92" s="0" t="n">
        <v>0.354161754511955</v>
      </c>
      <c r="AJ92" s="0" t="n">
        <v>0.345943031956417</v>
      </c>
      <c r="AK92" s="0" t="n">
        <v>0.375984652712519</v>
      </c>
      <c r="AL92" s="0" t="n">
        <v>0.358073934534444</v>
      </c>
      <c r="AM92" s="0" t="n">
        <v>0.33834765186952</v>
      </c>
      <c r="AN92" s="0" t="n">
        <v>0.324372404934186</v>
      </c>
    </row>
    <row r="93" customFormat="false" ht="15" hidden="false" customHeight="false" outlineLevel="0" collapsed="false">
      <c r="A93" s="0" t="n">
        <v>140</v>
      </c>
      <c r="B93" s="0" t="n">
        <v>0.53017739050468</v>
      </c>
      <c r="C93" s="0" t="n">
        <v>0.135695274624436</v>
      </c>
      <c r="D93" s="0" t="n">
        <v>0.334127334870884</v>
      </c>
      <c r="E93" s="0" t="n">
        <v>0.811214052996208</v>
      </c>
      <c r="F93" s="0" t="n">
        <v>0.940225200684413</v>
      </c>
      <c r="G93" s="0" t="n">
        <v>0.839851736479831</v>
      </c>
      <c r="H93" s="0" t="n">
        <v>0.952329045823296</v>
      </c>
      <c r="I93" s="0" t="n">
        <v>0.430087349758255</v>
      </c>
      <c r="J93" s="0" t="n">
        <v>0.487060430907528</v>
      </c>
      <c r="K93" s="0" t="n">
        <v>0.209503928618156</v>
      </c>
      <c r="L93" s="0" t="n">
        <v>0.224455619589182</v>
      </c>
      <c r="M93" s="0" t="n">
        <v>0.110077913700522</v>
      </c>
      <c r="N93" s="0" t="n">
        <v>0.130884118052659</v>
      </c>
      <c r="O93" s="0" t="n">
        <v>0.271048789537431</v>
      </c>
      <c r="P93" s="0" t="n">
        <v>0.322280651724226</v>
      </c>
      <c r="Q93" s="0" t="n">
        <v>5995.43290952584</v>
      </c>
      <c r="R93" s="0" t="n">
        <v>4172.28293247822</v>
      </c>
      <c r="S93" s="0" t="n">
        <v>3294.41594150872</v>
      </c>
      <c r="T93" s="0" t="n">
        <v>2629.00825458962</v>
      </c>
      <c r="U93" s="0" t="n">
        <v>4504.10317228802</v>
      </c>
      <c r="V93" s="0" t="n">
        <v>5285.32679911026</v>
      </c>
      <c r="W93" s="0" t="n">
        <v>3330.97531646076</v>
      </c>
      <c r="X93" s="0" t="n">
        <v>0.579030388565061</v>
      </c>
      <c r="Y93" s="0" t="n">
        <v>0.719887764506943</v>
      </c>
      <c r="Z93" s="0" t="n">
        <v>510.295811370936</v>
      </c>
      <c r="AA93" s="0" t="n">
        <v>494.565721286678</v>
      </c>
      <c r="AB93" s="0" t="n">
        <v>434.945634098514</v>
      </c>
      <c r="AC93" s="0" t="n">
        <v>685.161486992092</v>
      </c>
      <c r="AD93" s="0" t="n">
        <v>0.720385231816839</v>
      </c>
      <c r="AE93" s="0" t="n">
        <v>0.509987012938432</v>
      </c>
      <c r="AF93" s="0" t="n">
        <v>0.210398218878406</v>
      </c>
      <c r="AG93" s="0" t="n">
        <v>0.415530521779004</v>
      </c>
      <c r="AH93" s="0" t="n">
        <v>0.422088633897017</v>
      </c>
      <c r="AI93" s="0" t="n">
        <v>0.354315187517657</v>
      </c>
      <c r="AJ93" s="0" t="n">
        <v>0.347876610420659</v>
      </c>
      <c r="AK93" s="0" t="n">
        <v>0.375539219507581</v>
      </c>
      <c r="AL93" s="0" t="n">
        <v>0.359747586704109</v>
      </c>
      <c r="AM93" s="0" t="n">
        <v>0.338031239498463</v>
      </c>
      <c r="AN93" s="0" t="n">
        <v>0.325083164836874</v>
      </c>
    </row>
    <row r="94" customFormat="false" ht="15" hidden="false" customHeight="false" outlineLevel="0" collapsed="false">
      <c r="A94" s="0" t="n">
        <v>141</v>
      </c>
      <c r="B94" s="0" t="n">
        <v>0.528582659032978</v>
      </c>
      <c r="C94" s="0" t="n">
        <v>0.132420943411708</v>
      </c>
      <c r="D94" s="0" t="n">
        <v>0.338996397555314</v>
      </c>
      <c r="E94" s="0" t="n">
        <v>0.807214094448359</v>
      </c>
      <c r="F94" s="0" t="n">
        <v>0.938173335413503</v>
      </c>
      <c r="G94" s="0" t="n">
        <v>0.837210147037064</v>
      </c>
      <c r="H94" s="0" t="n">
        <v>0.950853877658451</v>
      </c>
      <c r="I94" s="0" t="n">
        <v>0.426679372452411</v>
      </c>
      <c r="J94" s="0" t="n">
        <v>0.48452407106113</v>
      </c>
      <c r="K94" s="0" t="n">
        <v>0.209503557388541</v>
      </c>
      <c r="L94" s="0" t="n">
        <v>0.223910697058365</v>
      </c>
      <c r="M94" s="0" t="n">
        <v>0.106892051922079</v>
      </c>
      <c r="N94" s="0" t="n">
        <v>0.127429897763924</v>
      </c>
      <c r="O94" s="0" t="n">
        <v>0.273642670073868</v>
      </c>
      <c r="P94" s="0" t="n">
        <v>0.326219366588448</v>
      </c>
      <c r="Q94" s="0" t="n">
        <v>5986.28075158587</v>
      </c>
      <c r="R94" s="0" t="n">
        <v>4180.39049216945</v>
      </c>
      <c r="S94" s="0" t="n">
        <v>3297.3758200436</v>
      </c>
      <c r="T94" s="0" t="n">
        <v>2631.06516351371</v>
      </c>
      <c r="U94" s="0" t="n">
        <v>4492.80742642875</v>
      </c>
      <c r="V94" s="0" t="n">
        <v>5274.78031630324</v>
      </c>
      <c r="W94" s="0" t="n">
        <v>3337.21680392369</v>
      </c>
      <c r="X94" s="0" t="n">
        <v>0.575701074393027</v>
      </c>
      <c r="Y94" s="0" t="n">
        <v>0.713073726705886</v>
      </c>
      <c r="Z94" s="0" t="n">
        <v>624.608476874134</v>
      </c>
      <c r="AA94" s="0" t="n">
        <v>611.268529628451</v>
      </c>
      <c r="AB94" s="0" t="n">
        <v>556.870440808388</v>
      </c>
      <c r="AC94" s="0" t="n">
        <v>811.148055318527</v>
      </c>
      <c r="AD94" s="0" t="n">
        <v>0.726090709182367</v>
      </c>
      <c r="AE94" s="0" t="n">
        <v>0.537336574147243</v>
      </c>
      <c r="AF94" s="0" t="n">
        <v>0.188754135035124</v>
      </c>
      <c r="AG94" s="0" t="n">
        <v>0.416043999850298</v>
      </c>
      <c r="AH94" s="0" t="n">
        <v>0.423773478105866</v>
      </c>
      <c r="AI94" s="0" t="n">
        <v>0.356188968394748</v>
      </c>
      <c r="AJ94" s="0" t="n">
        <v>0.348929085482992</v>
      </c>
      <c r="AK94" s="0" t="n">
        <v>0.375689830235641</v>
      </c>
      <c r="AL94" s="0" t="n">
        <v>0.360388198546025</v>
      </c>
      <c r="AM94" s="0" t="n">
        <v>0.339348303300948</v>
      </c>
      <c r="AN94" s="0" t="n">
        <v>0.324982885383074</v>
      </c>
    </row>
    <row r="95" customFormat="false" ht="15" hidden="false" customHeight="false" outlineLevel="0" collapsed="false">
      <c r="A95" s="0" t="n">
        <v>142</v>
      </c>
      <c r="B95" s="0" t="n">
        <v>0.525801737318587</v>
      </c>
      <c r="C95" s="0" t="n">
        <v>0.130427147455474</v>
      </c>
      <c r="D95" s="0" t="n">
        <v>0.343771115225939</v>
      </c>
      <c r="E95" s="0" t="n">
        <v>0.806793342429612</v>
      </c>
      <c r="F95" s="0" t="n">
        <v>0.937758243983094</v>
      </c>
      <c r="G95" s="0" t="n">
        <v>0.837050202048467</v>
      </c>
      <c r="H95" s="0" t="n">
        <v>0.950275853923959</v>
      </c>
      <c r="I95" s="0" t="n">
        <v>0.42421334110656</v>
      </c>
      <c r="J95" s="0" t="n">
        <v>0.481597084553024</v>
      </c>
      <c r="K95" s="0" t="n">
        <v>0.208000786756177</v>
      </c>
      <c r="L95" s="0" t="n">
        <v>0.221918787592479</v>
      </c>
      <c r="M95" s="0" t="n">
        <v>0.105227754239162</v>
      </c>
      <c r="N95" s="0" t="n">
        <v>0.125466083464793</v>
      </c>
      <c r="O95" s="0" t="n">
        <v>0.27735224708389</v>
      </c>
      <c r="P95" s="0" t="n">
        <v>0.330695075965278</v>
      </c>
      <c r="Q95" s="0" t="n">
        <v>6017.42467549372</v>
      </c>
      <c r="R95" s="0" t="n">
        <v>4181.37866409162</v>
      </c>
      <c r="S95" s="0" t="n">
        <v>3299.99903836586</v>
      </c>
      <c r="T95" s="0" t="n">
        <v>2632.38833296003</v>
      </c>
      <c r="U95" s="0" t="n">
        <v>4499.32088266762</v>
      </c>
      <c r="V95" s="0" t="n">
        <v>5275.2673615646</v>
      </c>
      <c r="W95" s="0" t="n">
        <v>3343.45821237029</v>
      </c>
      <c r="X95" s="0" t="n">
        <v>0.579177257050774</v>
      </c>
      <c r="Y95" s="0" t="n">
        <v>0.714481574797568</v>
      </c>
      <c r="Z95" s="0" t="n">
        <v>521.837538291209</v>
      </c>
      <c r="AA95" s="0" t="n">
        <v>498.815760676331</v>
      </c>
      <c r="AB95" s="0" t="n">
        <v>435.112671786123</v>
      </c>
      <c r="AC95" s="0" t="n">
        <v>734.61433019444</v>
      </c>
      <c r="AD95" s="0" t="n">
        <v>0.714195932100208</v>
      </c>
      <c r="AE95" s="0" t="n">
        <v>0.508260033862929</v>
      </c>
      <c r="AF95" s="0" t="n">
        <v>0.20593589823728</v>
      </c>
      <c r="AG95" s="0" t="n">
        <v>0.417592049191586</v>
      </c>
      <c r="AH95" s="0" t="n">
        <v>0.42450040079811</v>
      </c>
      <c r="AI95" s="0" t="n">
        <v>0.357196401264619</v>
      </c>
      <c r="AJ95" s="0" t="n">
        <v>0.349241651563389</v>
      </c>
      <c r="AK95" s="0" t="n">
        <v>0.376042241200499</v>
      </c>
      <c r="AL95" s="0" t="n">
        <v>0.359957044908036</v>
      </c>
      <c r="AM95" s="0" t="n">
        <v>0.339889529948925</v>
      </c>
      <c r="AN95" s="0" t="n">
        <v>0.325014494248773</v>
      </c>
    </row>
    <row r="96" customFormat="false" ht="15" hidden="false" customHeight="false" outlineLevel="0" collapsed="false">
      <c r="A96" s="0" t="n">
        <v>143</v>
      </c>
      <c r="B96" s="0" t="n">
        <v>0.524631482788689</v>
      </c>
      <c r="C96" s="0" t="n">
        <v>0.127830944300085</v>
      </c>
      <c r="D96" s="0" t="n">
        <v>0.347537572911226</v>
      </c>
      <c r="E96" s="0" t="n">
        <v>0.804643462250987</v>
      </c>
      <c r="F96" s="0" t="n">
        <v>0.936475640986396</v>
      </c>
      <c r="G96" s="0" t="n">
        <v>0.834380541983451</v>
      </c>
      <c r="H96" s="0" t="n">
        <v>0.949591000715806</v>
      </c>
      <c r="I96" s="0" t="n">
        <v>0.42214129271696</v>
      </c>
      <c r="J96" s="0" t="n">
        <v>0.480410722754802</v>
      </c>
      <c r="K96" s="0" t="n">
        <v>0.207821225120698</v>
      </c>
      <c r="L96" s="0" t="n">
        <v>0.22294098727609</v>
      </c>
      <c r="M96" s="0" t="n">
        <v>0.102858333604433</v>
      </c>
      <c r="N96" s="0" t="n">
        <v>0.122640029890264</v>
      </c>
      <c r="O96" s="0" t="n">
        <v>0.279643835929594</v>
      </c>
      <c r="P96" s="0" t="n">
        <v>0.333424888341329</v>
      </c>
      <c r="Q96" s="0" t="n">
        <v>6013.19947751564</v>
      </c>
      <c r="R96" s="0" t="n">
        <v>4202.30661124273</v>
      </c>
      <c r="S96" s="0" t="n">
        <v>3303.52333186235</v>
      </c>
      <c r="T96" s="0" t="n">
        <v>2632.34710281057</v>
      </c>
      <c r="U96" s="0" t="n">
        <v>4491.84578839321</v>
      </c>
      <c r="V96" s="0" t="n">
        <v>5280.49720655195</v>
      </c>
      <c r="W96" s="0" t="n">
        <v>3349.69954205776</v>
      </c>
      <c r="X96" s="0" t="n">
        <v>0.578799393465421</v>
      </c>
      <c r="Y96" s="0" t="n">
        <v>0.713351666157681</v>
      </c>
      <c r="Z96" s="0" t="n">
        <v>520.668562132437</v>
      </c>
      <c r="AA96" s="0" t="n">
        <v>498.08117209617</v>
      </c>
      <c r="AB96" s="0" t="n">
        <v>435.828973782453</v>
      </c>
      <c r="AC96" s="0" t="n">
        <v>708.147031936923</v>
      </c>
      <c r="AD96" s="0" t="n">
        <v>0.712894458678864</v>
      </c>
      <c r="AE96" s="0" t="n">
        <v>0.503185840888373</v>
      </c>
      <c r="AF96" s="0" t="n">
        <v>0.209708617790491</v>
      </c>
      <c r="AG96" s="0" t="n">
        <v>0.418998428804657</v>
      </c>
      <c r="AH96" s="0" t="n">
        <v>0.426919832811416</v>
      </c>
      <c r="AI96" s="0" t="n">
        <v>0.35889239165536</v>
      </c>
      <c r="AJ96" s="0" t="n">
        <v>0.350221103484039</v>
      </c>
      <c r="AK96" s="0" t="n">
        <v>0.376696540362027</v>
      </c>
      <c r="AL96" s="0" t="n">
        <v>0.361177585990855</v>
      </c>
      <c r="AM96" s="0" t="n">
        <v>0.341114649955123</v>
      </c>
      <c r="AN96" s="0" t="n">
        <v>0.325902875073931</v>
      </c>
    </row>
    <row r="97" customFormat="false" ht="15" hidden="false" customHeight="false" outlineLevel="0" collapsed="false">
      <c r="A97" s="0" t="n">
        <v>144</v>
      </c>
      <c r="B97" s="0" t="n">
        <v>0.526510016552338</v>
      </c>
      <c r="C97" s="0" t="n">
        <v>0.126200731390503</v>
      </c>
      <c r="D97" s="0" t="n">
        <v>0.347289252057158</v>
      </c>
      <c r="E97" s="0" t="n">
        <v>0.800696383887947</v>
      </c>
      <c r="F97" s="0" t="n">
        <v>0.934551455522864</v>
      </c>
      <c r="G97" s="0" t="n">
        <v>0.83005237108535</v>
      </c>
      <c r="H97" s="0" t="n">
        <v>0.948068032273316</v>
      </c>
      <c r="I97" s="0" t="n">
        <v>0.421574666334241</v>
      </c>
      <c r="J97" s="0" t="n">
        <v>0.480888826119666</v>
      </c>
      <c r="K97" s="0" t="n">
        <v>0.207329158452039</v>
      </c>
      <c r="L97" s="0" t="n">
        <v>0.223387979466386</v>
      </c>
      <c r="M97" s="0" t="n">
        <v>0.10104846926839</v>
      </c>
      <c r="N97" s="0" t="n">
        <v>0.120916086161622</v>
      </c>
      <c r="O97" s="0" t="n">
        <v>0.278073248285317</v>
      </c>
      <c r="P97" s="0" t="n">
        <v>0.332746543241576</v>
      </c>
      <c r="Q97" s="0" t="n">
        <v>6008.33850347044</v>
      </c>
      <c r="R97" s="0" t="n">
        <v>4218.01581922003</v>
      </c>
      <c r="S97" s="0" t="n">
        <v>3304.51376652734</v>
      </c>
      <c r="T97" s="0" t="n">
        <v>2633.81432822373</v>
      </c>
      <c r="U97" s="0" t="n">
        <v>4495.17786724625</v>
      </c>
      <c r="V97" s="0" t="n">
        <v>5292.75952477417</v>
      </c>
      <c r="W97" s="0" t="n">
        <v>3355.94079324197</v>
      </c>
      <c r="X97" s="0" t="n">
        <v>0.576944260538153</v>
      </c>
      <c r="Y97" s="0" t="n">
        <v>0.714158651144702</v>
      </c>
      <c r="Z97" s="0" t="n">
        <v>529.696337745723</v>
      </c>
      <c r="AA97" s="0" t="n">
        <v>495.04783180005</v>
      </c>
      <c r="AB97" s="0" t="n">
        <v>436.921533311016</v>
      </c>
      <c r="AC97" s="0" t="n">
        <v>681.444938061945</v>
      </c>
      <c r="AD97" s="0" t="n">
        <v>0.698079097812464</v>
      </c>
      <c r="AE97" s="0" t="n">
        <v>0.497071181775094</v>
      </c>
      <c r="AF97" s="0" t="n">
        <v>0.201007916037371</v>
      </c>
      <c r="AG97" s="0" t="n">
        <v>0.42230678587406</v>
      </c>
      <c r="AH97" s="0" t="n">
        <v>0.43015374999678</v>
      </c>
      <c r="AI97" s="0" t="n">
        <v>0.357856924575821</v>
      </c>
      <c r="AJ97" s="0" t="n">
        <v>0.351271501899412</v>
      </c>
      <c r="AK97" s="0" t="n">
        <v>0.3786396276127</v>
      </c>
      <c r="AL97" s="0" t="n">
        <v>0.362893214848056</v>
      </c>
      <c r="AM97" s="0" t="n">
        <v>0.339280271871507</v>
      </c>
      <c r="AN97" s="0" t="n">
        <v>0.326486623679582</v>
      </c>
    </row>
    <row r="98" customFormat="false" ht="15" hidden="false" customHeight="false" outlineLevel="0" collapsed="false">
      <c r="A98" s="0" t="n">
        <v>145</v>
      </c>
      <c r="B98" s="0" t="n">
        <v>0.523996919775164</v>
      </c>
      <c r="C98" s="0" t="n">
        <v>0.123581503802368</v>
      </c>
      <c r="D98" s="0" t="n">
        <v>0.352421576422467</v>
      </c>
      <c r="E98" s="0" t="n">
        <v>0.799986878181178</v>
      </c>
      <c r="F98" s="0" t="n">
        <v>0.934467444747377</v>
      </c>
      <c r="G98" s="0" t="n">
        <v>0.829069835701016</v>
      </c>
      <c r="H98" s="0" t="n">
        <v>0.948293918598034</v>
      </c>
      <c r="I98" s="0" t="n">
        <v>0.419190660027487</v>
      </c>
      <c r="J98" s="0" t="n">
        <v>0.479065163364738</v>
      </c>
      <c r="K98" s="0" t="n">
        <v>0.206627727093793</v>
      </c>
      <c r="L98" s="0" t="n">
        <v>0.223271267479767</v>
      </c>
      <c r="M98" s="0" t="n">
        <v>0.098863581427792</v>
      </c>
      <c r="N98" s="0" t="n">
        <v>0.118233055848531</v>
      </c>
      <c r="O98" s="0" t="n">
        <v>0.281932636725899</v>
      </c>
      <c r="P98" s="0" t="n">
        <v>0.337169225534108</v>
      </c>
      <c r="Q98" s="0" t="n">
        <v>6008.49197681907</v>
      </c>
      <c r="R98" s="0" t="n">
        <v>4223.42531899263</v>
      </c>
      <c r="S98" s="0" t="n">
        <v>3307.8372137148</v>
      </c>
      <c r="T98" s="0" t="n">
        <v>2634.66773841999</v>
      </c>
      <c r="U98" s="0" t="n">
        <v>4485.73254327468</v>
      </c>
      <c r="V98" s="0" t="n">
        <v>5287.05091151236</v>
      </c>
      <c r="W98" s="0" t="n">
        <v>3362.1819661775</v>
      </c>
      <c r="X98" s="0" t="n">
        <v>0.580093305073765</v>
      </c>
      <c r="Y98" s="0" t="n">
        <v>0.711403647425985</v>
      </c>
      <c r="Z98" s="0" t="n">
        <v>643.776131057533</v>
      </c>
      <c r="AA98" s="0" t="n">
        <v>623.61778604297</v>
      </c>
      <c r="AB98" s="0" t="n">
        <v>565.10407638821</v>
      </c>
      <c r="AC98" s="0" t="n">
        <v>818.184378163638</v>
      </c>
      <c r="AD98" s="0" t="n">
        <v>0.705086286245306</v>
      </c>
      <c r="AE98" s="0" t="n">
        <v>0.503547982687327</v>
      </c>
      <c r="AF98" s="0" t="n">
        <v>0.201538303557979</v>
      </c>
      <c r="AG98" s="0" t="n">
        <v>0.421678238818345</v>
      </c>
      <c r="AH98" s="0" t="n">
        <v>0.429815121723796</v>
      </c>
      <c r="AI98" s="0" t="n">
        <v>0.358001012431128</v>
      </c>
      <c r="AJ98" s="0" t="n">
        <v>0.350766166176401</v>
      </c>
      <c r="AK98" s="0" t="n">
        <v>0.378249713187324</v>
      </c>
      <c r="AL98" s="0" t="n">
        <v>0.361530915533196</v>
      </c>
      <c r="AM98" s="0" t="n">
        <v>0.339484593641129</v>
      </c>
      <c r="AN98" s="0" t="n">
        <v>0.32616832158617</v>
      </c>
    </row>
    <row r="99" customFormat="false" ht="15" hidden="false" customHeight="false" outlineLevel="0" collapsed="false">
      <c r="A99" s="0" t="n">
        <v>146</v>
      </c>
      <c r="B99" s="0" t="n">
        <v>0.523014666953833</v>
      </c>
      <c r="C99" s="0" t="n">
        <v>0.121729581631856</v>
      </c>
      <c r="D99" s="0" t="n">
        <v>0.35525575141431</v>
      </c>
      <c r="E99" s="0" t="n">
        <v>0.799038884453246</v>
      </c>
      <c r="F99" s="0" t="n">
        <v>0.932530135755562</v>
      </c>
      <c r="G99" s="0" t="n">
        <v>0.828360347710186</v>
      </c>
      <c r="H99" s="0" t="n">
        <v>0.94694585767033</v>
      </c>
      <c r="I99" s="0" t="n">
        <v>0.417909056035477</v>
      </c>
      <c r="J99" s="0" t="n">
        <v>0.477885383325339</v>
      </c>
      <c r="K99" s="0" t="n">
        <v>0.20565733536234</v>
      </c>
      <c r="L99" s="0" t="n">
        <v>0.222095519211761</v>
      </c>
      <c r="M99" s="0" t="n">
        <v>0.0972666691120788</v>
      </c>
      <c r="N99" s="0" t="n">
        <v>0.116028128477262</v>
      </c>
      <c r="O99" s="0" t="n">
        <v>0.28386315930569</v>
      </c>
      <c r="P99" s="0" t="n">
        <v>0.338616623952962</v>
      </c>
      <c r="Q99" s="0" t="n">
        <v>6007.18422552183</v>
      </c>
      <c r="R99" s="0" t="n">
        <v>4226.65430777343</v>
      </c>
      <c r="S99" s="0" t="n">
        <v>3309.55036122099</v>
      </c>
      <c r="T99" s="0" t="n">
        <v>2636.16770452551</v>
      </c>
      <c r="U99" s="0" t="n">
        <v>4481.22937662796</v>
      </c>
      <c r="V99" s="0" t="n">
        <v>5282.33663010692</v>
      </c>
      <c r="W99" s="0" t="n">
        <v>3368.42306111759</v>
      </c>
      <c r="X99" s="0" t="n">
        <v>0.583944795029148</v>
      </c>
      <c r="Y99" s="0" t="n">
        <v>0.708741772319638</v>
      </c>
      <c r="Z99" s="0" t="n">
        <v>523.205838386266</v>
      </c>
      <c r="AA99" s="0" t="n">
        <v>501.573117729227</v>
      </c>
      <c r="AB99" s="0" t="n">
        <v>432.073925445357</v>
      </c>
      <c r="AC99" s="0" t="n">
        <v>758.542479346974</v>
      </c>
      <c r="AD99" s="0" t="n">
        <v>0.704973988827347</v>
      </c>
      <c r="AE99" s="0" t="n">
        <v>0.494590593829718</v>
      </c>
      <c r="AF99" s="0" t="n">
        <v>0.210383394997629</v>
      </c>
      <c r="AG99" s="0" t="n">
        <v>0.419798702476816</v>
      </c>
      <c r="AH99" s="0" t="n">
        <v>0.430154588441103</v>
      </c>
      <c r="AI99" s="0" t="n">
        <v>0.360098237321213</v>
      </c>
      <c r="AJ99" s="0" t="n">
        <v>0.351386154257641</v>
      </c>
      <c r="AK99" s="0" t="n">
        <v>0.377456420419009</v>
      </c>
      <c r="AL99" s="0" t="n">
        <v>0.362766881469237</v>
      </c>
      <c r="AM99" s="0" t="n">
        <v>0.34060353191557</v>
      </c>
      <c r="AN99" s="0" t="n">
        <v>0.3259027325554</v>
      </c>
    </row>
    <row r="100" customFormat="false" ht="15" hidden="false" customHeight="false" outlineLevel="0" collapsed="false">
      <c r="A100" s="0" t="n">
        <v>147</v>
      </c>
      <c r="B100" s="0" t="n">
        <v>0.523005223611082</v>
      </c>
      <c r="C100" s="0" t="n">
        <v>0.119049750900626</v>
      </c>
      <c r="D100" s="0" t="n">
        <v>0.357945025488292</v>
      </c>
      <c r="E100" s="0" t="n">
        <v>0.796611326361959</v>
      </c>
      <c r="F100" s="0" t="n">
        <v>0.930868598386589</v>
      </c>
      <c r="G100" s="0" t="n">
        <v>0.824422824181371</v>
      </c>
      <c r="H100" s="0" t="n">
        <v>0.944382403382124</v>
      </c>
      <c r="I100" s="0" t="n">
        <v>0.416631884875057</v>
      </c>
      <c r="J100" s="0" t="n">
        <v>0.477740507920953</v>
      </c>
      <c r="K100" s="0" t="n">
        <v>0.203650774203434</v>
      </c>
      <c r="L100" s="0" t="n">
        <v>0.221085043916661</v>
      </c>
      <c r="M100" s="0" t="n">
        <v>0.0948363799680087</v>
      </c>
      <c r="N100" s="0" t="n">
        <v>0.113093033647871</v>
      </c>
      <c r="O100" s="0" t="n">
        <v>0.285143061518893</v>
      </c>
      <c r="P100" s="0" t="n">
        <v>0.340035056817766</v>
      </c>
      <c r="Q100" s="0" t="n">
        <v>6011.17599244018</v>
      </c>
      <c r="R100" s="0" t="n">
        <v>4248.11405873591</v>
      </c>
      <c r="S100" s="0" t="n">
        <v>3310.77251109235</v>
      </c>
      <c r="T100" s="0" t="n">
        <v>2635.72117495866</v>
      </c>
      <c r="U100" s="0" t="n">
        <v>4481.46636997654</v>
      </c>
      <c r="V100" s="0" t="n">
        <v>5293.58428122806</v>
      </c>
      <c r="W100" s="0" t="n">
        <v>3374.66407831419</v>
      </c>
      <c r="X100" s="0" t="n">
        <v>0.580120392464041</v>
      </c>
      <c r="Y100" s="0" t="n">
        <v>0.711669841257602</v>
      </c>
      <c r="Z100" s="0" t="n">
        <v>515.355062060363</v>
      </c>
      <c r="AA100" s="0" t="n">
        <v>498.349794121574</v>
      </c>
      <c r="AB100" s="0" t="n">
        <v>433.8693150873</v>
      </c>
      <c r="AC100" s="0" t="n">
        <v>720.686141703385</v>
      </c>
      <c r="AD100" s="0" t="n">
        <v>0.711232037626519</v>
      </c>
      <c r="AE100" s="0" t="n">
        <v>0.501541617553375</v>
      </c>
      <c r="AF100" s="0" t="n">
        <v>0.209690420073144</v>
      </c>
      <c r="AG100" s="0" t="n">
        <v>0.423665374102493</v>
      </c>
      <c r="AH100" s="0" t="n">
        <v>0.433131156576669</v>
      </c>
      <c r="AI100" s="0" t="n">
        <v>0.36216477998698</v>
      </c>
      <c r="AJ100" s="0" t="n">
        <v>0.353355731687992</v>
      </c>
      <c r="AK100" s="0" t="n">
        <v>0.380897192426448</v>
      </c>
      <c r="AL100" s="0" t="n">
        <v>0.365202763586978</v>
      </c>
      <c r="AM100" s="0" t="n">
        <v>0.342856068541356</v>
      </c>
      <c r="AN100" s="0" t="n">
        <v>0.326347153249362</v>
      </c>
    </row>
    <row r="101" customFormat="false" ht="15" hidden="false" customHeight="false" outlineLevel="0" collapsed="false">
      <c r="A101" s="0" t="n">
        <v>148</v>
      </c>
      <c r="B101" s="0" t="n">
        <v>0.520427434168933</v>
      </c>
      <c r="C101" s="0" t="n">
        <v>0.117030306971766</v>
      </c>
      <c r="D101" s="0" t="n">
        <v>0.362542258859301</v>
      </c>
      <c r="E101" s="0" t="n">
        <v>0.795878165183948</v>
      </c>
      <c r="F101" s="0" t="n">
        <v>0.929661901861679</v>
      </c>
      <c r="G101" s="0" t="n">
        <v>0.822843544357758</v>
      </c>
      <c r="H101" s="0" t="n">
        <v>0.943025558151893</v>
      </c>
      <c r="I101" s="0" t="n">
        <v>0.41419683141776</v>
      </c>
      <c r="J101" s="0" t="n">
        <v>0.474873964397015</v>
      </c>
      <c r="K101" s="0" t="n">
        <v>0.202700576835582</v>
      </c>
      <c r="L101" s="0" t="n">
        <v>0.220886038579472</v>
      </c>
      <c r="M101" s="0" t="n">
        <v>0.093141865983603</v>
      </c>
      <c r="N101" s="0" t="n">
        <v>0.1109821030657</v>
      </c>
      <c r="O101" s="0" t="n">
        <v>0.288539467782585</v>
      </c>
      <c r="P101" s="0" t="n">
        <v>0.343805834398964</v>
      </c>
      <c r="Q101" s="0" t="n">
        <v>6030.62262022836</v>
      </c>
      <c r="R101" s="0" t="n">
        <v>4265.37640566263</v>
      </c>
      <c r="S101" s="0" t="n">
        <v>3312.32582066712</v>
      </c>
      <c r="T101" s="0" t="n">
        <v>2634.4946891051</v>
      </c>
      <c r="U101" s="0" t="n">
        <v>4481.25961981075</v>
      </c>
      <c r="V101" s="0" t="n">
        <v>5303.0041348541</v>
      </c>
      <c r="W101" s="0" t="n">
        <v>3380.90501801798</v>
      </c>
      <c r="X101" s="0" t="n">
        <v>0.577782039995922</v>
      </c>
      <c r="Y101" s="0" t="n">
        <v>0.708136389416219</v>
      </c>
      <c r="Z101" s="0" t="n">
        <v>525.752464557921</v>
      </c>
      <c r="AA101" s="0" t="n">
        <v>502.11260604083</v>
      </c>
      <c r="AB101" s="0" t="n">
        <v>439.586541654208</v>
      </c>
      <c r="AC101" s="0" t="n">
        <v>709.680382875824</v>
      </c>
      <c r="AD101" s="0" t="n">
        <v>0.710356028565191</v>
      </c>
      <c r="AE101" s="0" t="n">
        <v>0.498403634952011</v>
      </c>
      <c r="AF101" s="0" t="n">
        <v>0.211952393613181</v>
      </c>
      <c r="AG101" s="0" t="n">
        <v>0.422247065396373</v>
      </c>
      <c r="AH101" s="0" t="n">
        <v>0.434485966313797</v>
      </c>
      <c r="AI101" s="0" t="n">
        <v>0.360593344188776</v>
      </c>
      <c r="AJ101" s="0" t="n">
        <v>0.354684610566266</v>
      </c>
      <c r="AK101" s="0" t="n">
        <v>0.379472700873721</v>
      </c>
      <c r="AL101" s="0" t="n">
        <v>0.366518468859376</v>
      </c>
      <c r="AM101" s="0" t="n">
        <v>0.340162569288698</v>
      </c>
      <c r="AN101" s="0" t="n">
        <v>0.326945317117914</v>
      </c>
    </row>
    <row r="102" customFormat="false" ht="15" hidden="false" customHeight="false" outlineLevel="0" collapsed="false">
      <c r="A102" s="0" t="n">
        <v>149</v>
      </c>
      <c r="B102" s="0" t="n">
        <v>0.52366926972199</v>
      </c>
      <c r="C102" s="0" t="n">
        <v>0.114389851432175</v>
      </c>
      <c r="D102" s="0" t="n">
        <v>0.361940878845835</v>
      </c>
      <c r="E102" s="0" t="n">
        <v>0.795877776188793</v>
      </c>
      <c r="F102" s="0" t="n">
        <v>0.930490352546725</v>
      </c>
      <c r="G102" s="0" t="n">
        <v>0.821272770077198</v>
      </c>
      <c r="H102" s="0" t="n">
        <v>0.942856355671107</v>
      </c>
      <c r="I102" s="0" t="n">
        <v>0.416776733844747</v>
      </c>
      <c r="J102" s="0" t="n">
        <v>0.478412284836774</v>
      </c>
      <c r="K102" s="0" t="n">
        <v>0.200481068895083</v>
      </c>
      <c r="L102" s="0" t="n">
        <v>0.219293539029833</v>
      </c>
      <c r="M102" s="0" t="n">
        <v>0.0910403405764057</v>
      </c>
      <c r="N102" s="0" t="n">
        <v>0.10856562407994</v>
      </c>
      <c r="O102" s="0" t="n">
        <v>0.288060701767641</v>
      </c>
      <c r="P102" s="0" t="n">
        <v>0.34351244363001</v>
      </c>
      <c r="Q102" s="0" t="n">
        <v>6019.36831152021</v>
      </c>
      <c r="R102" s="0" t="n">
        <v>4263.17077686194</v>
      </c>
      <c r="S102" s="0" t="n">
        <v>3315.42090732304</v>
      </c>
      <c r="T102" s="0" t="n">
        <v>2636.28667225968</v>
      </c>
      <c r="U102" s="0" t="n">
        <v>4485.58862795252</v>
      </c>
      <c r="V102" s="0" t="n">
        <v>5304.68561966341</v>
      </c>
      <c r="W102" s="0" t="n">
        <v>3387.14588047835</v>
      </c>
      <c r="X102" s="0" t="n">
        <v>0.578326511687524</v>
      </c>
      <c r="Y102" s="0" t="n">
        <v>0.70802078159466</v>
      </c>
      <c r="Z102" s="0" t="n">
        <v>625.409752333211</v>
      </c>
      <c r="AA102" s="0" t="n">
        <v>623.308908834653</v>
      </c>
      <c r="AB102" s="0" t="n">
        <v>565.453599450396</v>
      </c>
      <c r="AC102" s="0" t="n">
        <v>807.263762459698</v>
      </c>
      <c r="AD102" s="0" t="n">
        <v>0.707525856420417</v>
      </c>
      <c r="AE102" s="0" t="n">
        <v>0.504186220772819</v>
      </c>
      <c r="AF102" s="0" t="n">
        <v>0.203339635647599</v>
      </c>
      <c r="AG102" s="0" t="n">
        <v>0.423947710307713</v>
      </c>
      <c r="AH102" s="0" t="n">
        <v>0.434540249969121</v>
      </c>
      <c r="AI102" s="0" t="n">
        <v>0.363482290224198</v>
      </c>
      <c r="AJ102" s="0" t="n">
        <v>0.35441078561879</v>
      </c>
      <c r="AK102" s="0" t="n">
        <v>0.381225910575689</v>
      </c>
      <c r="AL102" s="0" t="n">
        <v>0.365015613153248</v>
      </c>
      <c r="AM102" s="0" t="n">
        <v>0.343451401401134</v>
      </c>
      <c r="AN102" s="0" t="n">
        <v>0.326712102618064</v>
      </c>
    </row>
    <row r="103" customFormat="false" ht="15" hidden="false" customHeight="false" outlineLevel="0" collapsed="false">
      <c r="A103" s="0" t="n">
        <v>150</v>
      </c>
      <c r="B103" s="0" t="n">
        <v>0.522206951032541</v>
      </c>
      <c r="C103" s="0" t="n">
        <v>0.113365828298815</v>
      </c>
      <c r="D103" s="0" t="n">
        <v>0.364427220668644</v>
      </c>
      <c r="E103" s="0" t="n">
        <v>0.79309305719843</v>
      </c>
      <c r="F103" s="0" t="n">
        <v>0.928473416299222</v>
      </c>
      <c r="G103" s="0" t="n">
        <v>0.819557197925966</v>
      </c>
      <c r="H103" s="0" t="n">
        <v>0.942080369490958</v>
      </c>
      <c r="I103" s="0" t="n">
        <v>0.414158707284669</v>
      </c>
      <c r="J103" s="0" t="n">
        <v>0.476383963755917</v>
      </c>
      <c r="K103" s="0" t="n">
        <v>0.200578608767066</v>
      </c>
      <c r="L103" s="0" t="n">
        <v>0.219842313404362</v>
      </c>
      <c r="M103" s="0" t="n">
        <v>0.0899096513473395</v>
      </c>
      <c r="N103" s="0" t="n">
        <v>0.107267142884325</v>
      </c>
      <c r="O103" s="0" t="n">
        <v>0.289024698566421</v>
      </c>
      <c r="P103" s="0" t="n">
        <v>0.34482230965898</v>
      </c>
      <c r="Q103" s="0" t="n">
        <v>6037.04925196788</v>
      </c>
      <c r="R103" s="0" t="n">
        <v>4267.55694959712</v>
      </c>
      <c r="S103" s="0" t="n">
        <v>3318.42400370222</v>
      </c>
      <c r="T103" s="0" t="n">
        <v>2637.49637377089</v>
      </c>
      <c r="U103" s="0" t="n">
        <v>4489.96044194675</v>
      </c>
      <c r="V103" s="0" t="n">
        <v>5307.80178296292</v>
      </c>
      <c r="W103" s="0" t="n">
        <v>3393.38666594337</v>
      </c>
      <c r="X103" s="0" t="n">
        <v>0.578303517604701</v>
      </c>
      <c r="Y103" s="0" t="n">
        <v>0.709886552672363</v>
      </c>
      <c r="Z103" s="0" t="n">
        <v>513.3318412612</v>
      </c>
      <c r="AA103" s="0" t="n">
        <v>498.904475220413</v>
      </c>
      <c r="AB103" s="0" t="n">
        <v>437.421641156642</v>
      </c>
      <c r="AC103" s="0" t="n">
        <v>705.638719950883</v>
      </c>
      <c r="AD103" s="0" t="n">
        <v>0.71566170652318</v>
      </c>
      <c r="AE103" s="0" t="n">
        <v>0.506970577039055</v>
      </c>
      <c r="AF103" s="0" t="n">
        <v>0.208691129484125</v>
      </c>
      <c r="AG103" s="0" t="n">
        <v>0.423029231661905</v>
      </c>
      <c r="AH103" s="0" t="n">
        <v>0.436522033562581</v>
      </c>
      <c r="AI103" s="0" t="n">
        <v>0.362804504914726</v>
      </c>
      <c r="AJ103" s="0" t="n">
        <v>0.355204015451646</v>
      </c>
      <c r="AK103" s="0" t="n">
        <v>0.380255794620505</v>
      </c>
      <c r="AL103" s="0" t="n">
        <v>0.367006473387974</v>
      </c>
      <c r="AM103" s="0" t="n">
        <v>0.34161296671492</v>
      </c>
      <c r="AN103" s="0" t="n">
        <v>0.326678987539614</v>
      </c>
    </row>
    <row r="104" customFormat="false" ht="15" hidden="false" customHeight="false" outlineLevel="0" collapsed="false">
      <c r="A104" s="0" t="n">
        <v>151</v>
      </c>
      <c r="B104" s="0" t="n">
        <v>0.518717273188832</v>
      </c>
      <c r="C104" s="0" t="n">
        <v>0.110480325813587</v>
      </c>
      <c r="D104" s="0" t="n">
        <v>0.370802400997581</v>
      </c>
      <c r="E104" s="0" t="n">
        <v>0.792286290223727</v>
      </c>
      <c r="F104" s="0" t="n">
        <v>0.927347436501814</v>
      </c>
      <c r="G104" s="0" t="n">
        <v>0.818570353363249</v>
      </c>
      <c r="H104" s="0" t="n">
        <v>0.941033382875971</v>
      </c>
      <c r="I104" s="0" t="n">
        <v>0.410972584049748</v>
      </c>
      <c r="J104" s="0" t="n">
        <v>0.472364540949885</v>
      </c>
      <c r="K104" s="0" t="n">
        <v>0.200130716534407</v>
      </c>
      <c r="L104" s="0" t="n">
        <v>0.219358402611107</v>
      </c>
      <c r="M104" s="0" t="n">
        <v>0.0875320474815554</v>
      </c>
      <c r="N104" s="0" t="n">
        <v>0.104443097040356</v>
      </c>
      <c r="O104" s="0" t="n">
        <v>0.293781658692424</v>
      </c>
      <c r="P104" s="0" t="n">
        <v>0.350539798511572</v>
      </c>
      <c r="Q104" s="0" t="n">
        <v>6045.38578723302</v>
      </c>
      <c r="R104" s="0" t="n">
        <v>4274.1383442434</v>
      </c>
      <c r="S104" s="0" t="n">
        <v>3320.8920685289</v>
      </c>
      <c r="T104" s="0" t="n">
        <v>2636.67049301364</v>
      </c>
      <c r="U104" s="0" t="n">
        <v>4480.4230180998</v>
      </c>
      <c r="V104" s="0" t="n">
        <v>5303.21508805896</v>
      </c>
      <c r="W104" s="0" t="n">
        <v>3399.62737465992</v>
      </c>
      <c r="X104" s="0" t="n">
        <v>0.579215551739033</v>
      </c>
      <c r="Y104" s="0" t="n">
        <v>0.706418872749074</v>
      </c>
      <c r="Z104" s="0" t="n">
        <v>519.588805687146</v>
      </c>
      <c r="AA104" s="0" t="n">
        <v>500.094405806433</v>
      </c>
      <c r="AB104" s="0" t="n">
        <v>440.904713714883</v>
      </c>
      <c r="AC104" s="0" t="n">
        <v>704.2681207472</v>
      </c>
      <c r="AD104" s="0" t="n">
        <v>0.716989372642892</v>
      </c>
      <c r="AE104" s="0" t="n">
        <v>0.512108100602318</v>
      </c>
      <c r="AF104" s="0" t="n">
        <v>0.204881272040574</v>
      </c>
      <c r="AG104" s="0" t="n">
        <v>0.423191589648133</v>
      </c>
      <c r="AH104" s="0" t="n">
        <v>0.437570278359251</v>
      </c>
      <c r="AI104" s="0" t="n">
        <v>0.361498445853135</v>
      </c>
      <c r="AJ104" s="0" t="n">
        <v>0.356356665096034</v>
      </c>
      <c r="AK104" s="0" t="n">
        <v>0.380002676210451</v>
      </c>
      <c r="AL104" s="0" t="n">
        <v>0.368014204234746</v>
      </c>
      <c r="AM104" s="0" t="n">
        <v>0.340152305626593</v>
      </c>
      <c r="AN104" s="0" t="n">
        <v>0.327080039566673</v>
      </c>
    </row>
    <row r="105" customFormat="false" ht="15" hidden="false" customHeight="false" outlineLevel="0" collapsed="false">
      <c r="A105" s="0" t="n">
        <v>152</v>
      </c>
      <c r="B105" s="0" t="n">
        <v>0.519410946602002</v>
      </c>
      <c r="C105" s="0" t="n">
        <v>0.107842615026213</v>
      </c>
      <c r="D105" s="0" t="n">
        <v>0.372746438371784</v>
      </c>
      <c r="E105" s="0" t="n">
        <v>0.792157065710354</v>
      </c>
      <c r="F105" s="0" t="n">
        <v>0.927899248581053</v>
      </c>
      <c r="G105" s="0" t="n">
        <v>0.819158441863267</v>
      </c>
      <c r="H105" s="0" t="n">
        <v>0.941732174858844</v>
      </c>
      <c r="I105" s="0" t="n">
        <v>0.411455051358079</v>
      </c>
      <c r="J105" s="0" t="n">
        <v>0.472794535636489</v>
      </c>
      <c r="K105" s="0" t="n">
        <v>0.199447396064522</v>
      </c>
      <c r="L105" s="0" t="n">
        <v>0.218382227616789</v>
      </c>
      <c r="M105" s="0" t="n">
        <v>0.0854282894776965</v>
      </c>
      <c r="N105" s="0" t="n">
        <v>0.10212401220477</v>
      </c>
      <c r="O105" s="0" t="n">
        <v>0.295273724874578</v>
      </c>
      <c r="P105" s="0" t="n">
        <v>0.352980700739793</v>
      </c>
      <c r="Q105" s="0" t="n">
        <v>6067.23273804251</v>
      </c>
      <c r="R105" s="0" t="n">
        <v>4275.53949433957</v>
      </c>
      <c r="S105" s="0" t="n">
        <v>3324.22984299299</v>
      </c>
      <c r="T105" s="0" t="n">
        <v>2638.05366314678</v>
      </c>
      <c r="U105" s="0" t="n">
        <v>4493.20584610946</v>
      </c>
      <c r="V105" s="0" t="n">
        <v>5310.23419148938</v>
      </c>
      <c r="W105" s="0" t="n">
        <v>3405.86800687358</v>
      </c>
      <c r="X105" s="0" t="n">
        <v>0.581462474220775</v>
      </c>
      <c r="Y105" s="0" t="n">
        <v>0.706626975737255</v>
      </c>
      <c r="Z105" s="0" t="n">
        <v>520.867676745663</v>
      </c>
      <c r="AA105" s="0" t="n">
        <v>493.336443865521</v>
      </c>
      <c r="AB105" s="0" t="n">
        <v>430.518805064228</v>
      </c>
      <c r="AC105" s="0" t="n">
        <v>697.52874630656</v>
      </c>
      <c r="AD105" s="0" t="n">
        <v>0.70440371232636</v>
      </c>
      <c r="AE105" s="0" t="n">
        <v>0.499081294526931</v>
      </c>
      <c r="AF105" s="0" t="n">
        <v>0.205322417799429</v>
      </c>
      <c r="AG105" s="0" t="n">
        <v>0.426817951916669</v>
      </c>
      <c r="AH105" s="0" t="n">
        <v>0.437430173105005</v>
      </c>
      <c r="AI105" s="0" t="n">
        <v>0.366599521422356</v>
      </c>
      <c r="AJ105" s="0" t="n">
        <v>0.355558794104125</v>
      </c>
      <c r="AK105" s="0" t="n">
        <v>0.384260256342372</v>
      </c>
      <c r="AL105" s="0" t="n">
        <v>0.367208618376839</v>
      </c>
      <c r="AM105" s="0" t="n">
        <v>0.345678254473744</v>
      </c>
      <c r="AN105" s="0" t="n">
        <v>0.326834562736322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E14" activeCellId="0" sqref="E14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5046.93408461784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4364.0598639986</v>
      </c>
      <c r="V15" s="0" t="n">
        <v>4486.51290739633</v>
      </c>
      <c r="W15" s="0" t="n">
        <v>3361.61459900967</v>
      </c>
      <c r="X15" s="0" t="n">
        <v>0.596432292315194</v>
      </c>
      <c r="Y15" s="0" t="n">
        <v>0.667349853300438</v>
      </c>
      <c r="Z15" s="0" t="n">
        <v>527.283348199661</v>
      </c>
      <c r="AA15" s="0" t="n">
        <v>538.878134731777</v>
      </c>
      <c r="AB15" s="0" t="n">
        <v>468.678209889955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0.30817513700127</v>
      </c>
      <c r="AH15" s="0" t="n">
        <v>0.270714776185836</v>
      </c>
      <c r="AI15" s="0" t="n">
        <v>0.286074082111555</v>
      </c>
      <c r="AJ15" s="0" t="n">
        <v>0.26409170446167</v>
      </c>
      <c r="AK15" s="0" t="n">
        <v>0.307290053201301</v>
      </c>
      <c r="AL15" s="0" t="n">
        <v>0.269781767599878</v>
      </c>
      <c r="AM15" s="0" t="n">
        <v>0.285007614083852</v>
      </c>
      <c r="AN15" s="0" t="n">
        <v>0.262840890294399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502.982322512507</v>
      </c>
      <c r="AA16" s="0" t="n">
        <v>507.241082948737</v>
      </c>
      <c r="AB16" s="0" t="n">
        <v>450.086460198124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0.318780239981983</v>
      </c>
      <c r="AH16" s="0" t="n">
        <v>0.284109600273332</v>
      </c>
      <c r="AI16" s="0" t="n">
        <v>0.300246319311754</v>
      </c>
      <c r="AJ16" s="0" t="n">
        <v>0.279566206785432</v>
      </c>
      <c r="AK16" s="0" t="n">
        <v>0.318179993979996</v>
      </c>
      <c r="AL16" s="0" t="n">
        <v>0.283478804786303</v>
      </c>
      <c r="AM16" s="0" t="n">
        <v>0.299107968642688</v>
      </c>
      <c r="AN16" s="0" t="n">
        <v>0.278322431800205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474.848720009111</v>
      </c>
      <c r="AA17" s="0" t="n">
        <v>481.487902470207</v>
      </c>
      <c r="AB17" s="0" t="n">
        <v>428.284525855923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0.323132817281329</v>
      </c>
      <c r="AH17" s="0" t="n">
        <v>0.283108436598292</v>
      </c>
      <c r="AI17" s="0" t="n">
        <v>0.301929505339955</v>
      </c>
      <c r="AJ17" s="0" t="n">
        <v>0.277758840059388</v>
      </c>
      <c r="AK17" s="0" t="n">
        <v>0.322540056012294</v>
      </c>
      <c r="AL17" s="0" t="n">
        <v>0.282480624283367</v>
      </c>
      <c r="AM17" s="0" t="n">
        <v>0.300933599889868</v>
      </c>
      <c r="AN17" s="0" t="n">
        <v>0.276581384024293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549.276708632969</v>
      </c>
      <c r="AA18" s="0" t="n">
        <v>549.379221700345</v>
      </c>
      <c r="AB18" s="0" t="n">
        <v>499.291530240649</v>
      </c>
      <c r="AC18" s="0" t="n">
        <v>689.577475097969</v>
      </c>
      <c r="AD18" s="0" t="n">
        <v>0.719919581564243</v>
      </c>
      <c r="AE18" s="0" t="n">
        <v>0.486849269444943</v>
      </c>
      <c r="AF18" s="0" t="n">
        <v>0.2330703121193</v>
      </c>
      <c r="AG18" s="0" t="n">
        <v>0.319780004620642</v>
      </c>
      <c r="AH18" s="0" t="n">
        <v>0.285937945029885</v>
      </c>
      <c r="AI18" s="0" t="n">
        <v>0.305065870743404</v>
      </c>
      <c r="AJ18" s="0" t="n">
        <v>0.280901211478706</v>
      </c>
      <c r="AK18" s="0" t="n">
        <v>0.319190673104559</v>
      </c>
      <c r="AL18" s="0" t="n">
        <v>0.285319293305013</v>
      </c>
      <c r="AM18" s="0" t="n">
        <v>0.304189273849176</v>
      </c>
      <c r="AN18" s="0" t="n">
        <v>0.278958726862391</v>
      </c>
    </row>
    <row r="19" customFormat="false" ht="15" hidden="false" customHeight="false" outlineLevel="0" collapsed="false">
      <c r="A19" s="0" t="n">
        <v>66</v>
      </c>
      <c r="B19" s="0" t="n">
        <v>0.692844510262673</v>
      </c>
      <c r="C19" s="0" t="n">
        <v>0.284318854176572</v>
      </c>
      <c r="D19" s="0" t="n">
        <v>0.0228366355607553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0.684763048498845</v>
      </c>
      <c r="J19" s="0" t="n">
        <v>0.777614255458807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0.0227560541075553</v>
      </c>
      <c r="P19" s="0" t="n">
        <v>0.0275120628734098</v>
      </c>
      <c r="Q19" s="0" t="n">
        <v>4269.23014716867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3649.15325212063</v>
      </c>
      <c r="V19" s="0" t="n">
        <v>3769.47116300586</v>
      </c>
      <c r="W19" s="0" t="n">
        <v>2772.31948996558</v>
      </c>
      <c r="X19" s="0" t="n">
        <v>0.557987495818964</v>
      </c>
      <c r="Y19" s="0" t="n">
        <v>0.632661555621545</v>
      </c>
      <c r="Z19" s="0" t="n">
        <v>486.258457267138</v>
      </c>
      <c r="AA19" s="0" t="n">
        <v>499.863531730238</v>
      </c>
      <c r="AB19" s="0" t="n">
        <v>378.855016244239</v>
      </c>
      <c r="AC19" s="0" t="n">
        <v>779.034306996639</v>
      </c>
      <c r="AD19" s="0" t="n">
        <v>0.720748135134755</v>
      </c>
      <c r="AE19" s="0" t="n">
        <v>0.482487972917579</v>
      </c>
      <c r="AF19" s="0" t="n">
        <v>0.238260162217175</v>
      </c>
      <c r="AG19" s="0" t="n">
        <v>0.325220020117401</v>
      </c>
      <c r="AH19" s="0" t="n">
        <v>0.28836690626348</v>
      </c>
      <c r="AI19" s="0" t="n">
        <v>0.309219857610395</v>
      </c>
      <c r="AJ19" s="0" t="n">
        <v>0.283483406042498</v>
      </c>
      <c r="AK19" s="0" t="n">
        <v>0.32460679606685</v>
      </c>
      <c r="AL19" s="0" t="n">
        <v>0.287720190976637</v>
      </c>
      <c r="AM19" s="0" t="n">
        <v>0.308016865284516</v>
      </c>
      <c r="AN19" s="0" t="n">
        <v>0.28081646456517</v>
      </c>
    </row>
    <row r="20" customFormat="false" ht="15" hidden="false" customHeight="false" outlineLevel="0" collapsed="false">
      <c r="A20" s="0" t="n">
        <v>67</v>
      </c>
      <c r="B20" s="0" t="n">
        <v>0.687680865692134</v>
      </c>
      <c r="C20" s="0" t="n">
        <v>0.290942665460214</v>
      </c>
      <c r="D20" s="0" t="n">
        <v>0.0213764688476523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0.68010191390676</v>
      </c>
      <c r="J20" s="0" t="n">
        <v>0.772362333876285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0.0212009383696024</v>
      </c>
      <c r="P20" s="0" t="n">
        <v>0.0256067772536403</v>
      </c>
      <c r="Q20" s="0" t="n">
        <v>4357.05492439415</v>
      </c>
      <c r="R20" s="0" t="n">
        <v>3125.78531411039</v>
      </c>
      <c r="S20" s="0" t="n">
        <v>2282.83244646277</v>
      </c>
      <c r="T20" s="0" t="n">
        <v>2249.93695012892</v>
      </c>
      <c r="U20" s="0" t="n">
        <v>3708.5323661721</v>
      </c>
      <c r="V20" s="0" t="n">
        <v>3840.87754838501</v>
      </c>
      <c r="W20" s="0" t="n">
        <v>2816.93988361917</v>
      </c>
      <c r="X20" s="0" t="n">
        <v>0.569466092528475</v>
      </c>
      <c r="Y20" s="0" t="n">
        <v>0.650679431376534</v>
      </c>
      <c r="Z20" s="0" t="n">
        <v>473.215269012778</v>
      </c>
      <c r="AA20" s="0" t="n">
        <v>486.562922470009</v>
      </c>
      <c r="AB20" s="0" t="n">
        <v>385.83514211798</v>
      </c>
      <c r="AC20" s="0" t="n">
        <v>718.073312376378</v>
      </c>
      <c r="AD20" s="0" t="n">
        <v>0.719629633728494</v>
      </c>
      <c r="AE20" s="0" t="n">
        <v>0.47652923357217</v>
      </c>
      <c r="AF20" s="0" t="n">
        <v>0.243100400156324</v>
      </c>
      <c r="AG20" s="0" t="n">
        <v>0.324559546852099</v>
      </c>
      <c r="AH20" s="0" t="n">
        <v>0.29146487741439</v>
      </c>
      <c r="AI20" s="0" t="n">
        <v>0.309265446028788</v>
      </c>
      <c r="AJ20" s="0" t="n">
        <v>0.286567425226599</v>
      </c>
      <c r="AK20" s="0" t="n">
        <v>0.323951262893119</v>
      </c>
      <c r="AL20" s="0" t="n">
        <v>0.290826789264005</v>
      </c>
      <c r="AM20" s="0" t="n">
        <v>0.30786977708811</v>
      </c>
      <c r="AN20" s="0" t="n">
        <v>0.282605839840687</v>
      </c>
    </row>
    <row r="21" customFormat="false" ht="15" hidden="false" customHeight="false" outlineLevel="0" collapsed="false">
      <c r="A21" s="0" t="n">
        <v>68</v>
      </c>
      <c r="B21" s="0" t="n">
        <v>0.687069827730213</v>
      </c>
      <c r="C21" s="0" t="n">
        <v>0.290385973555837</v>
      </c>
      <c r="D21" s="0" t="n">
        <v>0.0225441987139501</v>
      </c>
      <c r="E21" s="0" t="n">
        <v>0.981675359387191</v>
      </c>
      <c r="F21" s="0" t="n">
        <v>0.987396116896961</v>
      </c>
      <c r="G21" s="0" t="n">
        <v>0.985115948636102</v>
      </c>
      <c r="H21" s="0" t="n">
        <v>0.990765772464501</v>
      </c>
      <c r="I21" s="0" t="n">
        <v>0.674479520061152</v>
      </c>
      <c r="J21" s="0" t="n">
        <v>0.765837271590231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0.0221310843746132</v>
      </c>
      <c r="P21" s="0" t="n">
        <v>0.0267033385043338</v>
      </c>
      <c r="Q21" s="0" t="n">
        <v>4302.72342145627</v>
      </c>
      <c r="R21" s="0" t="n">
        <v>3072.24090733716</v>
      </c>
      <c r="S21" s="0" t="n">
        <v>2282.47935517534</v>
      </c>
      <c r="T21" s="0" t="n">
        <v>2214.20073216183</v>
      </c>
      <c r="U21" s="0" t="n">
        <v>3668.98881092283</v>
      </c>
      <c r="V21" s="0" t="n">
        <v>3797.16840283345</v>
      </c>
      <c r="W21" s="0" t="n">
        <v>2767.75091520229</v>
      </c>
      <c r="X21" s="0" t="n">
        <v>0.576411086571918</v>
      </c>
      <c r="Y21" s="0" t="n">
        <v>0.656440110085865</v>
      </c>
      <c r="Z21" s="0" t="n">
        <v>502.629026614784</v>
      </c>
      <c r="AA21" s="0" t="n">
        <v>514.22999132871</v>
      </c>
      <c r="AB21" s="0" t="n">
        <v>396.905391932553</v>
      </c>
      <c r="AC21" s="0" t="n">
        <v>800.003283705399</v>
      </c>
      <c r="AD21" s="0" t="n">
        <v>0.735274787971872</v>
      </c>
      <c r="AE21" s="0" t="n">
        <v>0.49691189360972</v>
      </c>
      <c r="AF21" s="0" t="n">
        <v>0.23838723543461</v>
      </c>
      <c r="AG21" s="0" t="n">
        <v>0.325445278962177</v>
      </c>
      <c r="AH21" s="0" t="n">
        <v>0.295761955670083</v>
      </c>
      <c r="AI21" s="0" t="n">
        <v>0.307213874537197</v>
      </c>
      <c r="AJ21" s="0" t="n">
        <v>0.286263252110309</v>
      </c>
      <c r="AK21" s="0" t="n">
        <v>0.323003412970194</v>
      </c>
      <c r="AL21" s="0" t="n">
        <v>0.291354701172707</v>
      </c>
      <c r="AM21" s="0" t="n">
        <v>0.305864762643682</v>
      </c>
      <c r="AN21" s="0" t="n">
        <v>0.282126951976522</v>
      </c>
    </row>
    <row r="22" customFormat="false" ht="15" hidden="false" customHeight="false" outlineLevel="0" collapsed="false">
      <c r="A22" s="0" t="n">
        <v>69</v>
      </c>
      <c r="B22" s="0" t="n">
        <v>0.683387902282871</v>
      </c>
      <c r="C22" s="0" t="n">
        <v>0.29105710694762</v>
      </c>
      <c r="D22" s="0" t="n">
        <v>0.0255549907695085</v>
      </c>
      <c r="E22" s="0" t="n">
        <v>0.97416553862305</v>
      </c>
      <c r="F22" s="0" t="n">
        <v>0.985359424887762</v>
      </c>
      <c r="G22" s="0" t="n">
        <v>0.979692111969157</v>
      </c>
      <c r="H22" s="0" t="n">
        <v>0.989476765190037</v>
      </c>
      <c r="I22" s="0" t="n">
        <v>0.665732943915869</v>
      </c>
      <c r="J22" s="0" t="n">
        <v>0.75642670096277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0.0248947913474853</v>
      </c>
      <c r="P22" s="0" t="n">
        <v>0.0300099216399289</v>
      </c>
      <c r="Q22" s="0" t="n">
        <v>4561.48482796732</v>
      </c>
      <c r="R22" s="0" t="n">
        <v>3375.48349185458</v>
      </c>
      <c r="S22" s="0" t="n">
        <v>3061.68378126089</v>
      </c>
      <c r="T22" s="0" t="n">
        <v>2842.16933430124</v>
      </c>
      <c r="U22" s="0" t="n">
        <v>4081.01998274542</v>
      </c>
      <c r="V22" s="0" t="n">
        <v>4225.25891225556</v>
      </c>
      <c r="W22" s="0" t="n">
        <v>3382.22972644429</v>
      </c>
      <c r="X22" s="0" t="n">
        <v>0.691273189197276</v>
      </c>
      <c r="Y22" s="0" t="n">
        <v>0.717268280371527</v>
      </c>
      <c r="Z22" s="0" t="n">
        <v>591.087851916238</v>
      </c>
      <c r="AA22" s="0" t="n">
        <v>586.046246404556</v>
      </c>
      <c r="AB22" s="0" t="n">
        <v>493.054657679595</v>
      </c>
      <c r="AC22" s="0" t="n">
        <v>809.278960589175</v>
      </c>
      <c r="AD22" s="0" t="n">
        <v>0.716630976342254</v>
      </c>
      <c r="AE22" s="0" t="n">
        <v>0.486343474996914</v>
      </c>
      <c r="AF22" s="0" t="n">
        <v>0.23028750134534</v>
      </c>
      <c r="AG22" s="0" t="n">
        <v>0.224858416545901</v>
      </c>
      <c r="AH22" s="0" t="n">
        <v>0.182024753618156</v>
      </c>
      <c r="AI22" s="0" t="n">
        <v>0.199797112526945</v>
      </c>
      <c r="AJ22" s="0" t="n">
        <v>0.169770330288172</v>
      </c>
      <c r="AK22" s="0" t="n">
        <v>0.220271559249023</v>
      </c>
      <c r="AL22" s="0" t="n">
        <v>0.174319025553673</v>
      </c>
      <c r="AM22" s="0" t="n">
        <v>0.197658795796926</v>
      </c>
      <c r="AN22" s="0" t="n">
        <v>0.163144379977355</v>
      </c>
    </row>
    <row r="23" customFormat="false" ht="15" hidden="false" customHeight="false" outlineLevel="0" collapsed="false">
      <c r="A23" s="0" t="n">
        <v>70</v>
      </c>
      <c r="B23" s="0" t="n">
        <v>0.680045615827034</v>
      </c>
      <c r="C23" s="0" t="n">
        <v>0.291335934095023</v>
      </c>
      <c r="D23" s="0" t="n">
        <v>0.0286184500779426</v>
      </c>
      <c r="E23" s="0" t="n">
        <v>0.96616074890743</v>
      </c>
      <c r="F23" s="0" t="n">
        <v>0.985208208880924</v>
      </c>
      <c r="G23" s="0" t="n">
        <v>0.974363968866308</v>
      </c>
      <c r="H23" s="0" t="n">
        <v>0.989363052568698</v>
      </c>
      <c r="I23" s="0" t="n">
        <v>0.657033381478662</v>
      </c>
      <c r="J23" s="0" t="n">
        <v>0.748041430207089</v>
      </c>
      <c r="K23" s="0" t="n">
        <v>0.101427852145705</v>
      </c>
      <c r="L23" s="0" t="n">
        <v>0.105187176423736</v>
      </c>
      <c r="M23" s="0" t="n">
        <v>0.281477344268893</v>
      </c>
      <c r="N23" s="0" t="n">
        <v>0.203866114097969</v>
      </c>
      <c r="O23" s="0" t="n">
        <v>0.027650023159875</v>
      </c>
      <c r="P23" s="0" t="n">
        <v>0.0333006645758662</v>
      </c>
      <c r="Q23" s="0" t="n">
        <v>4214.08390901244</v>
      </c>
      <c r="R23" s="0" t="n">
        <v>3013.57790823283</v>
      </c>
      <c r="S23" s="0" t="n">
        <v>2481.68576573239</v>
      </c>
      <c r="T23" s="0" t="n">
        <v>2161.30573339844</v>
      </c>
      <c r="U23" s="0" t="n">
        <v>3650.62674797556</v>
      </c>
      <c r="V23" s="0" t="n">
        <v>3789.30509817082</v>
      </c>
      <c r="W23" s="0" t="n">
        <v>2701.63216674805</v>
      </c>
      <c r="X23" s="0" t="n">
        <v>0.547252711856378</v>
      </c>
      <c r="Y23" s="0" t="n">
        <v>0.630398870899439</v>
      </c>
      <c r="Z23" s="0" t="n">
        <v>416.176023429624</v>
      </c>
      <c r="AA23" s="0" t="n">
        <v>425.379881491144</v>
      </c>
      <c r="AB23" s="0" t="n">
        <v>380.204313219502</v>
      </c>
      <c r="AC23" s="0" t="n">
        <v>558.118128847571</v>
      </c>
      <c r="AD23" s="0" t="n">
        <v>0.70616882876626</v>
      </c>
      <c r="AE23" s="0" t="n">
        <v>0.480821224261565</v>
      </c>
      <c r="AF23" s="0" t="n">
        <v>0.225347604504694</v>
      </c>
      <c r="AG23" s="0" t="n">
        <v>0.326345199823835</v>
      </c>
      <c r="AH23" s="0" t="n">
        <v>0.295070373203643</v>
      </c>
      <c r="AI23" s="0" t="n">
        <v>0.295470699305998</v>
      </c>
      <c r="AJ23" s="0" t="n">
        <v>0.274287438754739</v>
      </c>
      <c r="AK23" s="0" t="n">
        <v>0.320291789549147</v>
      </c>
      <c r="AL23" s="0" t="n">
        <v>0.285311748040652</v>
      </c>
      <c r="AM23" s="0" t="n">
        <v>0.293580513753144</v>
      </c>
      <c r="AN23" s="0" t="n">
        <v>0.268456402995941</v>
      </c>
    </row>
    <row r="24" customFormat="false" ht="15" hidden="false" customHeight="false" outlineLevel="0" collapsed="false">
      <c r="A24" s="0" t="n">
        <v>71</v>
      </c>
      <c r="B24" s="0" t="n">
        <v>0.676819724346496</v>
      </c>
      <c r="C24" s="0" t="n">
        <v>0.291243074930639</v>
      </c>
      <c r="D24" s="0" t="n">
        <v>0.0319372007228655</v>
      </c>
      <c r="E24" s="0" t="n">
        <v>0.959605083310381</v>
      </c>
      <c r="F24" s="0" t="n">
        <v>0.985295997716172</v>
      </c>
      <c r="G24" s="0" t="n">
        <v>0.969239897345342</v>
      </c>
      <c r="H24" s="0" t="n">
        <v>0.989084793307392</v>
      </c>
      <c r="I24" s="0" t="n">
        <v>0.649479647967628</v>
      </c>
      <c r="J24" s="0" t="n">
        <v>0.740642823009564</v>
      </c>
      <c r="K24" s="0" t="n">
        <v>0.108098855302751</v>
      </c>
      <c r="L24" s="0" t="n">
        <v>0.111948204278453</v>
      </c>
      <c r="M24" s="0" t="n">
        <v>0.279478335182387</v>
      </c>
      <c r="N24" s="0" t="n">
        <v>0.207708538908852</v>
      </c>
      <c r="O24" s="0" t="n">
        <v>0.0306471001603657</v>
      </c>
      <c r="P24" s="0" t="n">
        <v>0.0369446357977571</v>
      </c>
      <c r="Q24" s="0" t="n">
        <v>4192.8110789961</v>
      </c>
      <c r="R24" s="0" t="n">
        <v>3008.70194328617</v>
      </c>
      <c r="S24" s="0" t="n">
        <v>2479.63396068855</v>
      </c>
      <c r="T24" s="0" t="n">
        <v>2143.06953268497</v>
      </c>
      <c r="U24" s="0" t="n">
        <v>3628.39709996486</v>
      </c>
      <c r="V24" s="0" t="n">
        <v>3785.39090458891</v>
      </c>
      <c r="W24" s="0" t="n">
        <v>2681.80376427709</v>
      </c>
      <c r="X24" s="0" t="n">
        <v>0.531961889462937</v>
      </c>
      <c r="Y24" s="0" t="n">
        <v>0.615676662098263</v>
      </c>
      <c r="Z24" s="0" t="n">
        <v>417.857407056097</v>
      </c>
      <c r="AA24" s="0" t="n">
        <v>427.070762607076</v>
      </c>
      <c r="AB24" s="0" t="n">
        <v>379.45619482698</v>
      </c>
      <c r="AC24" s="0" t="n">
        <v>555.002563724357</v>
      </c>
      <c r="AD24" s="0" t="n">
        <v>0.682922314645336</v>
      </c>
      <c r="AE24" s="0" t="n">
        <v>0.453987972329518</v>
      </c>
      <c r="AF24" s="0" t="n">
        <v>0.228934342315818</v>
      </c>
      <c r="AG24" s="0" t="n">
        <v>0.329823004943233</v>
      </c>
      <c r="AH24" s="0" t="n">
        <v>0.300382132330259</v>
      </c>
      <c r="AI24" s="0" t="n">
        <v>0.300180172329271</v>
      </c>
      <c r="AJ24" s="0" t="n">
        <v>0.276494651661083</v>
      </c>
      <c r="AK24" s="0" t="n">
        <v>0.32174724971404</v>
      </c>
      <c r="AL24" s="0" t="n">
        <v>0.288048558225745</v>
      </c>
      <c r="AM24" s="0" t="n">
        <v>0.298201514624727</v>
      </c>
      <c r="AN24" s="0" t="n">
        <v>0.270471501605918</v>
      </c>
    </row>
    <row r="25" customFormat="false" ht="15" hidden="false" customHeight="false" outlineLevel="0" collapsed="false">
      <c r="A25" s="0" t="n">
        <v>72</v>
      </c>
      <c r="B25" s="0" t="n">
        <v>0.674220528147262</v>
      </c>
      <c r="C25" s="0" t="n">
        <v>0.291279473331901</v>
      </c>
      <c r="D25" s="0" t="n">
        <v>0.034499998520837</v>
      </c>
      <c r="E25" s="0" t="n">
        <v>0.951671373427049</v>
      </c>
      <c r="F25" s="0" t="n">
        <v>0.98418574272992</v>
      </c>
      <c r="G25" s="0" t="n">
        <v>0.962912570966122</v>
      </c>
      <c r="H25" s="0" t="n">
        <v>0.988781665064619</v>
      </c>
      <c r="I25" s="0" t="n">
        <v>0.641636376014615</v>
      </c>
      <c r="J25" s="0" t="n">
        <v>0.729940624204555</v>
      </c>
      <c r="K25" s="0" t="n">
        <v>0.113174168561912</v>
      </c>
      <c r="L25" s="0" t="n">
        <v>0.117257885352483</v>
      </c>
      <c r="M25" s="0" t="n">
        <v>0.277202336436877</v>
      </c>
      <c r="N25" s="0" t="n">
        <v>0.214761184093283</v>
      </c>
      <c r="O25" s="0" t="n">
        <v>0.0328326609755561</v>
      </c>
      <c r="P25" s="0" t="n">
        <v>0.0394839344320826</v>
      </c>
      <c r="Q25" s="0" t="n">
        <v>4290.17053581315</v>
      </c>
      <c r="R25" s="0" t="n">
        <v>3074.2303757208</v>
      </c>
      <c r="S25" s="0" t="n">
        <v>2549.46168691929</v>
      </c>
      <c r="T25" s="0" t="n">
        <v>2187.19301873667</v>
      </c>
      <c r="U25" s="0" t="n">
        <v>3710.58505785468</v>
      </c>
      <c r="V25" s="0" t="n">
        <v>3880.80634758319</v>
      </c>
      <c r="W25" s="0" t="n">
        <v>2737.01920604498</v>
      </c>
      <c r="X25" s="0" t="n">
        <v>0.527625409855728</v>
      </c>
      <c r="Y25" s="0" t="n">
        <v>0.618351732012871</v>
      </c>
      <c r="Z25" s="0" t="n">
        <v>414.635228967715</v>
      </c>
      <c r="AA25" s="0" t="n">
        <v>420.769870600043</v>
      </c>
      <c r="AB25" s="0" t="n">
        <v>372.98143762936</v>
      </c>
      <c r="AC25" s="0" t="n">
        <v>541.007055526632</v>
      </c>
      <c r="AD25" s="0" t="n">
        <v>0.688197131661148</v>
      </c>
      <c r="AE25" s="0" t="n">
        <v>0.454961438846806</v>
      </c>
      <c r="AF25" s="0" t="n">
        <v>0.233235692814342</v>
      </c>
      <c r="AG25" s="0" t="n">
        <v>0.331855801687549</v>
      </c>
      <c r="AH25" s="0" t="n">
        <v>0.305245089749105</v>
      </c>
      <c r="AI25" s="0" t="n">
        <v>0.299774511765932</v>
      </c>
      <c r="AJ25" s="0" t="n">
        <v>0.276764660527217</v>
      </c>
      <c r="AK25" s="0" t="n">
        <v>0.321931590512291</v>
      </c>
      <c r="AL25" s="0" t="n">
        <v>0.289535073331903</v>
      </c>
      <c r="AM25" s="0" t="n">
        <v>0.297945781325564</v>
      </c>
      <c r="AN25" s="0" t="n">
        <v>0.270519444229617</v>
      </c>
    </row>
    <row r="26" customFormat="false" ht="15" hidden="false" customHeight="false" outlineLevel="0" collapsed="false">
      <c r="A26" s="0" t="n">
        <v>73</v>
      </c>
      <c r="B26" s="0" t="n">
        <v>0.673239961508555</v>
      </c>
      <c r="C26" s="0" t="n">
        <v>0.289021453825302</v>
      </c>
      <c r="D26" s="0" t="n">
        <v>0.0377385846661426</v>
      </c>
      <c r="E26" s="0" t="n">
        <v>0.943213658382413</v>
      </c>
      <c r="F26" s="0" t="n">
        <v>0.98418541203316</v>
      </c>
      <c r="G26" s="0" t="n">
        <v>0.956394718661553</v>
      </c>
      <c r="H26" s="0" t="n">
        <v>0.989313818325789</v>
      </c>
      <c r="I26" s="0" t="n">
        <v>0.635009127063719</v>
      </c>
      <c r="J26" s="0" t="n">
        <v>0.723715587375089</v>
      </c>
      <c r="K26" s="0" t="n">
        <v>0.117321009264831</v>
      </c>
      <c r="L26" s="0" t="n">
        <v>0.120894766258401</v>
      </c>
      <c r="M26" s="0" t="n">
        <v>0.272608982813567</v>
      </c>
      <c r="N26" s="0" t="n">
        <v>0.217728746990311</v>
      </c>
      <c r="O26" s="0" t="n">
        <v>0.0355955485051268</v>
      </c>
      <c r="P26" s="0" t="n">
        <v>0.0427410776677595</v>
      </c>
      <c r="Q26" s="0" t="n">
        <v>4575.20668102038</v>
      </c>
      <c r="R26" s="0" t="n">
        <v>3259.93979205971</v>
      </c>
      <c r="S26" s="0" t="n">
        <v>2705.65457214047</v>
      </c>
      <c r="T26" s="0" t="n">
        <v>2316.0293579246</v>
      </c>
      <c r="U26" s="0" t="n">
        <v>3949.60785782627</v>
      </c>
      <c r="V26" s="0" t="n">
        <v>4137.12621662904</v>
      </c>
      <c r="W26" s="0" t="n">
        <v>2898.24299003343</v>
      </c>
      <c r="X26" s="0" t="n">
        <v>0.549752364327271</v>
      </c>
      <c r="Y26" s="0" t="n">
        <v>0.646741217426447</v>
      </c>
      <c r="Z26" s="0" t="n">
        <v>539.470770586812</v>
      </c>
      <c r="AA26" s="0" t="n">
        <v>530.712433062925</v>
      </c>
      <c r="AB26" s="0" t="n">
        <v>477.142403432483</v>
      </c>
      <c r="AC26" s="0" t="n">
        <v>678.797291261703</v>
      </c>
      <c r="AD26" s="0" t="n">
        <v>0.679711943135296</v>
      </c>
      <c r="AE26" s="0" t="n">
        <v>0.454930188810806</v>
      </c>
      <c r="AF26" s="0" t="n">
        <v>0.224781754324489</v>
      </c>
      <c r="AG26" s="0" t="n">
        <v>0.333853379779323</v>
      </c>
      <c r="AH26" s="0" t="n">
        <v>0.313387168847941</v>
      </c>
      <c r="AI26" s="0" t="n">
        <v>0.30151542583401</v>
      </c>
      <c r="AJ26" s="0" t="n">
        <v>0.280489761736634</v>
      </c>
      <c r="AK26" s="0" t="n">
        <v>0.322277140064506</v>
      </c>
      <c r="AL26" s="0" t="n">
        <v>0.294210340138695</v>
      </c>
      <c r="AM26" s="0" t="n">
        <v>0.299645141407958</v>
      </c>
      <c r="AN26" s="0" t="n">
        <v>0.274203883664882</v>
      </c>
    </row>
    <row r="27" customFormat="false" ht="15" hidden="false" customHeight="false" outlineLevel="0" collapsed="false">
      <c r="A27" s="0" t="n">
        <v>74</v>
      </c>
      <c r="B27" s="0" t="n">
        <v>0.671950690112612</v>
      </c>
      <c r="C27" s="0" t="n">
        <v>0.288407547059992</v>
      </c>
      <c r="D27" s="0" t="n">
        <v>0.0396417628273963</v>
      </c>
      <c r="E27" s="0" t="n">
        <v>0.935192784895839</v>
      </c>
      <c r="F27" s="0" t="n">
        <v>0.983822730196673</v>
      </c>
      <c r="G27" s="0" t="n">
        <v>0.949732765053244</v>
      </c>
      <c r="H27" s="0" t="n">
        <v>0.989037828820527</v>
      </c>
      <c r="I27" s="0" t="n">
        <v>0.628403437199095</v>
      </c>
      <c r="J27" s="0" t="n">
        <v>0.71754936334001</v>
      </c>
      <c r="K27" s="0" t="n">
        <v>0.12038966481538</v>
      </c>
      <c r="L27" s="0" t="n">
        <v>0.122947976336687</v>
      </c>
      <c r="M27" s="0" t="n">
        <v>0.269716657120011</v>
      </c>
      <c r="N27" s="0" t="n">
        <v>0.221782018918191</v>
      </c>
      <c r="O27" s="0" t="n">
        <v>0.0370726905767331</v>
      </c>
      <c r="P27" s="0" t="n">
        <v>0.0444913479384725</v>
      </c>
      <c r="Q27" s="0" t="n">
        <v>4576.70989791854</v>
      </c>
      <c r="R27" s="0" t="n">
        <v>3272.55714223971</v>
      </c>
      <c r="S27" s="0" t="n">
        <v>2720.03277506366</v>
      </c>
      <c r="T27" s="0" t="n">
        <v>2309.35587396613</v>
      </c>
      <c r="U27" s="0" t="n">
        <v>3951.3482927703</v>
      </c>
      <c r="V27" s="0" t="n">
        <v>4148.51192749981</v>
      </c>
      <c r="W27" s="0" t="n">
        <v>2891.95599253286</v>
      </c>
      <c r="X27" s="0" t="n">
        <v>0.54059070437997</v>
      </c>
      <c r="Y27" s="0" t="n">
        <v>0.635728574726582</v>
      </c>
      <c r="Z27" s="0" t="n">
        <v>443.602436054055</v>
      </c>
      <c r="AA27" s="0" t="n">
        <v>448.936611210827</v>
      </c>
      <c r="AB27" s="0" t="n">
        <v>392.335564298185</v>
      </c>
      <c r="AC27" s="0" t="n">
        <v>604.580553878693</v>
      </c>
      <c r="AD27" s="0" t="n">
        <v>0.698529831592434</v>
      </c>
      <c r="AE27" s="0" t="n">
        <v>0.465643845795548</v>
      </c>
      <c r="AF27" s="0" t="n">
        <v>0.232885985796886</v>
      </c>
      <c r="AG27" s="0" t="n">
        <v>0.339422474811232</v>
      </c>
      <c r="AH27" s="0" t="n">
        <v>0.318679953054704</v>
      </c>
      <c r="AI27" s="0" t="n">
        <v>0.301282287250718</v>
      </c>
      <c r="AJ27" s="0" t="n">
        <v>0.281231521099687</v>
      </c>
      <c r="AK27" s="0" t="n">
        <v>0.326211868370943</v>
      </c>
      <c r="AL27" s="0" t="n">
        <v>0.296237661358812</v>
      </c>
      <c r="AM27" s="0" t="n">
        <v>0.299452821675899</v>
      </c>
      <c r="AN27" s="0" t="n">
        <v>0.274742141067257</v>
      </c>
    </row>
    <row r="28" customFormat="false" ht="15" hidden="false" customHeight="false" outlineLevel="0" collapsed="false">
      <c r="A28" s="0" t="n">
        <v>75</v>
      </c>
      <c r="B28" s="0" t="n">
        <v>0.668169489198863</v>
      </c>
      <c r="C28" s="0" t="n">
        <v>0.288075812510437</v>
      </c>
      <c r="D28" s="0" t="n">
        <v>0.0437546982907004</v>
      </c>
      <c r="E28" s="0" t="n">
        <v>0.93003713550249</v>
      </c>
      <c r="F28" s="0" t="n">
        <v>0.984523080993114</v>
      </c>
      <c r="G28" s="0" t="n">
        <v>0.94606217162146</v>
      </c>
      <c r="H28" s="0" t="n">
        <v>0.989611345984242</v>
      </c>
      <c r="I28" s="0" t="n">
        <v>0.621422437764672</v>
      </c>
      <c r="J28" s="0" t="n">
        <v>0.709977633569593</v>
      </c>
      <c r="K28" s="0" t="n">
        <v>0.122945227081449</v>
      </c>
      <c r="L28" s="0" t="n">
        <v>0.123397130239034</v>
      </c>
      <c r="M28" s="0" t="n">
        <v>0.267921203474759</v>
      </c>
      <c r="N28" s="0" t="n">
        <v>0.225754509217603</v>
      </c>
      <c r="O28" s="0" t="n">
        <v>0.0406934942630587</v>
      </c>
      <c r="P28" s="0" t="n">
        <v>0.0487909382059188</v>
      </c>
      <c r="Q28" s="0" t="n">
        <v>4623.79886839404</v>
      </c>
      <c r="R28" s="0" t="n">
        <v>3314.46965750629</v>
      </c>
      <c r="S28" s="0" t="n">
        <v>2760.82466841062</v>
      </c>
      <c r="T28" s="0" t="n">
        <v>2328.06911786158</v>
      </c>
      <c r="U28" s="0" t="n">
        <v>3986.6720994563</v>
      </c>
      <c r="V28" s="0" t="n">
        <v>4192.45401826723</v>
      </c>
      <c r="W28" s="0" t="n">
        <v>2915.19967911894</v>
      </c>
      <c r="X28" s="0" t="n">
        <v>0.533241518596326</v>
      </c>
      <c r="Y28" s="0" t="n">
        <v>0.628034248845799</v>
      </c>
      <c r="Z28" s="0" t="n">
        <v>439.408771317699</v>
      </c>
      <c r="AA28" s="0" t="n">
        <v>446.272689667741</v>
      </c>
      <c r="AB28" s="0" t="n">
        <v>386.241196064516</v>
      </c>
      <c r="AC28" s="0" t="n">
        <v>616.495245800371</v>
      </c>
      <c r="AD28" s="0" t="n">
        <v>0.68836439187354</v>
      </c>
      <c r="AE28" s="0" t="n">
        <v>0.457578484848443</v>
      </c>
      <c r="AF28" s="0" t="n">
        <v>0.230785907025097</v>
      </c>
      <c r="AG28" s="0" t="n">
        <v>0.344333960300709</v>
      </c>
      <c r="AH28" s="0" t="n">
        <v>0.321623884684304</v>
      </c>
      <c r="AI28" s="0" t="n">
        <v>0.304544685814034</v>
      </c>
      <c r="AJ28" s="0" t="n">
        <v>0.281319545361423</v>
      </c>
      <c r="AK28" s="0" t="n">
        <v>0.329423826584424</v>
      </c>
      <c r="AL28" s="0" t="n">
        <v>0.296744926726336</v>
      </c>
      <c r="AM28" s="0" t="n">
        <v>0.302825283408626</v>
      </c>
      <c r="AN28" s="0" t="n">
        <v>0.275330146719349</v>
      </c>
    </row>
    <row r="29" customFormat="false" ht="15" hidden="false" customHeight="false" outlineLevel="0" collapsed="false">
      <c r="A29" s="0" t="n">
        <v>76</v>
      </c>
      <c r="B29" s="0" t="n">
        <v>0.66659827357058</v>
      </c>
      <c r="C29" s="0" t="n">
        <v>0.287399068301965</v>
      </c>
      <c r="D29" s="0" t="n">
        <v>0.0460026581274548</v>
      </c>
      <c r="E29" s="0" t="n">
        <v>0.925596598197678</v>
      </c>
      <c r="F29" s="0" t="n">
        <v>0.984262278977506</v>
      </c>
      <c r="G29" s="0" t="n">
        <v>0.943303378150856</v>
      </c>
      <c r="H29" s="0" t="n">
        <v>0.98955241269692</v>
      </c>
      <c r="I29" s="0" t="n">
        <v>0.617001094381374</v>
      </c>
      <c r="J29" s="0" t="n">
        <v>0.704724101691088</v>
      </c>
      <c r="K29" s="0" t="n">
        <v>0.127738458886537</v>
      </c>
      <c r="L29" s="0" t="n">
        <v>0.127642184136667</v>
      </c>
      <c r="M29" s="0" t="n">
        <v>0.266015599945481</v>
      </c>
      <c r="N29" s="0" t="n">
        <v>0.228637824261416</v>
      </c>
      <c r="O29" s="0" t="n">
        <v>0.0425799038708229</v>
      </c>
      <c r="P29" s="0" t="n">
        <v>0.0509003530250023</v>
      </c>
      <c r="Q29" s="0" t="n">
        <v>4696.30229573591</v>
      </c>
      <c r="R29" s="0" t="n">
        <v>3365.38642864618</v>
      </c>
      <c r="S29" s="0" t="n">
        <v>2807.39343065</v>
      </c>
      <c r="T29" s="0" t="n">
        <v>2356.38480372151</v>
      </c>
      <c r="U29" s="0" t="n">
        <v>4045.78922337131</v>
      </c>
      <c r="V29" s="0" t="n">
        <v>4263.92029507392</v>
      </c>
      <c r="W29" s="0" t="n">
        <v>2950.56612041059</v>
      </c>
      <c r="X29" s="0" t="n">
        <v>0.523770660297855</v>
      </c>
      <c r="Y29" s="0" t="n">
        <v>0.624700754430244</v>
      </c>
      <c r="Z29" s="0" t="n">
        <v>441.016650405258</v>
      </c>
      <c r="AA29" s="0" t="n">
        <v>447.855370665424</v>
      </c>
      <c r="AB29" s="0" t="n">
        <v>394.019222460415</v>
      </c>
      <c r="AC29" s="0" t="n">
        <v>598.879840647075</v>
      </c>
      <c r="AD29" s="0" t="n">
        <v>0.688408189769458</v>
      </c>
      <c r="AE29" s="0" t="n">
        <v>0.468195821989431</v>
      </c>
      <c r="AF29" s="0" t="n">
        <v>0.220212367780027</v>
      </c>
      <c r="AG29" s="0" t="n">
        <v>0.346857354958194</v>
      </c>
      <c r="AH29" s="0" t="n">
        <v>0.32458694709282</v>
      </c>
      <c r="AI29" s="0" t="n">
        <v>0.305784902221061</v>
      </c>
      <c r="AJ29" s="0" t="n">
        <v>0.282151225755631</v>
      </c>
      <c r="AK29" s="0" t="n">
        <v>0.331391721208436</v>
      </c>
      <c r="AL29" s="0" t="n">
        <v>0.297916251657699</v>
      </c>
      <c r="AM29" s="0" t="n">
        <v>0.304020803927428</v>
      </c>
      <c r="AN29" s="0" t="n">
        <v>0.276564565638234</v>
      </c>
    </row>
    <row r="30" customFormat="false" ht="15" hidden="false" customHeight="false" outlineLevel="0" collapsed="false">
      <c r="A30" s="0" t="n">
        <v>77</v>
      </c>
      <c r="B30" s="0" t="n">
        <v>0.664295571915531</v>
      </c>
      <c r="C30" s="0" t="n">
        <v>0.286359540540789</v>
      </c>
      <c r="D30" s="0" t="n">
        <v>0.0493448875436791</v>
      </c>
      <c r="E30" s="0" t="n">
        <v>0.919436280389155</v>
      </c>
      <c r="F30" s="0" t="n">
        <v>0.984222809104815</v>
      </c>
      <c r="G30" s="0" t="n">
        <v>0.937151097171812</v>
      </c>
      <c r="H30" s="0" t="n">
        <v>0.988516468039132</v>
      </c>
      <c r="I30" s="0" t="n">
        <v>0.610777449721002</v>
      </c>
      <c r="J30" s="0" t="n">
        <v>0.695752516470416</v>
      </c>
      <c r="K30" s="0" t="n">
        <v>0.131622007851941</v>
      </c>
      <c r="L30" s="0" t="n">
        <v>0.130422935804896</v>
      </c>
      <c r="M30" s="0" t="n">
        <v>0.263289350808771</v>
      </c>
      <c r="N30" s="0" t="n">
        <v>0.234349984608198</v>
      </c>
      <c r="O30" s="0" t="n">
        <v>0.0453694798593815</v>
      </c>
      <c r="P30" s="0" t="n">
        <v>0.0541203080262005</v>
      </c>
      <c r="Q30" s="0" t="n">
        <v>4768.31498507876</v>
      </c>
      <c r="R30" s="0" t="n">
        <v>3413.7921818433</v>
      </c>
      <c r="S30" s="0" t="n">
        <v>2854.20483210169</v>
      </c>
      <c r="T30" s="0" t="n">
        <v>2382.92596019814</v>
      </c>
      <c r="U30" s="0" t="n">
        <v>4102.48452794712</v>
      </c>
      <c r="V30" s="0" t="n">
        <v>4337.03786494155</v>
      </c>
      <c r="W30" s="0" t="n">
        <v>2983.67640155787</v>
      </c>
      <c r="X30" s="0" t="n">
        <v>0.529914886874304</v>
      </c>
      <c r="Y30" s="0" t="n">
        <v>0.632610835765822</v>
      </c>
      <c r="Z30" s="0" t="n">
        <v>573.044050757388</v>
      </c>
      <c r="AA30" s="0" t="n">
        <v>566.561125968949</v>
      </c>
      <c r="AB30" s="0" t="n">
        <v>508.01934195414</v>
      </c>
      <c r="AC30" s="0" t="n">
        <v>733.364411579842</v>
      </c>
      <c r="AD30" s="0" t="n">
        <v>0.682248387790168</v>
      </c>
      <c r="AE30" s="0" t="n">
        <v>0.46158637408469</v>
      </c>
      <c r="AF30" s="0" t="n">
        <v>0.220662013705478</v>
      </c>
      <c r="AG30" s="0" t="n">
        <v>0.349763120092744</v>
      </c>
      <c r="AH30" s="0" t="n">
        <v>0.330299463432077</v>
      </c>
      <c r="AI30" s="0" t="n">
        <v>0.305601870965995</v>
      </c>
      <c r="AJ30" s="0" t="n">
        <v>0.284746836907074</v>
      </c>
      <c r="AK30" s="0" t="n">
        <v>0.332770200294919</v>
      </c>
      <c r="AL30" s="0" t="n">
        <v>0.300595382790856</v>
      </c>
      <c r="AM30" s="0" t="n">
        <v>0.303788226872283</v>
      </c>
      <c r="AN30" s="0" t="n">
        <v>0.278677568063661</v>
      </c>
    </row>
    <row r="31" customFormat="false" ht="15" hidden="false" customHeight="false" outlineLevel="0" collapsed="false">
      <c r="A31" s="0" t="n">
        <v>78</v>
      </c>
      <c r="B31" s="0" t="n">
        <v>0.663207447575041</v>
      </c>
      <c r="C31" s="0" t="n">
        <v>0.285212292960459</v>
      </c>
      <c r="D31" s="0" t="n">
        <v>0.0515802594645</v>
      </c>
      <c r="E31" s="0" t="n">
        <v>0.913372759415956</v>
      </c>
      <c r="F31" s="0" t="n">
        <v>0.98327179911969</v>
      </c>
      <c r="G31" s="0" t="n">
        <v>0.932156582592504</v>
      </c>
      <c r="H31" s="0" t="n">
        <v>0.987919605542484</v>
      </c>
      <c r="I31" s="0" t="n">
        <v>0.605755616456828</v>
      </c>
      <c r="J31" s="0" t="n">
        <v>0.688957040161458</v>
      </c>
      <c r="K31" s="0" t="n">
        <v>0.135322947507025</v>
      </c>
      <c r="L31" s="0" t="n">
        <v>0.133819398930608</v>
      </c>
      <c r="M31" s="0" t="n">
        <v>0.260505139040646</v>
      </c>
      <c r="N31" s="0" t="n">
        <v>0.238128390257285</v>
      </c>
      <c r="O31" s="0" t="n">
        <v>0.0471120039184813</v>
      </c>
      <c r="P31" s="0" t="n">
        <v>0.0561863687009467</v>
      </c>
      <c r="Q31" s="0" t="n">
        <v>4868.23074131146</v>
      </c>
      <c r="R31" s="0" t="n">
        <v>3481.19348218581</v>
      </c>
      <c r="S31" s="0" t="n">
        <v>2907.90021888221</v>
      </c>
      <c r="T31" s="0" t="n">
        <v>2419.42842489896</v>
      </c>
      <c r="U31" s="0" t="n">
        <v>4182.81051919121</v>
      </c>
      <c r="V31" s="0" t="n">
        <v>4432.6624198125</v>
      </c>
      <c r="W31" s="0" t="n">
        <v>3032.24571790024</v>
      </c>
      <c r="X31" s="0" t="n">
        <v>0.542660213581685</v>
      </c>
      <c r="Y31" s="0" t="n">
        <v>0.646424221055285</v>
      </c>
      <c r="Z31" s="0" t="n">
        <v>460.179217354545</v>
      </c>
      <c r="AA31" s="0" t="n">
        <v>463.387987732765</v>
      </c>
      <c r="AB31" s="0" t="n">
        <v>408.672745936521</v>
      </c>
      <c r="AC31" s="0" t="n">
        <v>642.624158628196</v>
      </c>
      <c r="AD31" s="0" t="n">
        <v>0.687599176349512</v>
      </c>
      <c r="AE31" s="0" t="n">
        <v>0.474738077426361</v>
      </c>
      <c r="AF31" s="0" t="n">
        <v>0.212861098923151</v>
      </c>
      <c r="AG31" s="0" t="n">
        <v>0.350360653725947</v>
      </c>
      <c r="AH31" s="0" t="n">
        <v>0.336474781106925</v>
      </c>
      <c r="AI31" s="0" t="n">
        <v>0.306587963245994</v>
      </c>
      <c r="AJ31" s="0" t="n">
        <v>0.287116466110179</v>
      </c>
      <c r="AK31" s="0" t="n">
        <v>0.331844427348552</v>
      </c>
      <c r="AL31" s="0" t="n">
        <v>0.304230144749454</v>
      </c>
      <c r="AM31" s="0" t="n">
        <v>0.304712992821889</v>
      </c>
      <c r="AN31" s="0" t="n">
        <v>0.281036242460896</v>
      </c>
    </row>
    <row r="32" customFormat="false" ht="15" hidden="false" customHeight="false" outlineLevel="0" collapsed="false">
      <c r="A32" s="0" t="n">
        <v>79</v>
      </c>
      <c r="B32" s="0" t="n">
        <v>0.662014029098819</v>
      </c>
      <c r="C32" s="0" t="n">
        <v>0.283758181308863</v>
      </c>
      <c r="D32" s="0" t="n">
        <v>0.0542277895923182</v>
      </c>
      <c r="E32" s="0" t="n">
        <v>0.90708660136518</v>
      </c>
      <c r="F32" s="0" t="n">
        <v>0.983317664478903</v>
      </c>
      <c r="G32" s="0" t="n">
        <v>0.927738048763175</v>
      </c>
      <c r="H32" s="0" t="n">
        <v>0.988180787242419</v>
      </c>
      <c r="I32" s="0" t="n">
        <v>0.600504055711317</v>
      </c>
      <c r="J32" s="0" t="n">
        <v>0.681201487757728</v>
      </c>
      <c r="K32" s="0" t="n">
        <v>0.140969732997362</v>
      </c>
      <c r="L32" s="0" t="n">
        <v>0.138156696378732</v>
      </c>
      <c r="M32" s="0" t="n">
        <v>0.257393244293021</v>
      </c>
      <c r="N32" s="0" t="n">
        <v>0.243479895880462</v>
      </c>
      <c r="O32" s="0" t="n">
        <v>0.049189301360842</v>
      </c>
      <c r="P32" s="0" t="n">
        <v>0.0586362808407124</v>
      </c>
      <c r="Q32" s="0" t="n">
        <v>4929.76567414568</v>
      </c>
      <c r="R32" s="0" t="n">
        <v>3522.30762553322</v>
      </c>
      <c r="S32" s="0" t="n">
        <v>2947.14255356869</v>
      </c>
      <c r="T32" s="0" t="n">
        <v>2440.06859106737</v>
      </c>
      <c r="U32" s="0" t="n">
        <v>4232.16937366007</v>
      </c>
      <c r="V32" s="0" t="n">
        <v>4497.38791314575</v>
      </c>
      <c r="W32" s="0" t="n">
        <v>3057.89159151004</v>
      </c>
      <c r="X32" s="0" t="n">
        <v>0.539513623606456</v>
      </c>
      <c r="Y32" s="0" t="n">
        <v>0.648159827612344</v>
      </c>
      <c r="Z32" s="0" t="n">
        <v>465.759996673781</v>
      </c>
      <c r="AA32" s="0" t="n">
        <v>469.66196910351</v>
      </c>
      <c r="AB32" s="0" t="n">
        <v>410.250739165636</v>
      </c>
      <c r="AC32" s="0" t="n">
        <v>651.822540281022</v>
      </c>
      <c r="AD32" s="0" t="n">
        <v>0.689910284851546</v>
      </c>
      <c r="AE32" s="0" t="n">
        <v>0.467480676667674</v>
      </c>
      <c r="AF32" s="0" t="n">
        <v>0.222429608183872</v>
      </c>
      <c r="AG32" s="0" t="n">
        <v>0.354138528710704</v>
      </c>
      <c r="AH32" s="0" t="n">
        <v>0.339758312189405</v>
      </c>
      <c r="AI32" s="0" t="n">
        <v>0.307463618544169</v>
      </c>
      <c r="AJ32" s="0" t="n">
        <v>0.287283432654994</v>
      </c>
      <c r="AK32" s="0" t="n">
        <v>0.33334287238718</v>
      </c>
      <c r="AL32" s="0" t="n">
        <v>0.305735576003096</v>
      </c>
      <c r="AM32" s="0" t="n">
        <v>0.305626183408519</v>
      </c>
      <c r="AN32" s="0" t="n">
        <v>0.281458096165466</v>
      </c>
    </row>
    <row r="33" customFormat="false" ht="15" hidden="false" customHeight="false" outlineLevel="0" collapsed="false">
      <c r="A33" s="0" t="n">
        <v>80</v>
      </c>
      <c r="B33" s="0" t="n">
        <v>0.659986088710885</v>
      </c>
      <c r="C33" s="0" t="n">
        <v>0.28328128855358</v>
      </c>
      <c r="D33" s="0" t="n">
        <v>0.0567326227355346</v>
      </c>
      <c r="E33" s="0" t="n">
        <v>0.900075450829739</v>
      </c>
      <c r="F33" s="0" t="n">
        <v>0.983312969196133</v>
      </c>
      <c r="G33" s="0" t="n">
        <v>0.922285645369334</v>
      </c>
      <c r="H33" s="0" t="n">
        <v>0.988318699524435</v>
      </c>
      <c r="I33" s="0" t="n">
        <v>0.594037276337806</v>
      </c>
      <c r="J33" s="0" t="n">
        <v>0.673848717001062</v>
      </c>
      <c r="K33" s="0" t="n">
        <v>0.146636407893363</v>
      </c>
      <c r="L33" s="0" t="n">
        <v>0.14404343157475</v>
      </c>
      <c r="M33" s="0" t="n">
        <v>0.254974533506493</v>
      </c>
      <c r="N33" s="0" t="n">
        <v>0.248746964325063</v>
      </c>
      <c r="O33" s="0" t="n">
        <v>0.0510636409854398</v>
      </c>
      <c r="P33" s="0" t="n">
        <v>0.0607172878700084</v>
      </c>
      <c r="Q33" s="0" t="n">
        <v>4998.59958230282</v>
      </c>
      <c r="R33" s="0" t="n">
        <v>3568.34828549153</v>
      </c>
      <c r="S33" s="0" t="n">
        <v>2991.71085659452</v>
      </c>
      <c r="T33" s="0" t="n">
        <v>2466.59072737766</v>
      </c>
      <c r="U33" s="0" t="n">
        <v>4286.43805497102</v>
      </c>
      <c r="V33" s="0" t="n">
        <v>4569.7440738576</v>
      </c>
      <c r="W33" s="0" t="n">
        <v>3090.94131012351</v>
      </c>
      <c r="X33" s="0" t="n">
        <v>0.543815659354458</v>
      </c>
      <c r="Y33" s="0" t="n">
        <v>0.655687232382655</v>
      </c>
      <c r="Z33" s="0" t="n">
        <v>470.296062881085</v>
      </c>
      <c r="AA33" s="0" t="n">
        <v>467.277743372748</v>
      </c>
      <c r="AB33" s="0" t="n">
        <v>417.474746778008</v>
      </c>
      <c r="AC33" s="0" t="n">
        <v>615.157884109977</v>
      </c>
      <c r="AD33" s="0" t="n">
        <v>0.688669153448856</v>
      </c>
      <c r="AE33" s="0" t="n">
        <v>0.484541227234972</v>
      </c>
      <c r="AF33" s="0" t="n">
        <v>0.204127926213885</v>
      </c>
      <c r="AG33" s="0" t="n">
        <v>0.360711383539489</v>
      </c>
      <c r="AH33" s="0" t="n">
        <v>0.344960311374034</v>
      </c>
      <c r="AI33" s="0" t="n">
        <v>0.313158612123041</v>
      </c>
      <c r="AJ33" s="0" t="n">
        <v>0.288609517593772</v>
      </c>
      <c r="AK33" s="0" t="n">
        <v>0.338694718815569</v>
      </c>
      <c r="AL33" s="0" t="n">
        <v>0.307572594239214</v>
      </c>
      <c r="AM33" s="0" t="n">
        <v>0.311359165136286</v>
      </c>
      <c r="AN33" s="0" t="n">
        <v>0.282863003796203</v>
      </c>
    </row>
    <row r="34" customFormat="false" ht="15" hidden="false" customHeight="false" outlineLevel="0" collapsed="false">
      <c r="A34" s="0" t="n">
        <v>81</v>
      </c>
      <c r="B34" s="0" t="n">
        <v>0.660745410190847</v>
      </c>
      <c r="C34" s="0" t="n">
        <v>0.28264942470495</v>
      </c>
      <c r="D34" s="0" t="n">
        <v>0.0566051651042027</v>
      </c>
      <c r="E34" s="0" t="n">
        <v>0.892807698113686</v>
      </c>
      <c r="F34" s="0" t="n">
        <v>0.981957546999264</v>
      </c>
      <c r="G34" s="0" t="n">
        <v>0.916084893271296</v>
      </c>
      <c r="H34" s="0" t="n">
        <v>0.987066543061146</v>
      </c>
      <c r="I34" s="0" t="n">
        <v>0.589918588711674</v>
      </c>
      <c r="J34" s="0" t="n">
        <v>0.66940141471436</v>
      </c>
      <c r="K34" s="0" t="n">
        <v>0.149959871109564</v>
      </c>
      <c r="L34" s="0" t="n">
        <v>0.146579275056512</v>
      </c>
      <c r="M34" s="0" t="n">
        <v>0.252351582243984</v>
      </c>
      <c r="N34" s="0" t="n">
        <v>0.252614878653028</v>
      </c>
      <c r="O34" s="0" t="n">
        <v>0.0505375271580283</v>
      </c>
      <c r="P34" s="0" t="n">
        <v>0.0599412536318763</v>
      </c>
      <c r="Q34" s="0" t="n">
        <v>5049.88458992098</v>
      </c>
      <c r="R34" s="0" t="n">
        <v>3605.97562463368</v>
      </c>
      <c r="S34" s="0" t="n">
        <v>3026.72057719925</v>
      </c>
      <c r="T34" s="0" t="n">
        <v>2486.46568842205</v>
      </c>
      <c r="U34" s="0" t="n">
        <v>4332.93569549084</v>
      </c>
      <c r="V34" s="0" t="n">
        <v>4627.50880792218</v>
      </c>
      <c r="W34" s="0" t="n">
        <v>3113.10170318518</v>
      </c>
      <c r="X34" s="0" t="n">
        <v>0.536273442087188</v>
      </c>
      <c r="Y34" s="0" t="n">
        <v>0.656994205329715</v>
      </c>
      <c r="Z34" s="0" t="n">
        <v>605.895347799405</v>
      </c>
      <c r="AA34" s="0" t="n">
        <v>596.155833514352</v>
      </c>
      <c r="AB34" s="0" t="n">
        <v>542.799802736732</v>
      </c>
      <c r="AC34" s="0" t="n">
        <v>768.61784485942</v>
      </c>
      <c r="AD34" s="0" t="n">
        <v>0.680532982754707</v>
      </c>
      <c r="AE34" s="0" t="n">
        <v>0.479765699236869</v>
      </c>
      <c r="AF34" s="0" t="n">
        <v>0.200767283517839</v>
      </c>
      <c r="AG34" s="0" t="n">
        <v>0.36433845331268</v>
      </c>
      <c r="AH34" s="0" t="n">
        <v>0.350140582788549</v>
      </c>
      <c r="AI34" s="0" t="n">
        <v>0.312773052158658</v>
      </c>
      <c r="AJ34" s="0" t="n">
        <v>0.291067370920391</v>
      </c>
      <c r="AK34" s="0" t="n">
        <v>0.340247612343256</v>
      </c>
      <c r="AL34" s="0" t="n">
        <v>0.309963862565701</v>
      </c>
      <c r="AM34" s="0" t="n">
        <v>0.31058310082856</v>
      </c>
      <c r="AN34" s="0" t="n">
        <v>0.284376111045275</v>
      </c>
    </row>
    <row r="35" customFormat="false" ht="15" hidden="false" customHeight="false" outlineLevel="0" collapsed="false">
      <c r="A35" s="0" t="n">
        <v>82</v>
      </c>
      <c r="B35" s="0" t="n">
        <v>0.65923995820212</v>
      </c>
      <c r="C35" s="0" t="n">
        <v>0.282051971771335</v>
      </c>
      <c r="D35" s="0" t="n">
        <v>0.058708070026545</v>
      </c>
      <c r="E35" s="0" t="n">
        <v>0.885428937297265</v>
      </c>
      <c r="F35" s="0" t="n">
        <v>0.981708163442353</v>
      </c>
      <c r="G35" s="0" t="n">
        <v>0.909800521013962</v>
      </c>
      <c r="H35" s="0" t="n">
        <v>0.986838726468292</v>
      </c>
      <c r="I35" s="0" t="n">
        <v>0.583710135614797</v>
      </c>
      <c r="J35" s="0" t="n">
        <v>0.662739365547555</v>
      </c>
      <c r="K35" s="0" t="n">
        <v>0.152291715323881</v>
      </c>
      <c r="L35" s="0" t="n">
        <v>0.148587952922125</v>
      </c>
      <c r="M35" s="0" t="n">
        <v>0.249736977628091</v>
      </c>
      <c r="N35" s="0" t="n">
        <v>0.257117492264538</v>
      </c>
      <c r="O35" s="0" t="n">
        <v>0.0519818240543772</v>
      </c>
      <c r="P35" s="0" t="n">
        <v>0.0618513056302594</v>
      </c>
      <c r="Q35" s="0" t="n">
        <v>5108.08256244847</v>
      </c>
      <c r="R35" s="0" t="n">
        <v>3622.65203628027</v>
      </c>
      <c r="S35" s="0" t="n">
        <v>3056.8412322446</v>
      </c>
      <c r="T35" s="0" t="n">
        <v>2499.80096088813</v>
      </c>
      <c r="U35" s="0" t="n">
        <v>4376.39872177226</v>
      </c>
      <c r="V35" s="0" t="n">
        <v>4674.2199472217</v>
      </c>
      <c r="W35" s="0" t="n">
        <v>3129.74833397833</v>
      </c>
      <c r="X35" s="0" t="n">
        <v>0.538377647989064</v>
      </c>
      <c r="Y35" s="0" t="n">
        <v>0.659535299756268</v>
      </c>
      <c r="Z35" s="0" t="n">
        <v>480.872207052227</v>
      </c>
      <c r="AA35" s="0" t="n">
        <v>482.850995877745</v>
      </c>
      <c r="AB35" s="0" t="n">
        <v>428.37139752978</v>
      </c>
      <c r="AC35" s="0" t="n">
        <v>669.752697800068</v>
      </c>
      <c r="AD35" s="0" t="n">
        <v>0.694588084813884</v>
      </c>
      <c r="AE35" s="0" t="n">
        <v>0.486889761336975</v>
      </c>
      <c r="AF35" s="0" t="n">
        <v>0.207698323476908</v>
      </c>
      <c r="AG35" s="0" t="n">
        <v>0.367599912614806</v>
      </c>
      <c r="AH35" s="0" t="n">
        <v>0.35548527036977</v>
      </c>
      <c r="AI35" s="0" t="n">
        <v>0.313030773683293</v>
      </c>
      <c r="AJ35" s="0" t="n">
        <v>0.292228593706819</v>
      </c>
      <c r="AK35" s="0" t="n">
        <v>0.341100910804436</v>
      </c>
      <c r="AL35" s="0" t="n">
        <v>0.311955380789788</v>
      </c>
      <c r="AM35" s="0" t="n">
        <v>0.311128163895654</v>
      </c>
      <c r="AN35" s="0" t="n">
        <v>0.285340533786956</v>
      </c>
    </row>
    <row r="36" customFormat="false" ht="15" hidden="false" customHeight="false" outlineLevel="0" collapsed="false">
      <c r="A36" s="0" t="n">
        <v>83</v>
      </c>
      <c r="B36" s="0" t="n">
        <v>0.656715567778923</v>
      </c>
      <c r="C36" s="0" t="n">
        <v>0.281429913832599</v>
      </c>
      <c r="D36" s="0" t="n">
        <v>0.0618545183884784</v>
      </c>
      <c r="E36" s="0" t="n">
        <v>0.878761243834026</v>
      </c>
      <c r="F36" s="0" t="n">
        <v>0.981112077298292</v>
      </c>
      <c r="G36" s="0" t="n">
        <v>0.904548554018764</v>
      </c>
      <c r="H36" s="0" t="n">
        <v>0.985893124897189</v>
      </c>
      <c r="I36" s="0" t="n">
        <v>0.577096189186575</v>
      </c>
      <c r="J36" s="0" t="n">
        <v>0.655056918121904</v>
      </c>
      <c r="K36" s="0" t="n">
        <v>0.156305493761486</v>
      </c>
      <c r="L36" s="0" t="n">
        <v>0.15218739961135</v>
      </c>
      <c r="M36" s="0" t="n">
        <v>0.247309701131637</v>
      </c>
      <c r="N36" s="0" t="n">
        <v>0.261521638589663</v>
      </c>
      <c r="O36" s="0" t="n">
        <v>0.0543553535158139</v>
      </c>
      <c r="P36" s="0" t="n">
        <v>0.0645335205867247</v>
      </c>
      <c r="Q36" s="0" t="n">
        <v>5162.07123547234</v>
      </c>
      <c r="R36" s="0" t="n">
        <v>3660.0785244035</v>
      </c>
      <c r="S36" s="0" t="n">
        <v>3092.66502054226</v>
      </c>
      <c r="T36" s="0" t="n">
        <v>2517.66489514575</v>
      </c>
      <c r="U36" s="0" t="n">
        <v>4416.10994211559</v>
      </c>
      <c r="V36" s="0" t="n">
        <v>4729.10408340557</v>
      </c>
      <c r="W36" s="0" t="n">
        <v>3152.03886673663</v>
      </c>
      <c r="X36" s="0" t="n">
        <v>0.53450242313136</v>
      </c>
      <c r="Y36" s="0" t="n">
        <v>0.662709192628762</v>
      </c>
      <c r="Z36" s="0" t="n">
        <v>480.924035174227</v>
      </c>
      <c r="AA36" s="0" t="n">
        <v>477.685527068233</v>
      </c>
      <c r="AB36" s="0" t="n">
        <v>421.597018654012</v>
      </c>
      <c r="AC36" s="0" t="n">
        <v>656.422434084106</v>
      </c>
      <c r="AD36" s="0" t="n">
        <v>0.688981896070263</v>
      </c>
      <c r="AE36" s="0" t="n">
        <v>0.481879552594234</v>
      </c>
      <c r="AF36" s="0" t="n">
        <v>0.207102343476029</v>
      </c>
      <c r="AG36" s="0" t="n">
        <v>0.371450816748543</v>
      </c>
      <c r="AH36" s="0" t="n">
        <v>0.360235373481439</v>
      </c>
      <c r="AI36" s="0" t="n">
        <v>0.317365131617957</v>
      </c>
      <c r="AJ36" s="0" t="n">
        <v>0.294636628056274</v>
      </c>
      <c r="AK36" s="0" t="n">
        <v>0.343593539878837</v>
      </c>
      <c r="AL36" s="0" t="n">
        <v>0.314623249086708</v>
      </c>
      <c r="AM36" s="0" t="n">
        <v>0.315462446752684</v>
      </c>
      <c r="AN36" s="0" t="n">
        <v>0.287309081930322</v>
      </c>
    </row>
    <row r="37" customFormat="false" ht="15" hidden="false" customHeight="false" outlineLevel="0" collapsed="false">
      <c r="A37" s="0" t="n">
        <v>84</v>
      </c>
      <c r="B37" s="0" t="n">
        <v>0.654751583162664</v>
      </c>
      <c r="C37" s="0" t="n">
        <v>0.280844551910726</v>
      </c>
      <c r="D37" s="0" t="n">
        <v>0.0644038649266098</v>
      </c>
      <c r="E37" s="0" t="n">
        <v>0.871770746363928</v>
      </c>
      <c r="F37" s="0" t="n">
        <v>0.98099549704293</v>
      </c>
      <c r="G37" s="0" t="n">
        <v>0.89972184210033</v>
      </c>
      <c r="H37" s="0" t="n">
        <v>0.98578354161351</v>
      </c>
      <c r="I37" s="0" t="n">
        <v>0.570793276336679</v>
      </c>
      <c r="J37" s="0" t="n">
        <v>0.648168098993784</v>
      </c>
      <c r="K37" s="0" t="n">
        <v>0.16136522800344</v>
      </c>
      <c r="L37" s="0" t="n">
        <v>0.156233937101145</v>
      </c>
      <c r="M37" s="0" t="n">
        <v>0.244832064631456</v>
      </c>
      <c r="N37" s="0" t="n">
        <v>0.266225826361756</v>
      </c>
      <c r="O37" s="0" t="n">
        <v>0.0561454053957922</v>
      </c>
      <c r="P37" s="0" t="n">
        <v>0.0666015716873902</v>
      </c>
      <c r="Q37" s="0" t="n">
        <v>5194.51427334059</v>
      </c>
      <c r="R37" s="0" t="n">
        <v>3713.03267184714</v>
      </c>
      <c r="S37" s="0" t="n">
        <v>3124.01587718067</v>
      </c>
      <c r="T37" s="0" t="n">
        <v>2531.07611455135</v>
      </c>
      <c r="U37" s="0" t="n">
        <v>4441.49036762014</v>
      </c>
      <c r="V37" s="0" t="n">
        <v>4780.94223605225</v>
      </c>
      <c r="W37" s="0" t="n">
        <v>3168.77335530997</v>
      </c>
      <c r="X37" s="0" t="n">
        <v>0.536511333175257</v>
      </c>
      <c r="Y37" s="0" t="n">
        <v>0.665445838232775</v>
      </c>
      <c r="Z37" s="0" t="n">
        <v>480.216355216978</v>
      </c>
      <c r="AA37" s="0" t="n">
        <v>480.225195763415</v>
      </c>
      <c r="AB37" s="0" t="n">
        <v>421.499279281531</v>
      </c>
      <c r="AC37" s="0" t="n">
        <v>652.325814141513</v>
      </c>
      <c r="AD37" s="0" t="n">
        <v>0.698988913809221</v>
      </c>
      <c r="AE37" s="0" t="n">
        <v>0.480759363192709</v>
      </c>
      <c r="AF37" s="0" t="n">
        <v>0.218229550616512</v>
      </c>
      <c r="AG37" s="0" t="n">
        <v>0.374236825200915</v>
      </c>
      <c r="AH37" s="0" t="n">
        <v>0.364348636197882</v>
      </c>
      <c r="AI37" s="0" t="n">
        <v>0.318978149468042</v>
      </c>
      <c r="AJ37" s="0" t="n">
        <v>0.296377133098674</v>
      </c>
      <c r="AK37" s="0" t="n">
        <v>0.344934009743454</v>
      </c>
      <c r="AL37" s="0" t="n">
        <v>0.316141668254986</v>
      </c>
      <c r="AM37" s="0" t="n">
        <v>0.316509341134415</v>
      </c>
      <c r="AN37" s="0" t="n">
        <v>0.288992594018939</v>
      </c>
    </row>
    <row r="38" customFormat="false" ht="15" hidden="false" customHeight="false" outlineLevel="0" collapsed="false">
      <c r="A38" s="0" t="n">
        <v>85</v>
      </c>
      <c r="B38" s="0" t="n">
        <v>0.65329005891325</v>
      </c>
      <c r="C38" s="0" t="n">
        <v>0.279802621849333</v>
      </c>
      <c r="D38" s="0" t="n">
        <v>0.0669073192374167</v>
      </c>
      <c r="E38" s="0" t="n">
        <v>0.866120815364387</v>
      </c>
      <c r="F38" s="0" t="n">
        <v>0.981346660538956</v>
      </c>
      <c r="G38" s="0" t="n">
        <v>0.894846116676313</v>
      </c>
      <c r="H38" s="0" t="n">
        <v>0.98577737981575</v>
      </c>
      <c r="I38" s="0" t="n">
        <v>0.565828118495393</v>
      </c>
      <c r="J38" s="0" t="n">
        <v>0.641062558613193</v>
      </c>
      <c r="K38" s="0" t="n">
        <v>0.163571140776966</v>
      </c>
      <c r="L38" s="0" t="n">
        <v>0.158055367597638</v>
      </c>
      <c r="M38" s="0" t="n">
        <v>0.242342874977238</v>
      </c>
      <c r="N38" s="0" t="n">
        <v>0.271745035225858</v>
      </c>
      <c r="O38" s="0" t="n">
        <v>0.0579498218917567</v>
      </c>
      <c r="P38" s="0" t="n">
        <v>0.0685390666999056</v>
      </c>
      <c r="Q38" s="0" t="n">
        <v>5249.85199135939</v>
      </c>
      <c r="R38" s="0" t="n">
        <v>3746.99488352314</v>
      </c>
      <c r="S38" s="0" t="n">
        <v>3165.76425107468</v>
      </c>
      <c r="T38" s="0" t="n">
        <v>2549.02638276187</v>
      </c>
      <c r="U38" s="0" t="n">
        <v>4486.01377626465</v>
      </c>
      <c r="V38" s="0" t="n">
        <v>4833.98588747988</v>
      </c>
      <c r="W38" s="0" t="n">
        <v>3191.19362413577</v>
      </c>
      <c r="X38" s="0" t="n">
        <v>0.532680592773794</v>
      </c>
      <c r="Y38" s="0" t="n">
        <v>0.664409201727888</v>
      </c>
      <c r="Z38" s="0" t="n">
        <v>612.675657805674</v>
      </c>
      <c r="AA38" s="0" t="n">
        <v>601.043937324797</v>
      </c>
      <c r="AB38" s="0" t="n">
        <v>538.75641511222</v>
      </c>
      <c r="AC38" s="0" t="n">
        <v>779.144883449514</v>
      </c>
      <c r="AD38" s="0" t="n">
        <v>0.685114243737346</v>
      </c>
      <c r="AE38" s="0" t="n">
        <v>0.471248919323696</v>
      </c>
      <c r="AF38" s="0" t="n">
        <v>0.213865324413651</v>
      </c>
      <c r="AG38" s="0" t="n">
        <v>0.376003817911306</v>
      </c>
      <c r="AH38" s="0" t="n">
        <v>0.367505259148039</v>
      </c>
      <c r="AI38" s="0" t="n">
        <v>0.316963452300489</v>
      </c>
      <c r="AJ38" s="0" t="n">
        <v>0.296882873435697</v>
      </c>
      <c r="AK38" s="0" t="n">
        <v>0.345433159045027</v>
      </c>
      <c r="AL38" s="0" t="n">
        <v>0.316992670590508</v>
      </c>
      <c r="AM38" s="0" t="n">
        <v>0.314286709320767</v>
      </c>
      <c r="AN38" s="0" t="n">
        <v>0.289590689908899</v>
      </c>
    </row>
    <row r="39" customFormat="false" ht="15" hidden="false" customHeight="false" outlineLevel="0" collapsed="false">
      <c r="A39" s="0" t="n">
        <v>86</v>
      </c>
      <c r="B39" s="0" t="n">
        <v>0.653809255390873</v>
      </c>
      <c r="C39" s="0" t="n">
        <v>0.279141936624778</v>
      </c>
      <c r="D39" s="0" t="n">
        <v>0.0670488079843496</v>
      </c>
      <c r="E39" s="0" t="n">
        <v>0.858643662453023</v>
      </c>
      <c r="F39" s="0" t="n">
        <v>0.979801337529504</v>
      </c>
      <c r="G39" s="0" t="n">
        <v>0.888711896898607</v>
      </c>
      <c r="H39" s="0" t="n">
        <v>0.984582162526694</v>
      </c>
      <c r="I39" s="0" t="n">
        <v>0.561389173594503</v>
      </c>
      <c r="J39" s="0" t="n">
        <v>0.635835674946611</v>
      </c>
      <c r="K39" s="0" t="n">
        <v>0.165590953953612</v>
      </c>
      <c r="L39" s="0" t="n">
        <v>0.161009047993706</v>
      </c>
      <c r="M39" s="0" t="n">
        <v>0.239683454807729</v>
      </c>
      <c r="N39" s="0" t="n">
        <v>0.275781162189502</v>
      </c>
      <c r="O39" s="0" t="n">
        <v>0.0575710340507915</v>
      </c>
      <c r="P39" s="0" t="n">
        <v>0.0681845003933911</v>
      </c>
      <c r="Q39" s="0" t="n">
        <v>5315.52590224045</v>
      </c>
      <c r="R39" s="0" t="n">
        <v>3783.86825250648</v>
      </c>
      <c r="S39" s="0" t="n">
        <v>3196.09223341617</v>
      </c>
      <c r="T39" s="0" t="n">
        <v>2562.46414471057</v>
      </c>
      <c r="U39" s="0" t="n">
        <v>4539.31357422741</v>
      </c>
      <c r="V39" s="0" t="n">
        <v>4896.38971007163</v>
      </c>
      <c r="W39" s="0" t="n">
        <v>3208.01578636699</v>
      </c>
      <c r="X39" s="0" t="n">
        <v>0.52975940710362</v>
      </c>
      <c r="Y39" s="0" t="n">
        <v>0.669312415140452</v>
      </c>
      <c r="Z39" s="0" t="n">
        <v>488.594229964631</v>
      </c>
      <c r="AA39" s="0" t="n">
        <v>493.768678228891</v>
      </c>
      <c r="AB39" s="0" t="n">
        <v>432.848047284673</v>
      </c>
      <c r="AC39" s="0" t="n">
        <v>691.893156112092</v>
      </c>
      <c r="AD39" s="0" t="n">
        <v>0.698020974361974</v>
      </c>
      <c r="AE39" s="0" t="n">
        <v>0.479737956005484</v>
      </c>
      <c r="AF39" s="0" t="n">
        <v>0.21828301835649</v>
      </c>
      <c r="AG39" s="0" t="n">
        <v>0.379358170314838</v>
      </c>
      <c r="AH39" s="0" t="n">
        <v>0.373288091149709</v>
      </c>
      <c r="AI39" s="0" t="n">
        <v>0.319461617157626</v>
      </c>
      <c r="AJ39" s="0" t="n">
        <v>0.300212046769</v>
      </c>
      <c r="AK39" s="0" t="n">
        <v>0.347287144085331</v>
      </c>
      <c r="AL39" s="0" t="n">
        <v>0.320504891519394</v>
      </c>
      <c r="AM39" s="0" t="n">
        <v>0.31694555536299</v>
      </c>
      <c r="AN39" s="0" t="n">
        <v>0.292048966329908</v>
      </c>
    </row>
    <row r="40" customFormat="false" ht="15" hidden="false" customHeight="false" outlineLevel="0" collapsed="false">
      <c r="A40" s="0" t="n">
        <v>87</v>
      </c>
      <c r="B40" s="0" t="n">
        <v>0.654125692023615</v>
      </c>
      <c r="C40" s="0" t="n">
        <v>0.276119598926868</v>
      </c>
      <c r="D40" s="0" t="n">
        <v>0.0697547090495173</v>
      </c>
      <c r="E40" s="0" t="n">
        <v>0.854587363552022</v>
      </c>
      <c r="F40" s="0" t="n">
        <v>0.978975961543819</v>
      </c>
      <c r="G40" s="0" t="n">
        <v>0.885471089184118</v>
      </c>
      <c r="H40" s="0" t="n">
        <v>0.984137048060198</v>
      </c>
      <c r="I40" s="0" t="n">
        <v>0.559007550578103</v>
      </c>
      <c r="J40" s="0" t="n">
        <v>0.630360961270819</v>
      </c>
      <c r="K40" s="0" t="n">
        <v>0.168029414376709</v>
      </c>
      <c r="L40" s="0" t="n">
        <v>0.163181092377515</v>
      </c>
      <c r="M40" s="0" t="n">
        <v>0.235968320071953</v>
      </c>
      <c r="N40" s="0" t="n">
        <v>0.278307558079286</v>
      </c>
      <c r="O40" s="0" t="n">
        <v>0.0596114929019653</v>
      </c>
      <c r="P40" s="0" t="n">
        <v>0.0703074421937139</v>
      </c>
      <c r="Q40" s="0" t="n">
        <v>5371.84247125811</v>
      </c>
      <c r="R40" s="0" t="n">
        <v>3825.73346847488</v>
      </c>
      <c r="S40" s="0" t="n">
        <v>3236.60467129198</v>
      </c>
      <c r="T40" s="0" t="n">
        <v>2578.72909177511</v>
      </c>
      <c r="U40" s="0" t="n">
        <v>4587.42865518982</v>
      </c>
      <c r="V40" s="0" t="n">
        <v>4958.59542766189</v>
      </c>
      <c r="W40" s="0" t="n">
        <v>3230.56536402095</v>
      </c>
      <c r="X40" s="0" t="n">
        <v>0.526643313289761</v>
      </c>
      <c r="Y40" s="0" t="n">
        <v>0.672445900930946</v>
      </c>
      <c r="Z40" s="0" t="n">
        <v>486.195297712097</v>
      </c>
      <c r="AA40" s="0" t="n">
        <v>488.107804902534</v>
      </c>
      <c r="AB40" s="0" t="n">
        <v>429.090951162328</v>
      </c>
      <c r="AC40" s="0" t="n">
        <v>684.24842167335</v>
      </c>
      <c r="AD40" s="0" t="n">
        <v>0.69773307105713</v>
      </c>
      <c r="AE40" s="0" t="n">
        <v>0.489881423015453</v>
      </c>
      <c r="AF40" s="0" t="n">
        <v>0.207851648041677</v>
      </c>
      <c r="AG40" s="0" t="n">
        <v>0.382268827131531</v>
      </c>
      <c r="AH40" s="0" t="n">
        <v>0.37644901306497</v>
      </c>
      <c r="AI40" s="0" t="n">
        <v>0.320363619334433</v>
      </c>
      <c r="AJ40" s="0" t="n">
        <v>0.301616327847362</v>
      </c>
      <c r="AK40" s="0" t="n">
        <v>0.349862598370434</v>
      </c>
      <c r="AL40" s="0" t="n">
        <v>0.322250998084884</v>
      </c>
      <c r="AM40" s="0" t="n">
        <v>0.317788327035268</v>
      </c>
      <c r="AN40" s="0" t="n">
        <v>0.293257875697723</v>
      </c>
    </row>
    <row r="41" customFormat="false" ht="15" hidden="false" customHeight="false" outlineLevel="0" collapsed="false">
      <c r="A41" s="0" t="n">
        <v>88</v>
      </c>
      <c r="B41" s="0" t="n">
        <v>0.648162066373848</v>
      </c>
      <c r="C41" s="0" t="n">
        <v>0.274656167472264</v>
      </c>
      <c r="D41" s="0" t="n">
        <v>0.0771817661538886</v>
      </c>
      <c r="E41" s="0" t="n">
        <v>0.852206085945613</v>
      </c>
      <c r="F41" s="0" t="n">
        <v>0.978674604345025</v>
      </c>
      <c r="G41" s="0" t="n">
        <v>0.883648869021624</v>
      </c>
      <c r="H41" s="0" t="n">
        <v>0.983718630074102</v>
      </c>
      <c r="I41" s="0" t="n">
        <v>0.552367657642877</v>
      </c>
      <c r="J41" s="0" t="n">
        <v>0.625057797283167</v>
      </c>
      <c r="K41" s="0" t="n">
        <v>0.169930928922086</v>
      </c>
      <c r="L41" s="0" t="n">
        <v>0.164741384185333</v>
      </c>
      <c r="M41" s="0" t="n">
        <v>0.234063657462361</v>
      </c>
      <c r="N41" s="0" t="n">
        <v>0.276044814100652</v>
      </c>
      <c r="O41" s="0" t="n">
        <v>0.065774770840375</v>
      </c>
      <c r="P41" s="0" t="n">
        <v>0.0775719929612057</v>
      </c>
      <c r="Q41" s="0" t="n">
        <v>5433.51531046149</v>
      </c>
      <c r="R41" s="0" t="n">
        <v>3849.7733379339</v>
      </c>
      <c r="S41" s="0" t="n">
        <v>3253.84447263641</v>
      </c>
      <c r="T41" s="0" t="n">
        <v>2592.50925537364</v>
      </c>
      <c r="U41" s="0" t="n">
        <v>4615.58140680782</v>
      </c>
      <c r="V41" s="0" t="n">
        <v>4994.73645008456</v>
      </c>
      <c r="W41" s="0" t="n">
        <v>3247.47499662027</v>
      </c>
      <c r="X41" s="0" t="n">
        <v>0.523820268430108</v>
      </c>
      <c r="Y41" s="0" t="n">
        <v>0.67126132653236</v>
      </c>
      <c r="Z41" s="0" t="n">
        <v>495.674232558202</v>
      </c>
      <c r="AA41" s="0" t="n">
        <v>497.472574949933</v>
      </c>
      <c r="AB41" s="0" t="n">
        <v>436.486899104546</v>
      </c>
      <c r="AC41" s="0" t="n">
        <v>673.45700198276</v>
      </c>
      <c r="AD41" s="0" t="n">
        <v>0.696071074766422</v>
      </c>
      <c r="AE41" s="0" t="n">
        <v>0.472559743892281</v>
      </c>
      <c r="AF41" s="0" t="n">
        <v>0.223511330874141</v>
      </c>
      <c r="AG41" s="0" t="n">
        <v>0.382680896065868</v>
      </c>
      <c r="AH41" s="0" t="n">
        <v>0.379041283898804</v>
      </c>
      <c r="AI41" s="0" t="n">
        <v>0.322369042977744</v>
      </c>
      <c r="AJ41" s="0" t="n">
        <v>0.303478966374188</v>
      </c>
      <c r="AK41" s="0" t="n">
        <v>0.351030648059142</v>
      </c>
      <c r="AL41" s="0" t="n">
        <v>0.325205661716744</v>
      </c>
      <c r="AM41" s="0" t="n">
        <v>0.319484322155089</v>
      </c>
      <c r="AN41" s="0" t="n">
        <v>0.294857802584444</v>
      </c>
    </row>
    <row r="42" customFormat="false" ht="15" hidden="false" customHeight="false" outlineLevel="0" collapsed="false">
      <c r="A42" s="0" t="n">
        <v>89</v>
      </c>
      <c r="B42" s="0" t="n">
        <v>0.642905907845994</v>
      </c>
      <c r="C42" s="0" t="n">
        <v>0.272811733480855</v>
      </c>
      <c r="D42" s="0" t="n">
        <v>0.0842823586731508</v>
      </c>
      <c r="E42" s="0" t="n">
        <v>0.850180310896332</v>
      </c>
      <c r="F42" s="0" t="n">
        <v>0.978430694188776</v>
      </c>
      <c r="G42" s="0" t="n">
        <v>0.882138129343702</v>
      </c>
      <c r="H42" s="0" t="n">
        <v>0.983591710896918</v>
      </c>
      <c r="I42" s="0" t="n">
        <v>0.546585944609596</v>
      </c>
      <c r="J42" s="0" t="n">
        <v>0.619836946993001</v>
      </c>
      <c r="K42" s="0" t="n">
        <v>0.172143316481564</v>
      </c>
      <c r="L42" s="0" t="n">
        <v>0.167374930524244</v>
      </c>
      <c r="M42" s="0" t="n">
        <v>0.231939164386921</v>
      </c>
      <c r="N42" s="0" t="n">
        <v>0.273957435693682</v>
      </c>
      <c r="O42" s="0" t="n">
        <v>0.0716552018998155</v>
      </c>
      <c r="P42" s="0" t="n">
        <v>0.0846363115020928</v>
      </c>
      <c r="Q42" s="0" t="n">
        <v>5509.67444052062</v>
      </c>
      <c r="R42" s="0" t="n">
        <v>3882.84708013849</v>
      </c>
      <c r="S42" s="0" t="n">
        <v>3276.43655101203</v>
      </c>
      <c r="T42" s="0" t="n">
        <v>2610.84152807295</v>
      </c>
      <c r="U42" s="0" t="n">
        <v>4656.10046534821</v>
      </c>
      <c r="V42" s="0" t="n">
        <v>5046.23445013047</v>
      </c>
      <c r="W42" s="0" t="n">
        <v>3270.15343259114</v>
      </c>
      <c r="X42" s="0" t="n">
        <v>0.523726213611794</v>
      </c>
      <c r="Y42" s="0" t="n">
        <v>0.673857869420521</v>
      </c>
      <c r="Z42" s="0" t="n">
        <v>619.196745773098</v>
      </c>
      <c r="AA42" s="0" t="n">
        <v>612.050684961667</v>
      </c>
      <c r="AB42" s="0" t="n">
        <v>550.50659033994</v>
      </c>
      <c r="AC42" s="0" t="n">
        <v>806.873264115274</v>
      </c>
      <c r="AD42" s="0" t="n">
        <v>0.688528583526156</v>
      </c>
      <c r="AE42" s="0" t="n">
        <v>0.483914599068213</v>
      </c>
      <c r="AF42" s="0" t="n">
        <v>0.204613984457943</v>
      </c>
      <c r="AG42" s="0" t="n">
        <v>0.382089213808598</v>
      </c>
      <c r="AH42" s="0" t="n">
        <v>0.381303658559529</v>
      </c>
      <c r="AI42" s="0" t="n">
        <v>0.320872269821707</v>
      </c>
      <c r="AJ42" s="0" t="n">
        <v>0.305584012421068</v>
      </c>
      <c r="AK42" s="0" t="n">
        <v>0.34942246999584</v>
      </c>
      <c r="AL42" s="0" t="n">
        <v>0.325920904084656</v>
      </c>
      <c r="AM42" s="0" t="n">
        <v>0.317661000780459</v>
      </c>
      <c r="AN42" s="0" t="n">
        <v>0.296887138779854</v>
      </c>
    </row>
    <row r="43" customFormat="false" ht="15" hidden="false" customHeight="false" outlineLevel="0" collapsed="false">
      <c r="A43" s="0" t="n">
        <v>90</v>
      </c>
      <c r="B43" s="0" t="n">
        <v>0.638400558888591</v>
      </c>
      <c r="C43" s="0" t="n">
        <v>0.269368052700524</v>
      </c>
      <c r="D43" s="0" t="n">
        <v>0.0922313884108849</v>
      </c>
      <c r="E43" s="0" t="n">
        <v>0.850941351864373</v>
      </c>
      <c r="F43" s="0" t="n">
        <v>0.977511772829784</v>
      </c>
      <c r="G43" s="0" t="n">
        <v>0.881911868935796</v>
      </c>
      <c r="H43" s="0" t="n">
        <v>0.983371195585433</v>
      </c>
      <c r="I43" s="0" t="n">
        <v>0.543241434611629</v>
      </c>
      <c r="J43" s="0" t="n">
        <v>0.614334981067042</v>
      </c>
      <c r="K43" s="0" t="n">
        <v>0.175906466505983</v>
      </c>
      <c r="L43" s="0" t="n">
        <v>0.172979896146897</v>
      </c>
      <c r="M43" s="0" t="n">
        <v>0.229216414914058</v>
      </c>
      <c r="N43" s="0" t="n">
        <v>0.270543076290355</v>
      </c>
      <c r="O43" s="0" t="n">
        <v>0.0784835023386865</v>
      </c>
      <c r="P43" s="0" t="n">
        <v>0.0926337154723871</v>
      </c>
      <c r="Q43" s="0" t="n">
        <v>5553.63065592309</v>
      </c>
      <c r="R43" s="0" t="n">
        <v>3908.55041627931</v>
      </c>
      <c r="S43" s="0" t="n">
        <v>3293.96851335859</v>
      </c>
      <c r="T43" s="0" t="n">
        <v>2624.62968617519</v>
      </c>
      <c r="U43" s="0" t="n">
        <v>4674.80403872272</v>
      </c>
      <c r="V43" s="0" t="n">
        <v>5091.44616092349</v>
      </c>
      <c r="W43" s="0" t="n">
        <v>3287.15031345834</v>
      </c>
      <c r="X43" s="0" t="n">
        <v>0.51921937196219</v>
      </c>
      <c r="Y43" s="0" t="n">
        <v>0.672045403571806</v>
      </c>
      <c r="Z43" s="0" t="n">
        <v>490.78317397746</v>
      </c>
      <c r="AA43" s="0" t="n">
        <v>499.21357457724</v>
      </c>
      <c r="AB43" s="0" t="n">
        <v>443.865688389459</v>
      </c>
      <c r="AC43" s="0" t="n">
        <v>705.635954900005</v>
      </c>
      <c r="AD43" s="0" t="n">
        <v>0.694705658931026</v>
      </c>
      <c r="AE43" s="0" t="n">
        <v>0.500704983508087</v>
      </c>
      <c r="AF43" s="0" t="n">
        <v>0.19400067542294</v>
      </c>
      <c r="AG43" s="0" t="n">
        <v>0.386596276107012</v>
      </c>
      <c r="AH43" s="0" t="n">
        <v>0.382259869011398</v>
      </c>
      <c r="AI43" s="0" t="n">
        <v>0.325843495713927</v>
      </c>
      <c r="AJ43" s="0" t="n">
        <v>0.307438826644237</v>
      </c>
      <c r="AK43" s="0" t="n">
        <v>0.353099943677336</v>
      </c>
      <c r="AL43" s="0" t="n">
        <v>0.326591046504198</v>
      </c>
      <c r="AM43" s="0" t="n">
        <v>0.322769495944152</v>
      </c>
      <c r="AN43" s="0" t="n">
        <v>0.298666251654269</v>
      </c>
    </row>
    <row r="44" customFormat="false" ht="15" hidden="false" customHeight="false" outlineLevel="0" collapsed="false">
      <c r="A44" s="0" t="n">
        <v>91</v>
      </c>
      <c r="B44" s="0" t="n">
        <v>0.636242727922514</v>
      </c>
      <c r="C44" s="0" t="n">
        <v>0.266849144122193</v>
      </c>
      <c r="D44" s="0" t="n">
        <v>0.0969081279552935</v>
      </c>
      <c r="E44" s="0" t="n">
        <v>0.851248352665693</v>
      </c>
      <c r="F44" s="0" t="n">
        <v>0.977633268544307</v>
      </c>
      <c r="G44" s="0" t="n">
        <v>0.881698356693348</v>
      </c>
      <c r="H44" s="0" t="n">
        <v>0.983333077683285</v>
      </c>
      <c r="I44" s="0" t="n">
        <v>0.541600574039567</v>
      </c>
      <c r="J44" s="0" t="n">
        <v>0.612270544950948</v>
      </c>
      <c r="K44" s="0" t="n">
        <v>0.177739624028227</v>
      </c>
      <c r="L44" s="0" t="n">
        <v>0.176046558256437</v>
      </c>
      <c r="M44" s="0" t="n">
        <v>0.227154894344266</v>
      </c>
      <c r="N44" s="0" t="n">
        <v>0.26802688927212</v>
      </c>
      <c r="O44" s="0" t="n">
        <v>0.0824928842818598</v>
      </c>
      <c r="P44" s="0" t="n">
        <v>0.0973358343212382</v>
      </c>
      <c r="Q44" s="0" t="n">
        <v>5615.99705016982</v>
      </c>
      <c r="R44" s="0" t="n">
        <v>3933.47173541296</v>
      </c>
      <c r="S44" s="0" t="n">
        <v>3316.39127108535</v>
      </c>
      <c r="T44" s="0" t="n">
        <v>2642.95215785718</v>
      </c>
      <c r="U44" s="0" t="n">
        <v>4714.23700136161</v>
      </c>
      <c r="V44" s="0" t="n">
        <v>5141.22609017313</v>
      </c>
      <c r="W44" s="0" t="n">
        <v>3309.95713428806</v>
      </c>
      <c r="X44" s="0" t="n">
        <v>0.524182034754374</v>
      </c>
      <c r="Y44" s="0" t="n">
        <v>0.675039611224118</v>
      </c>
      <c r="Z44" s="0" t="n">
        <v>498.008223592023</v>
      </c>
      <c r="AA44" s="0" t="n">
        <v>499.166102942875</v>
      </c>
      <c r="AB44" s="0" t="n">
        <v>447.253743053099</v>
      </c>
      <c r="AC44" s="0" t="n">
        <v>672.388424221071</v>
      </c>
      <c r="AD44" s="0" t="n">
        <v>0.695758535182164</v>
      </c>
      <c r="AE44" s="0" t="n">
        <v>0.501407911319086</v>
      </c>
      <c r="AF44" s="0" t="n">
        <v>0.194350623863077</v>
      </c>
      <c r="AG44" s="0" t="n">
        <v>0.384620360306741</v>
      </c>
      <c r="AH44" s="0" t="n">
        <v>0.382696962528265</v>
      </c>
      <c r="AI44" s="0" t="n">
        <v>0.324298322532194</v>
      </c>
      <c r="AJ44" s="0" t="n">
        <v>0.308371137346039</v>
      </c>
      <c r="AK44" s="0" t="n">
        <v>0.351089614751136</v>
      </c>
      <c r="AL44" s="0" t="n">
        <v>0.326567490300896</v>
      </c>
      <c r="AM44" s="0" t="n">
        <v>0.32062625229174</v>
      </c>
      <c r="AN44" s="0" t="n">
        <v>0.299638546088973</v>
      </c>
    </row>
    <row r="45" customFormat="false" ht="15" hidden="false" customHeight="false" outlineLevel="0" collapsed="false">
      <c r="A45" s="0" t="n">
        <v>92</v>
      </c>
      <c r="B45" s="0" t="n">
        <v>0.631312828885958</v>
      </c>
      <c r="C45" s="0" t="n">
        <v>0.263682102940949</v>
      </c>
      <c r="D45" s="0" t="n">
        <v>0.105005068173092</v>
      </c>
      <c r="E45" s="0" t="n">
        <v>0.85298039846501</v>
      </c>
      <c r="F45" s="0" t="n">
        <v>0.976607293726968</v>
      </c>
      <c r="G45" s="0" t="n">
        <v>0.882050816260686</v>
      </c>
      <c r="H45" s="0" t="n">
        <v>0.982318871939517</v>
      </c>
      <c r="I45" s="0" t="n">
        <v>0.538497468339218</v>
      </c>
      <c r="J45" s="0" t="n">
        <v>0.606716344068016</v>
      </c>
      <c r="K45" s="0" t="n">
        <v>0.179225590066016</v>
      </c>
      <c r="L45" s="0" t="n">
        <v>0.179112657081313</v>
      </c>
      <c r="M45" s="0" t="n">
        <v>0.224915665234663</v>
      </c>
      <c r="N45" s="0" t="n">
        <v>0.264543035685743</v>
      </c>
      <c r="O45" s="0" t="n">
        <v>0.0895672648911298</v>
      </c>
      <c r="P45" s="0" t="n">
        <v>0.10534791397321</v>
      </c>
      <c r="Q45" s="0" t="n">
        <v>5653.47436856036</v>
      </c>
      <c r="R45" s="0" t="n">
        <v>3958.76275007997</v>
      </c>
      <c r="S45" s="0" t="n">
        <v>3324.56693923545</v>
      </c>
      <c r="T45" s="0" t="n">
        <v>2647.5279916751</v>
      </c>
      <c r="U45" s="0" t="n">
        <v>4723.74355581167</v>
      </c>
      <c r="V45" s="0" t="n">
        <v>5168.53664316311</v>
      </c>
      <c r="W45" s="0" t="n">
        <v>3315.47065394642</v>
      </c>
      <c r="X45" s="0" t="n">
        <v>0.525298774411182</v>
      </c>
      <c r="Y45" s="0" t="n">
        <v>0.6763848424231</v>
      </c>
      <c r="Z45" s="0" t="n">
        <v>496.104788616089</v>
      </c>
      <c r="AA45" s="0" t="n">
        <v>499.472916772296</v>
      </c>
      <c r="AB45" s="0" t="n">
        <v>442.567740838854</v>
      </c>
      <c r="AC45" s="0" t="n">
        <v>666.245212135285</v>
      </c>
      <c r="AD45" s="0" t="n">
        <v>0.69918942100359</v>
      </c>
      <c r="AE45" s="0" t="n">
        <v>0.491223654003836</v>
      </c>
      <c r="AF45" s="0" t="n">
        <v>0.207965766999754</v>
      </c>
      <c r="AG45" s="0" t="n">
        <v>0.38395093608281</v>
      </c>
      <c r="AH45" s="0" t="n">
        <v>0.383612973410816</v>
      </c>
      <c r="AI45" s="0" t="n">
        <v>0.324918097345961</v>
      </c>
      <c r="AJ45" s="0" t="n">
        <v>0.311099732332201</v>
      </c>
      <c r="AK45" s="0" t="n">
        <v>0.351196811885698</v>
      </c>
      <c r="AL45" s="0" t="n">
        <v>0.329003951225552</v>
      </c>
      <c r="AM45" s="0" t="n">
        <v>0.321064295796194</v>
      </c>
      <c r="AN45" s="0" t="n">
        <v>0.301612076342373</v>
      </c>
    </row>
    <row r="46" customFormat="false" ht="15" hidden="false" customHeight="false" outlineLevel="0" collapsed="false">
      <c r="A46" s="0" t="n">
        <v>93</v>
      </c>
      <c r="B46" s="0" t="n">
        <v>0.624003863930899</v>
      </c>
      <c r="C46" s="0" t="n">
        <v>0.260432653765921</v>
      </c>
      <c r="D46" s="0" t="n">
        <v>0.11556348230318</v>
      </c>
      <c r="E46" s="0" t="n">
        <v>0.853423615631142</v>
      </c>
      <c r="F46" s="0" t="n">
        <v>0.976423645084049</v>
      </c>
      <c r="G46" s="0" t="n">
        <v>0.882551155021587</v>
      </c>
      <c r="H46" s="0" t="n">
        <v>0.981916589440652</v>
      </c>
      <c r="I46" s="0" t="n">
        <v>0.532539633723711</v>
      </c>
      <c r="J46" s="0" t="n">
        <v>0.599884140779456</v>
      </c>
      <c r="K46" s="0" t="n">
        <v>0.180943130690075</v>
      </c>
      <c r="L46" s="0" t="n">
        <v>0.180398892900782</v>
      </c>
      <c r="M46" s="0" t="n">
        <v>0.222259377005325</v>
      </c>
      <c r="N46" s="0" t="n">
        <v>0.260809016228101</v>
      </c>
      <c r="O46" s="0" t="n">
        <v>0.0986246049021057</v>
      </c>
      <c r="P46" s="0" t="n">
        <v>0.115730488076492</v>
      </c>
      <c r="Q46" s="0" t="n">
        <v>5670.38407643407</v>
      </c>
      <c r="R46" s="0" t="n">
        <v>3956.98260371543</v>
      </c>
      <c r="S46" s="0" t="n">
        <v>3332.43538870169</v>
      </c>
      <c r="T46" s="0" t="n">
        <v>2642.28258990023</v>
      </c>
      <c r="U46" s="0" t="n">
        <v>4711.56794276809</v>
      </c>
      <c r="V46" s="0" t="n">
        <v>5164.90128192193</v>
      </c>
      <c r="W46" s="0" t="n">
        <v>3320.96286242275</v>
      </c>
      <c r="X46" s="0" t="n">
        <v>0.523799819058127</v>
      </c>
      <c r="Y46" s="0" t="n">
        <v>0.669442889144808</v>
      </c>
      <c r="Z46" s="0" t="n">
        <v>626.075410884404</v>
      </c>
      <c r="AA46" s="0" t="n">
        <v>624.082961974504</v>
      </c>
      <c r="AB46" s="0" t="n">
        <v>568.06871326517</v>
      </c>
      <c r="AC46" s="0" t="n">
        <v>790.286243953848</v>
      </c>
      <c r="AD46" s="0" t="n">
        <v>0.693350956044237</v>
      </c>
      <c r="AE46" s="0" t="n">
        <v>0.493233244124445</v>
      </c>
      <c r="AF46" s="0" t="n">
        <v>0.200117711919792</v>
      </c>
      <c r="AG46" s="0" t="n">
        <v>0.385120087566858</v>
      </c>
      <c r="AH46" s="0" t="n">
        <v>0.383634911119001</v>
      </c>
      <c r="AI46" s="0" t="n">
        <v>0.327332570355073</v>
      </c>
      <c r="AJ46" s="0" t="n">
        <v>0.311889721650256</v>
      </c>
      <c r="AK46" s="0" t="n">
        <v>0.352076204172923</v>
      </c>
      <c r="AL46" s="0" t="n">
        <v>0.328417675766829</v>
      </c>
      <c r="AM46" s="0" t="n">
        <v>0.324079049766217</v>
      </c>
      <c r="AN46" s="0" t="n">
        <v>0.302504758583702</v>
      </c>
    </row>
    <row r="47" customFormat="false" ht="15" hidden="false" customHeight="false" outlineLevel="0" collapsed="false">
      <c r="A47" s="0" t="n">
        <v>94</v>
      </c>
      <c r="B47" s="0" t="n">
        <v>0.61890248319911</v>
      </c>
      <c r="C47" s="0" t="n">
        <v>0.257976230021525</v>
      </c>
      <c r="D47" s="0" t="n">
        <v>0.123121286779365</v>
      </c>
      <c r="E47" s="0" t="n">
        <v>0.85352261182702</v>
      </c>
      <c r="F47" s="0" t="n">
        <v>0.974789906949019</v>
      </c>
      <c r="G47" s="0" t="n">
        <v>0.882885878681115</v>
      </c>
      <c r="H47" s="0" t="n">
        <v>0.980649387788608</v>
      </c>
      <c r="I47" s="0" t="n">
        <v>0.528247263926333</v>
      </c>
      <c r="J47" s="0" t="n">
        <v>0.593768862500986</v>
      </c>
      <c r="K47" s="0" t="n">
        <v>0.184282244995736</v>
      </c>
      <c r="L47" s="0" t="n">
        <v>0.184040332285841</v>
      </c>
      <c r="M47" s="0" t="n">
        <v>0.22018854563726</v>
      </c>
      <c r="N47" s="0" t="n">
        <v>0.257924463614185</v>
      </c>
      <c r="O47" s="0" t="n">
        <v>0.105086802263427</v>
      </c>
      <c r="P47" s="0" t="n">
        <v>0.123096580833848</v>
      </c>
      <c r="Q47" s="0" t="n">
        <v>5707.08500054108</v>
      </c>
      <c r="R47" s="0" t="n">
        <v>3997.35211183006</v>
      </c>
      <c r="S47" s="0" t="n">
        <v>3335.31133490484</v>
      </c>
      <c r="T47" s="0" t="n">
        <v>2657.59489811994</v>
      </c>
      <c r="U47" s="0" t="n">
        <v>4719.76662638489</v>
      </c>
      <c r="V47" s="0" t="n">
        <v>5197.69558092244</v>
      </c>
      <c r="W47" s="0" t="n">
        <v>3326.43395866779</v>
      </c>
      <c r="X47" s="0" t="n">
        <v>0.519743694196005</v>
      </c>
      <c r="Y47" s="0" t="n">
        <v>0.671734756790969</v>
      </c>
      <c r="Z47" s="0" t="n">
        <v>499.35430665025</v>
      </c>
      <c r="AA47" s="0" t="n">
        <v>501.377652712988</v>
      </c>
      <c r="AB47" s="0" t="n">
        <v>445.77767659665</v>
      </c>
      <c r="AC47" s="0" t="n">
        <v>704.988049043511</v>
      </c>
      <c r="AD47" s="0" t="n">
        <v>0.695400675605314</v>
      </c>
      <c r="AE47" s="0" t="n">
        <v>0.50436335163569</v>
      </c>
      <c r="AF47" s="0" t="n">
        <v>0.191037323969624</v>
      </c>
      <c r="AG47" s="0" t="n">
        <v>0.38293704337069</v>
      </c>
      <c r="AH47" s="0" t="n">
        <v>0.384440184716227</v>
      </c>
      <c r="AI47" s="0" t="n">
        <v>0.326990226395294</v>
      </c>
      <c r="AJ47" s="0" t="n">
        <v>0.313992849210464</v>
      </c>
      <c r="AK47" s="0" t="n">
        <v>0.349620415721331</v>
      </c>
      <c r="AL47" s="0" t="n">
        <v>0.330035182892207</v>
      </c>
      <c r="AM47" s="0" t="n">
        <v>0.324124544955808</v>
      </c>
      <c r="AN47" s="0" t="n">
        <v>0.304018878724484</v>
      </c>
    </row>
    <row r="48" customFormat="false" ht="15" hidden="false" customHeight="false" outlineLevel="0" collapsed="false">
      <c r="A48" s="0" t="n">
        <v>95</v>
      </c>
      <c r="B48" s="0" t="n">
        <v>0.617206625818575</v>
      </c>
      <c r="C48" s="0" t="n">
        <v>0.255188720108577</v>
      </c>
      <c r="D48" s="0" t="n">
        <v>0.127604654072848</v>
      </c>
      <c r="E48" s="0" t="n">
        <v>0.853903924404202</v>
      </c>
      <c r="F48" s="0" t="n">
        <v>0.97557645225073</v>
      </c>
      <c r="G48" s="0" t="n">
        <v>0.882800759647537</v>
      </c>
      <c r="H48" s="0" t="n">
        <v>0.981308323671823</v>
      </c>
      <c r="I48" s="0" t="n">
        <v>0.527035159954757</v>
      </c>
      <c r="J48" s="0" t="n">
        <v>0.592418364255518</v>
      </c>
      <c r="K48" s="0" t="n">
        <v>0.186780552913451</v>
      </c>
      <c r="L48" s="0" t="n">
        <v>0.188345917383117</v>
      </c>
      <c r="M48" s="0" t="n">
        <v>0.217906649564399</v>
      </c>
      <c r="N48" s="0" t="n">
        <v>0.255431856112551</v>
      </c>
      <c r="O48" s="0" t="n">
        <v>0.108962114885046</v>
      </c>
      <c r="P48" s="0" t="n">
        <v>0.127726231882662</v>
      </c>
      <c r="Q48" s="0" t="n">
        <v>5719.59349762239</v>
      </c>
      <c r="R48" s="0" t="n">
        <v>4017.15161313895</v>
      </c>
      <c r="S48" s="0" t="n">
        <v>3343.07216552632</v>
      </c>
      <c r="T48" s="0" t="n">
        <v>2658.10086499716</v>
      </c>
      <c r="U48" s="0" t="n">
        <v>4722.47135224135</v>
      </c>
      <c r="V48" s="0" t="n">
        <v>5220.29838184279</v>
      </c>
      <c r="W48" s="0" t="n">
        <v>3331.88413869855</v>
      </c>
      <c r="X48" s="0" t="n">
        <v>0.515104308452667</v>
      </c>
      <c r="Y48" s="0" t="n">
        <v>0.669184708166491</v>
      </c>
      <c r="Z48" s="0" t="n">
        <v>491.260631401798</v>
      </c>
      <c r="AA48" s="0" t="n">
        <v>494.274241373041</v>
      </c>
      <c r="AB48" s="0" t="n">
        <v>439.824178432479</v>
      </c>
      <c r="AC48" s="0" t="n">
        <v>693.081532200883</v>
      </c>
      <c r="AD48" s="0" t="n">
        <v>0.693048596147801</v>
      </c>
      <c r="AE48" s="0" t="n">
        <v>0.509018611381578</v>
      </c>
      <c r="AF48" s="0" t="n">
        <v>0.184029984766223</v>
      </c>
      <c r="AG48" s="0" t="n">
        <v>0.387454464353336</v>
      </c>
      <c r="AH48" s="0" t="n">
        <v>0.384937138540791</v>
      </c>
      <c r="AI48" s="0" t="n">
        <v>0.330256169215037</v>
      </c>
      <c r="AJ48" s="0" t="n">
        <v>0.314663422522111</v>
      </c>
      <c r="AK48" s="0" t="n">
        <v>0.35402141032958</v>
      </c>
      <c r="AL48" s="0" t="n">
        <v>0.330459798074042</v>
      </c>
      <c r="AM48" s="0" t="n">
        <v>0.326830757999185</v>
      </c>
      <c r="AN48" s="0" t="n">
        <v>0.304963730547478</v>
      </c>
    </row>
    <row r="49" customFormat="false" ht="15" hidden="false" customHeight="false" outlineLevel="0" collapsed="false">
      <c r="A49" s="0" t="n">
        <v>96</v>
      </c>
      <c r="B49" s="0" t="n">
        <v>0.616251152921725</v>
      </c>
      <c r="C49" s="0" t="n">
        <v>0.252743627250979</v>
      </c>
      <c r="D49" s="0" t="n">
        <v>0.131005219827296</v>
      </c>
      <c r="E49" s="0" t="n">
        <v>0.851329519268574</v>
      </c>
      <c r="F49" s="0" t="n">
        <v>0.976065959487114</v>
      </c>
      <c r="G49" s="0" t="n">
        <v>0.879811358296045</v>
      </c>
      <c r="H49" s="0" t="n">
        <v>0.980890334443862</v>
      </c>
      <c r="I49" s="0" t="n">
        <v>0.524632797765557</v>
      </c>
      <c r="J49" s="0" t="n">
        <v>0.591316178515767</v>
      </c>
      <c r="K49" s="0" t="n">
        <v>0.187608063214527</v>
      </c>
      <c r="L49" s="0" t="n">
        <v>0.189049449041738</v>
      </c>
      <c r="M49" s="0" t="n">
        <v>0.215168110685772</v>
      </c>
      <c r="N49" s="0" t="n">
        <v>0.25340285962314</v>
      </c>
      <c r="O49" s="0" t="n">
        <v>0.111528610817245</v>
      </c>
      <c r="P49" s="0" t="n">
        <v>0.131346921348207</v>
      </c>
      <c r="Q49" s="0" t="n">
        <v>5751.41263829527</v>
      </c>
      <c r="R49" s="0" t="n">
        <v>4041.85112628184</v>
      </c>
      <c r="S49" s="0" t="n">
        <v>3351.18328873942</v>
      </c>
      <c r="T49" s="0" t="n">
        <v>2662.56261504618</v>
      </c>
      <c r="U49" s="0" t="n">
        <v>4740.11448994497</v>
      </c>
      <c r="V49" s="0" t="n">
        <v>5252.02047076024</v>
      </c>
      <c r="W49" s="0" t="n">
        <v>3337.31359565725</v>
      </c>
      <c r="X49" s="0" t="n">
        <v>0.513838757986898</v>
      </c>
      <c r="Y49" s="0" t="n">
        <v>0.669018056737213</v>
      </c>
      <c r="Z49" s="0" t="n">
        <v>492.401142183152</v>
      </c>
      <c r="AA49" s="0" t="n">
        <v>490.355605399283</v>
      </c>
      <c r="AB49" s="0" t="n">
        <v>441.952967647378</v>
      </c>
      <c r="AC49" s="0" t="n">
        <v>680.10569668004</v>
      </c>
      <c r="AD49" s="0" t="n">
        <v>0.697766006765782</v>
      </c>
      <c r="AE49" s="0" t="n">
        <v>0.528287717042429</v>
      </c>
      <c r="AF49" s="0" t="n">
        <v>0.169478289723353</v>
      </c>
      <c r="AG49" s="0" t="n">
        <v>0.391472459066421</v>
      </c>
      <c r="AH49" s="0" t="n">
        <v>0.388135658514849</v>
      </c>
      <c r="AI49" s="0" t="n">
        <v>0.331802660714878</v>
      </c>
      <c r="AJ49" s="0" t="n">
        <v>0.316342906676347</v>
      </c>
      <c r="AK49" s="0" t="n">
        <v>0.356073237130435</v>
      </c>
      <c r="AL49" s="0" t="n">
        <v>0.332061986141264</v>
      </c>
      <c r="AM49" s="0" t="n">
        <v>0.327777220813396</v>
      </c>
      <c r="AN49" s="0" t="n">
        <v>0.306080760034464</v>
      </c>
    </row>
    <row r="50" customFormat="false" ht="15" hidden="false" customHeight="false" outlineLevel="0" collapsed="false">
      <c r="A50" s="0" t="n">
        <v>97</v>
      </c>
      <c r="B50" s="0" t="n">
        <v>0.615075608599079</v>
      </c>
      <c r="C50" s="0" t="n">
        <v>0.249607073004297</v>
      </c>
      <c r="D50" s="0" t="n">
        <v>0.135317318396624</v>
      </c>
      <c r="E50" s="0" t="n">
        <v>0.848944874355912</v>
      </c>
      <c r="F50" s="0" t="n">
        <v>0.973428304365682</v>
      </c>
      <c r="G50" s="0" t="n">
        <v>0.878766242556257</v>
      </c>
      <c r="H50" s="0" t="n">
        <v>0.979266787597132</v>
      </c>
      <c r="I50" s="0" t="n">
        <v>0.522165285261531</v>
      </c>
      <c r="J50" s="0" t="n">
        <v>0.588274505608453</v>
      </c>
      <c r="K50" s="0" t="n">
        <v>0.1891439777846</v>
      </c>
      <c r="L50" s="0" t="n">
        <v>0.190555477536852</v>
      </c>
      <c r="M50" s="0" t="n">
        <v>0.21190264522998</v>
      </c>
      <c r="N50" s="0" t="n">
        <v>0.249755833903873</v>
      </c>
      <c r="O50" s="0" t="n">
        <v>0.114876943864401</v>
      </c>
      <c r="P50" s="0" t="n">
        <v>0.135397964853356</v>
      </c>
      <c r="Q50" s="0" t="n">
        <v>5776.12078890959</v>
      </c>
      <c r="R50" s="0" t="n">
        <v>4054.42502534711</v>
      </c>
      <c r="S50" s="0" t="n">
        <v>3358.96199756462</v>
      </c>
      <c r="T50" s="0" t="n">
        <v>2665.43231305287</v>
      </c>
      <c r="U50" s="0" t="n">
        <v>4751.85083509515</v>
      </c>
      <c r="V50" s="0" t="n">
        <v>5270.38898874825</v>
      </c>
      <c r="W50" s="0" t="n">
        <v>3342.72251986882</v>
      </c>
      <c r="X50" s="0" t="n">
        <v>0.508856130911108</v>
      </c>
      <c r="Y50" s="0" t="n">
        <v>0.667013467430904</v>
      </c>
      <c r="Z50" s="0" t="n">
        <v>623.682500225596</v>
      </c>
      <c r="AA50" s="0" t="n">
        <v>610.911521656297</v>
      </c>
      <c r="AB50" s="0" t="n">
        <v>553.370389627661</v>
      </c>
      <c r="AC50" s="0" t="n">
        <v>822.783076000201</v>
      </c>
      <c r="AD50" s="0" t="n">
        <v>0.700788785105635</v>
      </c>
      <c r="AE50" s="0" t="n">
        <v>0.518979927914953</v>
      </c>
      <c r="AF50" s="0" t="n">
        <v>0.181808857190681</v>
      </c>
      <c r="AG50" s="0" t="n">
        <v>0.388314067787166</v>
      </c>
      <c r="AH50" s="0" t="n">
        <v>0.389055573802794</v>
      </c>
      <c r="AI50" s="0" t="n">
        <v>0.329921283448912</v>
      </c>
      <c r="AJ50" s="0" t="n">
        <v>0.318133082311222</v>
      </c>
      <c r="AK50" s="0" t="n">
        <v>0.352903954895616</v>
      </c>
      <c r="AL50" s="0" t="n">
        <v>0.332887300909173</v>
      </c>
      <c r="AM50" s="0" t="n">
        <v>0.325851951606714</v>
      </c>
      <c r="AN50" s="0" t="n">
        <v>0.306959704556991</v>
      </c>
    </row>
    <row r="51" customFormat="false" ht="15" hidden="false" customHeight="false" outlineLevel="0" collapsed="false">
      <c r="A51" s="0" t="n">
        <v>98</v>
      </c>
      <c r="B51" s="0" t="n">
        <v>0.613813729241763</v>
      </c>
      <c r="C51" s="0" t="n">
        <v>0.246418629886769</v>
      </c>
      <c r="D51" s="0" t="n">
        <v>0.139767640871467</v>
      </c>
      <c r="E51" s="0" t="n">
        <v>0.847296182354004</v>
      </c>
      <c r="F51" s="0" t="n">
        <v>0.973105427297321</v>
      </c>
      <c r="G51" s="0" t="n">
        <v>0.877649869815189</v>
      </c>
      <c r="H51" s="0" t="n">
        <v>0.978706012342113</v>
      </c>
      <c r="I51" s="0" t="n">
        <v>0.52008202946302</v>
      </c>
      <c r="J51" s="0" t="n">
        <v>0.587236060804384</v>
      </c>
      <c r="K51" s="0" t="n">
        <v>0.191731624258863</v>
      </c>
      <c r="L51" s="0" t="n">
        <v>0.192323671791991</v>
      </c>
      <c r="M51" s="0" t="n">
        <v>0.208789564363964</v>
      </c>
      <c r="N51" s="0" t="n">
        <v>0.246216418879353</v>
      </c>
      <c r="O51" s="0" t="n">
        <v>0.11842458852702</v>
      </c>
      <c r="P51" s="0" t="n">
        <v>0.139652947613584</v>
      </c>
      <c r="Q51" s="0" t="n">
        <v>5795.07316560527</v>
      </c>
      <c r="R51" s="0" t="n">
        <v>4034.36869834429</v>
      </c>
      <c r="S51" s="0" t="n">
        <v>3366.69476045778</v>
      </c>
      <c r="T51" s="0" t="n">
        <v>2669.91636331197</v>
      </c>
      <c r="U51" s="0" t="n">
        <v>4759.87969255226</v>
      </c>
      <c r="V51" s="0" t="n">
        <v>5279.91875062232</v>
      </c>
      <c r="W51" s="0" t="n">
        <v>3348.1110988969</v>
      </c>
      <c r="X51" s="0" t="n">
        <v>0.510023305976778</v>
      </c>
      <c r="Y51" s="0" t="n">
        <v>0.663686413683089</v>
      </c>
      <c r="Z51" s="0" t="n">
        <v>490.236397817519</v>
      </c>
      <c r="AA51" s="0" t="n">
        <v>492.108713613826</v>
      </c>
      <c r="AB51" s="0" t="n">
        <v>434.551299395669</v>
      </c>
      <c r="AC51" s="0" t="n">
        <v>703.21518689565</v>
      </c>
      <c r="AD51" s="0" t="n">
        <v>0.699160391325814</v>
      </c>
      <c r="AE51" s="0" t="n">
        <v>0.51262553859946</v>
      </c>
      <c r="AF51" s="0" t="n">
        <v>0.186534852726354</v>
      </c>
      <c r="AG51" s="0" t="n">
        <v>0.388051454231793</v>
      </c>
      <c r="AH51" s="0" t="n">
        <v>0.389577383639314</v>
      </c>
      <c r="AI51" s="0" t="n">
        <v>0.331376180517061</v>
      </c>
      <c r="AJ51" s="0" t="n">
        <v>0.318163296343065</v>
      </c>
      <c r="AK51" s="0" t="n">
        <v>0.351905897542799</v>
      </c>
      <c r="AL51" s="0" t="n">
        <v>0.333107548502914</v>
      </c>
      <c r="AM51" s="0" t="n">
        <v>0.32719789667555</v>
      </c>
      <c r="AN51" s="0" t="n">
        <v>0.306528104799746</v>
      </c>
    </row>
    <row r="52" customFormat="false" ht="15" hidden="false" customHeight="false" outlineLevel="0" collapsed="false">
      <c r="A52" s="0" t="n">
        <v>99</v>
      </c>
      <c r="B52" s="0" t="n">
        <v>0.613156032101421</v>
      </c>
      <c r="C52" s="0" t="n">
        <v>0.24213194126224</v>
      </c>
      <c r="D52" s="0" t="n">
        <v>0.144712026636339</v>
      </c>
      <c r="E52" s="0" t="n">
        <v>0.846235828671787</v>
      </c>
      <c r="F52" s="0" t="n">
        <v>0.97252131655913</v>
      </c>
      <c r="G52" s="0" t="n">
        <v>0.875283158669985</v>
      </c>
      <c r="H52" s="0" t="n">
        <v>0.977589642745262</v>
      </c>
      <c r="I52" s="0" t="n">
        <v>0.518874602930451</v>
      </c>
      <c r="J52" s="0" t="n">
        <v>0.586500082923324</v>
      </c>
      <c r="K52" s="0" t="n">
        <v>0.190339107273575</v>
      </c>
      <c r="L52" s="0" t="n">
        <v>0.191767688334663</v>
      </c>
      <c r="M52" s="0" t="n">
        <v>0.20490072396196</v>
      </c>
      <c r="N52" s="0" t="n">
        <v>0.241616978484688</v>
      </c>
      <c r="O52" s="0" t="n">
        <v>0.122460501779376</v>
      </c>
      <c r="P52" s="0" t="n">
        <v>0.144404255151118</v>
      </c>
      <c r="Q52" s="0" t="n">
        <v>5807.82695804445</v>
      </c>
      <c r="R52" s="0" t="n">
        <v>4045.15344508627</v>
      </c>
      <c r="S52" s="0" t="n">
        <v>3374.29718414018</v>
      </c>
      <c r="T52" s="0" t="n">
        <v>2674.41742713032</v>
      </c>
      <c r="U52" s="0" t="n">
        <v>4765.14962626934</v>
      </c>
      <c r="V52" s="0" t="n">
        <v>5293.39181402554</v>
      </c>
      <c r="W52" s="0" t="n">
        <v>3353.47951759847</v>
      </c>
      <c r="X52" s="0" t="n">
        <v>0.508633581083646</v>
      </c>
      <c r="Y52" s="0" t="n">
        <v>0.662224166811803</v>
      </c>
      <c r="Z52" s="0" t="n">
        <v>496.587496566324</v>
      </c>
      <c r="AA52" s="0" t="n">
        <v>498.950040551391</v>
      </c>
      <c r="AB52" s="0" t="n">
        <v>449.323956652333</v>
      </c>
      <c r="AC52" s="0" t="n">
        <v>696.082762794259</v>
      </c>
      <c r="AD52" s="0" t="n">
        <v>0.702293066249237</v>
      </c>
      <c r="AE52" s="0" t="n">
        <v>0.52738039990059</v>
      </c>
      <c r="AF52" s="0" t="n">
        <v>0.174912666348647</v>
      </c>
      <c r="AG52" s="0" t="n">
        <v>0.390315156204558</v>
      </c>
      <c r="AH52" s="0" t="n">
        <v>0.391538599130363</v>
      </c>
      <c r="AI52" s="0" t="n">
        <v>0.330548595099558</v>
      </c>
      <c r="AJ52" s="0" t="n">
        <v>0.318701215717492</v>
      </c>
      <c r="AK52" s="0" t="n">
        <v>0.353499038557322</v>
      </c>
      <c r="AL52" s="0" t="n">
        <v>0.334210973012319</v>
      </c>
      <c r="AM52" s="0" t="n">
        <v>0.326063776969631</v>
      </c>
      <c r="AN52" s="0" t="n">
        <v>0.30666756710891</v>
      </c>
    </row>
    <row r="53" customFormat="false" ht="15" hidden="false" customHeight="false" outlineLevel="0" collapsed="false">
      <c r="A53" s="0" t="n">
        <v>100</v>
      </c>
      <c r="B53" s="0" t="n">
        <v>0.609700869635539</v>
      </c>
      <c r="C53" s="0" t="n">
        <v>0.239097129212859</v>
      </c>
      <c r="D53" s="0" t="n">
        <v>0.151202001151602</v>
      </c>
      <c r="E53" s="0" t="n">
        <v>0.846090310633158</v>
      </c>
      <c r="F53" s="0" t="n">
        <v>0.971332603544846</v>
      </c>
      <c r="G53" s="0" t="n">
        <v>0.874815474853596</v>
      </c>
      <c r="H53" s="0" t="n">
        <v>0.976685403253489</v>
      </c>
      <c r="I53" s="0" t="n">
        <v>0.51586199818324</v>
      </c>
      <c r="J53" s="0" t="n">
        <v>0.582412550966586</v>
      </c>
      <c r="K53" s="0" t="n">
        <v>0.191720655197839</v>
      </c>
      <c r="L53" s="0" t="n">
        <v>0.193831839569327</v>
      </c>
      <c r="M53" s="0" t="n">
        <v>0.202297764327204</v>
      </c>
      <c r="N53" s="0" t="n">
        <v>0.238252306578143</v>
      </c>
      <c r="O53" s="0" t="n">
        <v>0.127930548122714</v>
      </c>
      <c r="P53" s="0" t="n">
        <v>0.150667746000117</v>
      </c>
      <c r="Q53" s="0" t="n">
        <v>5812.33301524575</v>
      </c>
      <c r="R53" s="0" t="n">
        <v>4069.10638108847</v>
      </c>
      <c r="S53" s="0" t="n">
        <v>3381.90172437782</v>
      </c>
      <c r="T53" s="0" t="n">
        <v>2678.54318437929</v>
      </c>
      <c r="U53" s="0" t="n">
        <v>4757.38857723457</v>
      </c>
      <c r="V53" s="0" t="n">
        <v>5303.91340692337</v>
      </c>
      <c r="W53" s="0" t="n">
        <v>3358.82795817702</v>
      </c>
      <c r="X53" s="0" t="n">
        <v>0.500551678898942</v>
      </c>
      <c r="Y53" s="0" t="n">
        <v>0.657186855123429</v>
      </c>
      <c r="Z53" s="0" t="n">
        <v>487.170194640779</v>
      </c>
      <c r="AA53" s="0" t="n">
        <v>491.22406763547</v>
      </c>
      <c r="AB53" s="0" t="n">
        <v>441.861916166488</v>
      </c>
      <c r="AC53" s="0" t="n">
        <v>674.435657083825</v>
      </c>
      <c r="AD53" s="0" t="n">
        <v>0.696300269477659</v>
      </c>
      <c r="AE53" s="0" t="n">
        <v>0.524590347745123</v>
      </c>
      <c r="AF53" s="0" t="n">
        <v>0.171709921732536</v>
      </c>
      <c r="AG53" s="0" t="n">
        <v>0.391171715938714</v>
      </c>
      <c r="AH53" s="0" t="n">
        <v>0.392794001311452</v>
      </c>
      <c r="AI53" s="0" t="n">
        <v>0.331934727848808</v>
      </c>
      <c r="AJ53" s="0" t="n">
        <v>0.320659952357266</v>
      </c>
      <c r="AK53" s="0" t="n">
        <v>0.354728068168662</v>
      </c>
      <c r="AL53" s="0" t="n">
        <v>0.336174564154493</v>
      </c>
      <c r="AM53" s="0" t="n">
        <v>0.327067111312837</v>
      </c>
      <c r="AN53" s="0" t="n">
        <v>0.308069429814957</v>
      </c>
    </row>
    <row r="54" customFormat="false" ht="15" hidden="false" customHeight="false" outlineLevel="0" collapsed="false">
      <c r="A54" s="0" t="n">
        <v>101</v>
      </c>
      <c r="B54" s="0" t="n">
        <v>0.60742516505085</v>
      </c>
      <c r="C54" s="0" t="n">
        <v>0.235126405687201</v>
      </c>
      <c r="D54" s="0" t="n">
        <v>0.157448429261949</v>
      </c>
      <c r="E54" s="0" t="n">
        <v>0.847768049210785</v>
      </c>
      <c r="F54" s="0" t="n">
        <v>0.972067580689093</v>
      </c>
      <c r="G54" s="0" t="n">
        <v>0.875654513859748</v>
      </c>
      <c r="H54" s="0" t="n">
        <v>0.977148659634765</v>
      </c>
      <c r="I54" s="0" t="n">
        <v>0.514955647216698</v>
      </c>
      <c r="J54" s="0" t="n">
        <v>0.580420614574042</v>
      </c>
      <c r="K54" s="0" t="n">
        <v>0.193699881708242</v>
      </c>
      <c r="L54" s="0" t="n">
        <v>0.196665564683305</v>
      </c>
      <c r="M54" s="0" t="n">
        <v>0.199332654267382</v>
      </c>
      <c r="N54" s="0" t="n">
        <v>0.234570673519756</v>
      </c>
      <c r="O54" s="0" t="n">
        <v>0.133479747726704</v>
      </c>
      <c r="P54" s="0" t="n">
        <v>0.157076292595296</v>
      </c>
      <c r="Q54" s="0" t="n">
        <v>5847.25251089515</v>
      </c>
      <c r="R54" s="0" t="n">
        <v>4088.25951954233</v>
      </c>
      <c r="S54" s="0" t="n">
        <v>3390.48976844741</v>
      </c>
      <c r="T54" s="0" t="n">
        <v>2683.0545438457</v>
      </c>
      <c r="U54" s="0" t="n">
        <v>4771.4047178514</v>
      </c>
      <c r="V54" s="0" t="n">
        <v>5334.59950710286</v>
      </c>
      <c r="W54" s="0" t="n">
        <v>3364.15660023452</v>
      </c>
      <c r="X54" s="0" t="n">
        <v>0.504052126394296</v>
      </c>
      <c r="Y54" s="0" t="n">
        <v>0.659936821133805</v>
      </c>
      <c r="Z54" s="0" t="n">
        <v>627.585417546853</v>
      </c>
      <c r="AA54" s="0" t="n">
        <v>612.251376720945</v>
      </c>
      <c r="AB54" s="0" t="n">
        <v>559.989878402733</v>
      </c>
      <c r="AC54" s="0" t="n">
        <v>804.663740435844</v>
      </c>
      <c r="AD54" s="0" t="n">
        <v>0.691983795930302</v>
      </c>
      <c r="AE54" s="0" t="n">
        <v>0.521540564810479</v>
      </c>
      <c r="AF54" s="0" t="n">
        <v>0.170443231119823</v>
      </c>
      <c r="AG54" s="0" t="n">
        <v>0.393004984388313</v>
      </c>
      <c r="AH54" s="0" t="n">
        <v>0.393005711998458</v>
      </c>
      <c r="AI54" s="0" t="n">
        <v>0.335171330873188</v>
      </c>
      <c r="AJ54" s="0" t="n">
        <v>0.321754268540511</v>
      </c>
      <c r="AK54" s="0" t="n">
        <v>0.357201053481184</v>
      </c>
      <c r="AL54" s="0" t="n">
        <v>0.337534823723252</v>
      </c>
      <c r="AM54" s="0" t="n">
        <v>0.330700238242014</v>
      </c>
      <c r="AN54" s="0" t="n">
        <v>0.309856693337703</v>
      </c>
    </row>
    <row r="55" customFormat="false" ht="15" hidden="false" customHeight="false" outlineLevel="0" collapsed="false">
      <c r="A55" s="0" t="n">
        <v>102</v>
      </c>
      <c r="B55" s="0" t="n">
        <v>0.604315533252629</v>
      </c>
      <c r="C55" s="0" t="n">
        <v>0.232728189742533</v>
      </c>
      <c r="D55" s="0" t="n">
        <v>0.162956277004838</v>
      </c>
      <c r="E55" s="0" t="n">
        <v>0.845168144387202</v>
      </c>
      <c r="F55" s="0" t="n">
        <v>0.969773851814506</v>
      </c>
      <c r="G55" s="0" t="n">
        <v>0.872060940485888</v>
      </c>
      <c r="H55" s="0" t="n">
        <v>0.974737841014493</v>
      </c>
      <c r="I55" s="0" t="n">
        <v>0.510748237863487</v>
      </c>
      <c r="J55" s="0" t="n">
        <v>0.576060504442911</v>
      </c>
      <c r="K55" s="0" t="n">
        <v>0.196195605101617</v>
      </c>
      <c r="L55" s="0" t="n">
        <v>0.200654981194977</v>
      </c>
      <c r="M55" s="0" t="n">
        <v>0.19669445227129</v>
      </c>
      <c r="N55" s="0" t="n">
        <v>0.231568844146125</v>
      </c>
      <c r="O55" s="0" t="n">
        <v>0.137725454252425</v>
      </c>
      <c r="P55" s="0" t="n">
        <v>0.16214450322547</v>
      </c>
      <c r="Q55" s="0" t="n">
        <v>5870.69340419163</v>
      </c>
      <c r="R55" s="0" t="n">
        <v>4097.26603802674</v>
      </c>
      <c r="S55" s="0" t="n">
        <v>3398.49185417359</v>
      </c>
      <c r="T55" s="0" t="n">
        <v>2687.48901866432</v>
      </c>
      <c r="U55" s="0" t="n">
        <v>4776.61927716624</v>
      </c>
      <c r="V55" s="0" t="n">
        <v>5361.7800511978</v>
      </c>
      <c r="W55" s="0" t="n">
        <v>3369.4656208221</v>
      </c>
      <c r="X55" s="0" t="n">
        <v>0.498635757521958</v>
      </c>
      <c r="Y55" s="0" t="n">
        <v>0.661556188621076</v>
      </c>
      <c r="Z55" s="0" t="n">
        <v>501.915929375405</v>
      </c>
      <c r="AA55" s="0" t="n">
        <v>498.527772787094</v>
      </c>
      <c r="AB55" s="0" t="n">
        <v>443.477768973904</v>
      </c>
      <c r="AC55" s="0" t="n">
        <v>716.130596628212</v>
      </c>
      <c r="AD55" s="0" t="n">
        <v>0.695504597267459</v>
      </c>
      <c r="AE55" s="0" t="n">
        <v>0.516421465765255</v>
      </c>
      <c r="AF55" s="0" t="n">
        <v>0.17909694679057</v>
      </c>
      <c r="AG55" s="0" t="n">
        <v>0.394837503596622</v>
      </c>
      <c r="AH55" s="0" t="n">
        <v>0.396067860046463</v>
      </c>
      <c r="AI55" s="0" t="n">
        <v>0.333788059192572</v>
      </c>
      <c r="AJ55" s="0" t="n">
        <v>0.32338187070241</v>
      </c>
      <c r="AK55" s="0" t="n">
        <v>0.358105584178351</v>
      </c>
      <c r="AL55" s="0" t="n">
        <v>0.339477147952247</v>
      </c>
      <c r="AM55" s="0" t="n">
        <v>0.329163185663766</v>
      </c>
      <c r="AN55" s="0" t="n">
        <v>0.310650696041056</v>
      </c>
    </row>
    <row r="56" customFormat="false" ht="15" hidden="false" customHeight="false" outlineLevel="0" collapsed="false">
      <c r="A56" s="0" t="n">
        <v>103</v>
      </c>
      <c r="B56" s="0" t="n">
        <v>0.600005738802291</v>
      </c>
      <c r="C56" s="0" t="n">
        <v>0.230145101221357</v>
      </c>
      <c r="D56" s="0" t="n">
        <v>0.169849159976352</v>
      </c>
      <c r="E56" s="0" t="n">
        <v>0.845056986252652</v>
      </c>
      <c r="F56" s="0" t="n">
        <v>0.969016866249114</v>
      </c>
      <c r="G56" s="0" t="n">
        <v>0.871316340602877</v>
      </c>
      <c r="H56" s="0" t="n">
        <v>0.974362581280611</v>
      </c>
      <c r="I56" s="0" t="n">
        <v>0.50703904136656</v>
      </c>
      <c r="J56" s="0" t="n">
        <v>0.571093483792739</v>
      </c>
      <c r="K56" s="0" t="n">
        <v>0.198442749312261</v>
      </c>
      <c r="L56" s="0" t="n">
        <v>0.20425918758607</v>
      </c>
      <c r="M56" s="0" t="n">
        <v>0.194485725638931</v>
      </c>
      <c r="N56" s="0" t="n">
        <v>0.228953577632707</v>
      </c>
      <c r="O56" s="0" t="n">
        <v>0.143532219247161</v>
      </c>
      <c r="P56" s="0" t="n">
        <v>0.168969804823668</v>
      </c>
      <c r="Q56" s="0" t="n">
        <v>5900.09394514127</v>
      </c>
      <c r="R56" s="0" t="n">
        <v>4120.63100406477</v>
      </c>
      <c r="S56" s="0" t="n">
        <v>3406.50139929995</v>
      </c>
      <c r="T56" s="0" t="n">
        <v>2691.93308166759</v>
      </c>
      <c r="U56" s="0" t="n">
        <v>4781.30240854379</v>
      </c>
      <c r="V56" s="0" t="n">
        <v>5388.85009163027</v>
      </c>
      <c r="W56" s="0" t="n">
        <v>3374.75519448934</v>
      </c>
      <c r="X56" s="0" t="n">
        <v>0.494058829233827</v>
      </c>
      <c r="Y56" s="0" t="n">
        <v>0.660451010589074</v>
      </c>
      <c r="Z56" s="0" t="n">
        <v>491.891737909916</v>
      </c>
      <c r="AA56" s="0" t="n">
        <v>488.850172619385</v>
      </c>
      <c r="AB56" s="0" t="n">
        <v>433.732421721882</v>
      </c>
      <c r="AC56" s="0" t="n">
        <v>696.54424083713</v>
      </c>
      <c r="AD56" s="0" t="n">
        <v>0.691038779630479</v>
      </c>
      <c r="AE56" s="0" t="n">
        <v>0.516044888609729</v>
      </c>
      <c r="AF56" s="0" t="n">
        <v>0.17499389102075</v>
      </c>
      <c r="AG56" s="0" t="n">
        <v>0.39533124038359</v>
      </c>
      <c r="AH56" s="0" t="n">
        <v>0.397375230302757</v>
      </c>
      <c r="AI56" s="0" t="n">
        <v>0.336886300547075</v>
      </c>
      <c r="AJ56" s="0" t="n">
        <v>0.324778355854673</v>
      </c>
      <c r="AK56" s="0" t="n">
        <v>0.358718507897074</v>
      </c>
      <c r="AL56" s="0" t="n">
        <v>0.339785638441041</v>
      </c>
      <c r="AM56" s="0" t="n">
        <v>0.332198249083862</v>
      </c>
      <c r="AN56" s="0" t="n">
        <v>0.312262656991744</v>
      </c>
    </row>
    <row r="57" customFormat="false" ht="15" hidden="false" customHeight="false" outlineLevel="0" collapsed="false">
      <c r="A57" s="0" t="n">
        <v>104</v>
      </c>
      <c r="B57" s="0" t="n">
        <v>0.595387882153497</v>
      </c>
      <c r="C57" s="0" t="n">
        <v>0.227389826954354</v>
      </c>
      <c r="D57" s="0" t="n">
        <v>0.177222290892149</v>
      </c>
      <c r="E57" s="0" t="n">
        <v>0.845046660618108</v>
      </c>
      <c r="F57" s="0" t="n">
        <v>0.969242228696125</v>
      </c>
      <c r="G57" s="0" t="n">
        <v>0.870045390247112</v>
      </c>
      <c r="H57" s="0" t="n">
        <v>0.974973652372871</v>
      </c>
      <c r="I57" s="0" t="n">
        <v>0.5031305415863</v>
      </c>
      <c r="J57" s="0" t="n">
        <v>0.566772670653766</v>
      </c>
      <c r="K57" s="0" t="n">
        <v>0.200405910677935</v>
      </c>
      <c r="L57" s="0" t="n">
        <v>0.208493508757535</v>
      </c>
      <c r="M57" s="0" t="n">
        <v>0.192155013926306</v>
      </c>
      <c r="N57" s="0" t="n">
        <v>0.226185719905616</v>
      </c>
      <c r="O57" s="0" t="n">
        <v>0.149761105105502</v>
      </c>
      <c r="P57" s="0" t="n">
        <v>0.176283838136743</v>
      </c>
      <c r="Q57" s="0" t="n">
        <v>5919.58990500887</v>
      </c>
      <c r="R57" s="0" t="n">
        <v>4139.46382193625</v>
      </c>
      <c r="S57" s="0" t="n">
        <v>3415.09127362147</v>
      </c>
      <c r="T57" s="0" t="n">
        <v>2696.36826049819</v>
      </c>
      <c r="U57" s="0" t="n">
        <v>4778.86567071693</v>
      </c>
      <c r="V57" s="0" t="n">
        <v>5410.51245550721</v>
      </c>
      <c r="W57" s="0" t="n">
        <v>3380.02549333254</v>
      </c>
      <c r="X57" s="0" t="n">
        <v>0.490725963239369</v>
      </c>
      <c r="Y57" s="0" t="n">
        <v>0.656931742276134</v>
      </c>
      <c r="Z57" s="0" t="n">
        <v>495.603839068799</v>
      </c>
      <c r="AA57" s="0" t="n">
        <v>491.55965484269</v>
      </c>
      <c r="AB57" s="0" t="n">
        <v>443.248048205304</v>
      </c>
      <c r="AC57" s="0" t="n">
        <v>679.500519054717</v>
      </c>
      <c r="AD57" s="0" t="n">
        <v>0.698773852880984</v>
      </c>
      <c r="AE57" s="0" t="n">
        <v>0.532570047354733</v>
      </c>
      <c r="AF57" s="0" t="n">
        <v>0.166203805526251</v>
      </c>
      <c r="AG57" s="0" t="n">
        <v>0.396640837134233</v>
      </c>
      <c r="AH57" s="0" t="n">
        <v>0.398762348093962</v>
      </c>
      <c r="AI57" s="0" t="n">
        <v>0.338481490462943</v>
      </c>
      <c r="AJ57" s="0" t="n">
        <v>0.325642178925481</v>
      </c>
      <c r="AK57" s="0" t="n">
        <v>0.360059794165592</v>
      </c>
      <c r="AL57" s="0" t="n">
        <v>0.339803722695345</v>
      </c>
      <c r="AM57" s="0" t="n">
        <v>0.333492201832431</v>
      </c>
      <c r="AN57" s="0" t="n">
        <v>0.313220120934198</v>
      </c>
    </row>
    <row r="58" customFormat="false" ht="15" hidden="false" customHeight="false" outlineLevel="0" collapsed="false">
      <c r="A58" s="0" t="n">
        <v>105</v>
      </c>
      <c r="B58" s="0" t="n">
        <v>0.593828920061011</v>
      </c>
      <c r="C58" s="0" t="n">
        <v>0.225114139872437</v>
      </c>
      <c r="D58" s="0" t="n">
        <v>0.181056940066553</v>
      </c>
      <c r="E58" s="0" t="n">
        <v>0.846569013390876</v>
      </c>
      <c r="F58" s="0" t="n">
        <v>0.969394282365196</v>
      </c>
      <c r="G58" s="0" t="n">
        <v>0.870371918365231</v>
      </c>
      <c r="H58" s="0" t="n">
        <v>0.974238164611752</v>
      </c>
      <c r="I58" s="0" t="n">
        <v>0.502717162979019</v>
      </c>
      <c r="J58" s="0" t="n">
        <v>0.565146089710985</v>
      </c>
      <c r="K58" s="0" t="n">
        <v>0.200765285459252</v>
      </c>
      <c r="L58" s="0" t="n">
        <v>0.209399696340006</v>
      </c>
      <c r="M58" s="0" t="n">
        <v>0.190574655292144</v>
      </c>
      <c r="N58" s="0" t="n">
        <v>0.224048408857689</v>
      </c>
      <c r="O58" s="0" t="n">
        <v>0.153277195119712</v>
      </c>
      <c r="P58" s="0" t="n">
        <v>0.180199783796522</v>
      </c>
      <c r="Q58" s="0" t="n">
        <v>5948.64081671199</v>
      </c>
      <c r="R58" s="0" t="n">
        <v>4147.01410290744</v>
      </c>
      <c r="S58" s="0" t="n">
        <v>3423.51788481434</v>
      </c>
      <c r="T58" s="0" t="n">
        <v>2700.68873137551</v>
      </c>
      <c r="U58" s="0" t="n">
        <v>4792.13567377188</v>
      </c>
      <c r="V58" s="0" t="n">
        <v>5432.8303259484</v>
      </c>
      <c r="W58" s="0" t="n">
        <v>3385.27668704163</v>
      </c>
      <c r="X58" s="0" t="n">
        <v>0.488550476249928</v>
      </c>
      <c r="Y58" s="0" t="n">
        <v>0.654981141691029</v>
      </c>
      <c r="Z58" s="0" t="n">
        <v>630.200303605705</v>
      </c>
      <c r="AA58" s="0" t="n">
        <v>618.201417869313</v>
      </c>
      <c r="AB58" s="0" t="n">
        <v>563.429025985576</v>
      </c>
      <c r="AC58" s="0" t="n">
        <v>816.260892670755</v>
      </c>
      <c r="AD58" s="0" t="n">
        <v>0.690092942272183</v>
      </c>
      <c r="AE58" s="0" t="n">
        <v>0.517726763808557</v>
      </c>
      <c r="AF58" s="0" t="n">
        <v>0.172366178463625</v>
      </c>
      <c r="AG58" s="0" t="n">
        <v>0.396573092268035</v>
      </c>
      <c r="AH58" s="0" t="n">
        <v>0.397887902659443</v>
      </c>
      <c r="AI58" s="0" t="n">
        <v>0.336384420893628</v>
      </c>
      <c r="AJ58" s="0" t="n">
        <v>0.326139385966151</v>
      </c>
      <c r="AK58" s="0" t="n">
        <v>0.358594249762256</v>
      </c>
      <c r="AL58" s="0" t="n">
        <v>0.338526772631472</v>
      </c>
      <c r="AM58" s="0" t="n">
        <v>0.331032280949898</v>
      </c>
      <c r="AN58" s="0" t="n">
        <v>0.313231733674479</v>
      </c>
    </row>
    <row r="59" customFormat="false" ht="15" hidden="false" customHeight="false" outlineLevel="0" collapsed="false">
      <c r="A59" s="0" t="n">
        <v>106</v>
      </c>
      <c r="B59" s="0" t="n">
        <v>0.591765139105812</v>
      </c>
      <c r="C59" s="0" t="n">
        <v>0.222694500526964</v>
      </c>
      <c r="D59" s="0" t="n">
        <v>0.185540360367224</v>
      </c>
      <c r="E59" s="0" t="n">
        <v>0.844690366005677</v>
      </c>
      <c r="F59" s="0" t="n">
        <v>0.969160904014032</v>
      </c>
      <c r="G59" s="0" t="n">
        <v>0.86966886610296</v>
      </c>
      <c r="H59" s="0" t="n">
        <v>0.973790094957763</v>
      </c>
      <c r="I59" s="0" t="n">
        <v>0.499858311940689</v>
      </c>
      <c r="J59" s="0" t="n">
        <v>0.564056672244511</v>
      </c>
      <c r="K59" s="0" t="n">
        <v>0.201115957035804</v>
      </c>
      <c r="L59" s="0" t="n">
        <v>0.208523265659967</v>
      </c>
      <c r="M59" s="0" t="n">
        <v>0.188107899157573</v>
      </c>
      <c r="N59" s="0" t="n">
        <v>0.220986724057983</v>
      </c>
      <c r="O59" s="0" t="n">
        <v>0.156724154907416</v>
      </c>
      <c r="P59" s="0" t="n">
        <v>0.184117507711538</v>
      </c>
      <c r="Q59" s="0" t="n">
        <v>5964.99263295324</v>
      </c>
      <c r="R59" s="0" t="n">
        <v>4160.78361580034</v>
      </c>
      <c r="S59" s="0" t="n">
        <v>3432.59682800878</v>
      </c>
      <c r="T59" s="0" t="n">
        <v>2699.56408237147</v>
      </c>
      <c r="U59" s="0" t="n">
        <v>4795.17322400619</v>
      </c>
      <c r="V59" s="0" t="n">
        <v>5439.48520795815</v>
      </c>
      <c r="W59" s="0" t="n">
        <v>3390.50894294614</v>
      </c>
      <c r="X59" s="0" t="n">
        <v>0.486047562639337</v>
      </c>
      <c r="Y59" s="0" t="n">
        <v>0.650547609725536</v>
      </c>
      <c r="Z59" s="0" t="n">
        <v>506.02838630291</v>
      </c>
      <c r="AA59" s="0" t="n">
        <v>496.054605242879</v>
      </c>
      <c r="AB59" s="0" t="n">
        <v>440.819452226777</v>
      </c>
      <c r="AC59" s="0" t="n">
        <v>716.971140782497</v>
      </c>
      <c r="AD59" s="0" t="n">
        <v>0.698673649007933</v>
      </c>
      <c r="AE59" s="0" t="n">
        <v>0.522734810766235</v>
      </c>
      <c r="AF59" s="0" t="n">
        <v>0.175938838241698</v>
      </c>
      <c r="AG59" s="0" t="n">
        <v>0.394609213157028</v>
      </c>
      <c r="AH59" s="0" t="n">
        <v>0.399090800113898</v>
      </c>
      <c r="AI59" s="0" t="n">
        <v>0.336710671771048</v>
      </c>
      <c r="AJ59" s="0" t="n">
        <v>0.327318661563191</v>
      </c>
      <c r="AK59" s="0" t="n">
        <v>0.35759131148362</v>
      </c>
      <c r="AL59" s="0" t="n">
        <v>0.339498354128877</v>
      </c>
      <c r="AM59" s="0" t="n">
        <v>0.331228473779857</v>
      </c>
      <c r="AN59" s="0" t="n">
        <v>0.314398583663863</v>
      </c>
    </row>
    <row r="60" customFormat="false" ht="15" hidden="false" customHeight="false" outlineLevel="0" collapsed="false">
      <c r="A60" s="0" t="n">
        <v>107</v>
      </c>
      <c r="B60" s="0" t="n">
        <v>0.589676194076352</v>
      </c>
      <c r="C60" s="0" t="n">
        <v>0.21955131201715</v>
      </c>
      <c r="D60" s="0" t="n">
        <v>0.190772493906497</v>
      </c>
      <c r="E60" s="0" t="n">
        <v>0.844683628949929</v>
      </c>
      <c r="F60" s="0" t="n">
        <v>0.970105033794331</v>
      </c>
      <c r="G60" s="0" t="n">
        <v>0.870116168453756</v>
      </c>
      <c r="H60" s="0" t="n">
        <v>0.974531848156784</v>
      </c>
      <c r="I60" s="0" t="n">
        <v>0.498089827517796</v>
      </c>
      <c r="J60" s="0" t="n">
        <v>0.563216472650571</v>
      </c>
      <c r="K60" s="0" t="n">
        <v>0.20188833767077</v>
      </c>
      <c r="L60" s="0" t="n">
        <v>0.209210139251588</v>
      </c>
      <c r="M60" s="0" t="n">
        <v>0.185451398975365</v>
      </c>
      <c r="N60" s="0" t="n">
        <v>0.217713221007962</v>
      </c>
      <c r="O60" s="0" t="n">
        <v>0.161142402456769</v>
      </c>
      <c r="P60" s="0" t="n">
        <v>0.189175340135799</v>
      </c>
      <c r="Q60" s="0" t="n">
        <v>5996.83709651529</v>
      </c>
      <c r="R60" s="0" t="n">
        <v>4186.76399122949</v>
      </c>
      <c r="S60" s="0" t="n">
        <v>3440.72713516623</v>
      </c>
      <c r="T60" s="0" t="n">
        <v>2702.90495828011</v>
      </c>
      <c r="U60" s="0" t="n">
        <v>4807.24815207111</v>
      </c>
      <c r="V60" s="0" t="n">
        <v>5460.0223580673</v>
      </c>
      <c r="W60" s="0" t="n">
        <v>3395.72242605991</v>
      </c>
      <c r="X60" s="0" t="n">
        <v>0.48376701273798</v>
      </c>
      <c r="Y60" s="0" t="n">
        <v>0.649461742644938</v>
      </c>
      <c r="Z60" s="0" t="n">
        <v>495.430615969453</v>
      </c>
      <c r="AA60" s="0" t="n">
        <v>491.265953309892</v>
      </c>
      <c r="AB60" s="0" t="n">
        <v>437.345913474826</v>
      </c>
      <c r="AC60" s="0" t="n">
        <v>719.661763979391</v>
      </c>
      <c r="AD60" s="0" t="n">
        <v>0.696191683400742</v>
      </c>
      <c r="AE60" s="0" t="n">
        <v>0.52891610419394</v>
      </c>
      <c r="AF60" s="0" t="n">
        <v>0.167307378672445</v>
      </c>
      <c r="AG60" s="0" t="n">
        <v>0.394181349918113</v>
      </c>
      <c r="AH60" s="0" t="n">
        <v>0.398824524302092</v>
      </c>
      <c r="AI60" s="0" t="n">
        <v>0.337509967209675</v>
      </c>
      <c r="AJ60" s="0" t="n">
        <v>0.327912389567739</v>
      </c>
      <c r="AK60" s="0" t="n">
        <v>0.357407247139443</v>
      </c>
      <c r="AL60" s="0" t="n">
        <v>0.340753840264396</v>
      </c>
      <c r="AM60" s="0" t="n">
        <v>0.332144405119601</v>
      </c>
      <c r="AN60" s="0" t="n">
        <v>0.315444471837901</v>
      </c>
    </row>
    <row r="61" customFormat="false" ht="15" hidden="false" customHeight="false" outlineLevel="0" collapsed="false">
      <c r="A61" s="0" t="n">
        <v>108</v>
      </c>
      <c r="B61" s="0" t="n">
        <v>0.58633170280415</v>
      </c>
      <c r="C61" s="0" t="n">
        <v>0.217380546544235</v>
      </c>
      <c r="D61" s="0" t="n">
        <v>0.196287750651615</v>
      </c>
      <c r="E61" s="0" t="n">
        <v>0.845873769837071</v>
      </c>
      <c r="F61" s="0" t="n">
        <v>0.968540066684149</v>
      </c>
      <c r="G61" s="0" t="n">
        <v>0.871133926041734</v>
      </c>
      <c r="H61" s="0" t="n">
        <v>0.973102561220794</v>
      </c>
      <c r="I61" s="0" t="n">
        <v>0.495962607825936</v>
      </c>
      <c r="J61" s="0" t="n">
        <v>0.558920066434396</v>
      </c>
      <c r="K61" s="0" t="n">
        <v>0.204327374389399</v>
      </c>
      <c r="L61" s="0" t="n">
        <v>0.211933965209356</v>
      </c>
      <c r="M61" s="0" t="n">
        <v>0.183876502394615</v>
      </c>
      <c r="N61" s="0" t="n">
        <v>0.215253187477366</v>
      </c>
      <c r="O61" s="0" t="n">
        <v>0.16603465961652</v>
      </c>
      <c r="P61" s="0" t="n">
        <v>0.194366812772387</v>
      </c>
      <c r="Q61" s="0" t="n">
        <v>6027.90166739513</v>
      </c>
      <c r="R61" s="0" t="n">
        <v>4195.28946240321</v>
      </c>
      <c r="S61" s="0" t="n">
        <v>3449.05412337357</v>
      </c>
      <c r="T61" s="0" t="n">
        <v>2708.45572084917</v>
      </c>
      <c r="U61" s="0" t="n">
        <v>4815.74380056434</v>
      </c>
      <c r="V61" s="0" t="n">
        <v>5482.05451898805</v>
      </c>
      <c r="W61" s="0" t="n">
        <v>3475.196973066</v>
      </c>
      <c r="X61" s="0" t="n">
        <v>0.490862678612094</v>
      </c>
      <c r="Y61" s="0" t="n">
        <v>0.646833193237347</v>
      </c>
      <c r="Z61" s="0" t="n">
        <v>495.372173155196</v>
      </c>
      <c r="AA61" s="0" t="n">
        <v>498.299318715904</v>
      </c>
      <c r="AB61" s="0" t="n">
        <v>444.701329660645</v>
      </c>
      <c r="AC61" s="0" t="n">
        <v>737.614612200724</v>
      </c>
      <c r="AD61" s="0" t="n">
        <v>0.682974697319188</v>
      </c>
      <c r="AE61" s="0" t="n">
        <v>0.519294684089525</v>
      </c>
      <c r="AF61" s="0" t="n">
        <v>0.163680013229663</v>
      </c>
      <c r="AG61" s="0" t="n">
        <v>0.395887119902072</v>
      </c>
      <c r="AH61" s="0" t="n">
        <v>0.398579447398906</v>
      </c>
      <c r="AI61" s="0" t="n">
        <v>0.339032226086423</v>
      </c>
      <c r="AJ61" s="0" t="n">
        <v>0.329135038509711</v>
      </c>
      <c r="AK61" s="0" t="n">
        <v>0.35882751949522</v>
      </c>
      <c r="AL61" s="0" t="n">
        <v>0.340787777517504</v>
      </c>
      <c r="AM61" s="0" t="n">
        <v>0.333034962825547</v>
      </c>
      <c r="AN61" s="0" t="n">
        <v>0.316264983440842</v>
      </c>
    </row>
    <row r="62" customFormat="false" ht="15" hidden="false" customHeight="false" outlineLevel="0" collapsed="false">
      <c r="A62" s="0" t="n">
        <v>109</v>
      </c>
      <c r="B62" s="0" t="n">
        <v>0.580400589514067</v>
      </c>
      <c r="C62" s="0" t="n">
        <v>0.214819056672096</v>
      </c>
      <c r="D62" s="0" t="n">
        <v>0.204780353813836</v>
      </c>
      <c r="E62" s="0" t="n">
        <v>0.845077074230853</v>
      </c>
      <c r="F62" s="0" t="n">
        <v>0.967160546207697</v>
      </c>
      <c r="G62" s="0" t="n">
        <v>0.870150242210879</v>
      </c>
      <c r="H62" s="0" t="n">
        <v>0.972188416099406</v>
      </c>
      <c r="I62" s="0" t="n">
        <v>0.490483232068411</v>
      </c>
      <c r="J62" s="0" t="n">
        <v>0.55228337098529</v>
      </c>
      <c r="K62" s="0" t="n">
        <v>0.205150907036956</v>
      </c>
      <c r="L62" s="0" t="n">
        <v>0.21354279482971</v>
      </c>
      <c r="M62" s="0" t="n">
        <v>0.181538659901487</v>
      </c>
      <c r="N62" s="0" t="n">
        <v>0.212401450499772</v>
      </c>
      <c r="O62" s="0" t="n">
        <v>0.173055182260956</v>
      </c>
      <c r="P62" s="0" t="n">
        <v>0.202475724722635</v>
      </c>
      <c r="Q62" s="0" t="n">
        <v>6058.887892562</v>
      </c>
      <c r="R62" s="0" t="n">
        <v>4211.91954284102</v>
      </c>
      <c r="S62" s="0" t="n">
        <v>3458.23780813233</v>
      </c>
      <c r="T62" s="0" t="n">
        <v>2707.88169592327</v>
      </c>
      <c r="U62" s="0" t="n">
        <v>4813.99846011057</v>
      </c>
      <c r="V62" s="0" t="n">
        <v>5494.77789217426</v>
      </c>
      <c r="W62" s="0" t="n">
        <v>3507.80736244053</v>
      </c>
      <c r="X62" s="0" t="n">
        <v>0.491785497205289</v>
      </c>
      <c r="Y62" s="0" t="n">
        <v>0.64487743846323</v>
      </c>
      <c r="Z62" s="0" t="n">
        <v>630.649601330373</v>
      </c>
      <c r="AA62" s="0" t="n">
        <v>633.353604688505</v>
      </c>
      <c r="AB62" s="0" t="n">
        <v>581.006161816889</v>
      </c>
      <c r="AC62" s="0" t="n">
        <v>886.975293605993</v>
      </c>
      <c r="AD62" s="0" t="n">
        <v>0.679619538680266</v>
      </c>
      <c r="AE62" s="0" t="n">
        <v>0.520698606300501</v>
      </c>
      <c r="AF62" s="0" t="n">
        <v>0.158920932379765</v>
      </c>
      <c r="AG62" s="0" t="n">
        <v>0.392724547805827</v>
      </c>
      <c r="AH62" s="0" t="n">
        <v>0.398921774971551</v>
      </c>
      <c r="AI62" s="0" t="n">
        <v>0.338441335905023</v>
      </c>
      <c r="AJ62" s="0" t="n">
        <v>0.330488135587778</v>
      </c>
      <c r="AK62" s="0" t="n">
        <v>0.356881345874495</v>
      </c>
      <c r="AL62" s="0" t="n">
        <v>0.34209723053071</v>
      </c>
      <c r="AM62" s="0" t="n">
        <v>0.332895059392059</v>
      </c>
      <c r="AN62" s="0" t="n">
        <v>0.31700337806838</v>
      </c>
    </row>
    <row r="63" customFormat="false" ht="15" hidden="false" customHeight="false" outlineLevel="0" collapsed="false">
      <c r="A63" s="0" t="n">
        <v>110</v>
      </c>
      <c r="B63" s="0" t="n">
        <v>0.578440480297237</v>
      </c>
      <c r="C63" s="0" t="n">
        <v>0.2125729184959</v>
      </c>
      <c r="D63" s="0" t="n">
        <v>0.208986601206863</v>
      </c>
      <c r="E63" s="0" t="n">
        <v>0.843938097125366</v>
      </c>
      <c r="F63" s="0" t="n">
        <v>0.966320331671436</v>
      </c>
      <c r="G63" s="0" t="n">
        <v>0.868483586167351</v>
      </c>
      <c r="H63" s="0" t="n">
        <v>0.971710857003126</v>
      </c>
      <c r="I63" s="0" t="n">
        <v>0.488167958242333</v>
      </c>
      <c r="J63" s="0" t="n">
        <v>0.549479139007826</v>
      </c>
      <c r="K63" s="0" t="n">
        <v>0.204089755373601</v>
      </c>
      <c r="L63" s="0" t="n">
        <v>0.213245862443298</v>
      </c>
      <c r="M63" s="0" t="n">
        <v>0.179398384335815</v>
      </c>
      <c r="N63" s="0" t="n">
        <v>0.210193684954126</v>
      </c>
      <c r="O63" s="0" t="n">
        <v>0.176371754547218</v>
      </c>
      <c r="P63" s="0" t="n">
        <v>0.206647507709484</v>
      </c>
      <c r="Q63" s="0" t="n">
        <v>6111.55450069695</v>
      </c>
      <c r="R63" s="0" t="n">
        <v>4238.01557441813</v>
      </c>
      <c r="S63" s="0" t="n">
        <v>3466.40359035838</v>
      </c>
      <c r="T63" s="0" t="n">
        <v>2711.34292827684</v>
      </c>
      <c r="U63" s="0" t="n">
        <v>4838.66839191987</v>
      </c>
      <c r="V63" s="0" t="n">
        <v>5527.71948743487</v>
      </c>
      <c r="W63" s="0" t="n">
        <v>3517.68812883081</v>
      </c>
      <c r="X63" s="0" t="n">
        <v>0.489080696917094</v>
      </c>
      <c r="Y63" s="0" t="n">
        <v>0.644673405172889</v>
      </c>
      <c r="Z63" s="0" t="n">
        <v>494.959933841312</v>
      </c>
      <c r="AA63" s="0" t="n">
        <v>496.342018954834</v>
      </c>
      <c r="AB63" s="0" t="n">
        <v>445.709460783595</v>
      </c>
      <c r="AC63" s="0" t="n">
        <v>759.459532747012</v>
      </c>
      <c r="AD63" s="0" t="n">
        <v>0.681632562291712</v>
      </c>
      <c r="AE63" s="0" t="n">
        <v>0.532360874164864</v>
      </c>
      <c r="AF63" s="0" t="n">
        <v>0.149271688126849</v>
      </c>
      <c r="AG63" s="0" t="n">
        <v>0.394411920851071</v>
      </c>
      <c r="AH63" s="0" t="n">
        <v>0.401218039760432</v>
      </c>
      <c r="AI63" s="0" t="n">
        <v>0.338667667419203</v>
      </c>
      <c r="AJ63" s="0" t="n">
        <v>0.33130510645804</v>
      </c>
      <c r="AK63" s="0" t="n">
        <v>0.359436673864475</v>
      </c>
      <c r="AL63" s="0" t="n">
        <v>0.343960263021666</v>
      </c>
      <c r="AM63" s="0" t="n">
        <v>0.332627067777282</v>
      </c>
      <c r="AN63" s="0" t="n">
        <v>0.317547964651484</v>
      </c>
    </row>
    <row r="64" customFormat="false" ht="15" hidden="false" customHeight="false" outlineLevel="0" collapsed="false">
      <c r="A64" s="0" t="n">
        <v>111</v>
      </c>
      <c r="B64" s="0" t="n">
        <v>0.576741322208285</v>
      </c>
      <c r="C64" s="0" t="n">
        <v>0.20922781135952</v>
      </c>
      <c r="D64" s="0" t="n">
        <v>0.214030866432195</v>
      </c>
      <c r="E64" s="0" t="n">
        <v>0.841828925037984</v>
      </c>
      <c r="F64" s="0" t="n">
        <v>0.964545942520797</v>
      </c>
      <c r="G64" s="0" t="n">
        <v>0.867173697658981</v>
      </c>
      <c r="H64" s="0" t="n">
        <v>0.970000961420956</v>
      </c>
      <c r="I64" s="0" t="n">
        <v>0.485517527299586</v>
      </c>
      <c r="J64" s="0" t="n">
        <v>0.546542486814886</v>
      </c>
      <c r="K64" s="0" t="n">
        <v>0.205869031153146</v>
      </c>
      <c r="L64" s="0" t="n">
        <v>0.214760541021816</v>
      </c>
      <c r="M64" s="0" t="n">
        <v>0.176134023524835</v>
      </c>
      <c r="N64" s="0" t="n">
        <v>0.206630017922755</v>
      </c>
      <c r="O64" s="0" t="n">
        <v>0.180177374213563</v>
      </c>
      <c r="P64" s="0" t="n">
        <v>0.211373437783155</v>
      </c>
      <c r="Q64" s="0" t="n">
        <v>6163.65416325894</v>
      </c>
      <c r="R64" s="0" t="n">
        <v>4252.42330199656</v>
      </c>
      <c r="S64" s="0" t="n">
        <v>3475.18260872538</v>
      </c>
      <c r="T64" s="0" t="n">
        <v>2715.82066501854</v>
      </c>
      <c r="U64" s="0" t="n">
        <v>4863.20835305922</v>
      </c>
      <c r="V64" s="0" t="n">
        <v>5559.50860587699</v>
      </c>
      <c r="W64" s="0" t="n">
        <v>3522.9885018886</v>
      </c>
      <c r="X64" s="0" t="n">
        <v>0.493766104171982</v>
      </c>
      <c r="Y64" s="0" t="n">
        <v>0.646850953956776</v>
      </c>
      <c r="Z64" s="0" t="n">
        <v>504.074057233336</v>
      </c>
      <c r="AA64" s="0" t="n">
        <v>504.526271664769</v>
      </c>
      <c r="AB64" s="0" t="n">
        <v>450.64480522457</v>
      </c>
      <c r="AC64" s="0" t="n">
        <v>757.770931135168</v>
      </c>
      <c r="AD64" s="0" t="n">
        <v>0.662780514967634</v>
      </c>
      <c r="AE64" s="0" t="n">
        <v>0.505010012364037</v>
      </c>
      <c r="AF64" s="0" t="n">
        <v>0.157770502603598</v>
      </c>
      <c r="AG64" s="0" t="n">
        <v>0.395114039356083</v>
      </c>
      <c r="AH64" s="0" t="n">
        <v>0.403302606560526</v>
      </c>
      <c r="AI64" s="0" t="n">
        <v>0.338610587858002</v>
      </c>
      <c r="AJ64" s="0" t="n">
        <v>0.334094382673031</v>
      </c>
      <c r="AK64" s="0" t="n">
        <v>0.360152899677399</v>
      </c>
      <c r="AL64" s="0" t="n">
        <v>0.347425737987814</v>
      </c>
      <c r="AM64" s="0" t="n">
        <v>0.332426305606377</v>
      </c>
      <c r="AN64" s="0" t="n">
        <v>0.319342810483221</v>
      </c>
    </row>
    <row r="65" customFormat="false" ht="15" hidden="false" customHeight="false" outlineLevel="0" collapsed="false">
      <c r="A65" s="0" t="n">
        <v>112</v>
      </c>
      <c r="B65" s="0" t="n">
        <v>0.577231488896997</v>
      </c>
      <c r="C65" s="0" t="n">
        <v>0.206477336812256</v>
      </c>
      <c r="D65" s="0" t="n">
        <v>0.216291174290747</v>
      </c>
      <c r="E65" s="0" t="n">
        <v>0.840001363033812</v>
      </c>
      <c r="F65" s="0" t="n">
        <v>0.9627568640274</v>
      </c>
      <c r="G65" s="0" t="n">
        <v>0.866479340107667</v>
      </c>
      <c r="H65" s="0" t="n">
        <v>0.968693446217506</v>
      </c>
      <c r="I65" s="0" t="n">
        <v>0.484875237459514</v>
      </c>
      <c r="J65" s="0" t="n">
        <v>0.545743571464342</v>
      </c>
      <c r="K65" s="0" t="n">
        <v>0.207018495239939</v>
      </c>
      <c r="L65" s="0" t="n">
        <v>0.215379633911992</v>
      </c>
      <c r="M65" s="0" t="n">
        <v>0.173441244357887</v>
      </c>
      <c r="N65" s="0" t="n">
        <v>0.203666526248811</v>
      </c>
      <c r="O65" s="0" t="n">
        <v>0.181684881216412</v>
      </c>
      <c r="P65" s="0" t="n">
        <v>0.213346766314247</v>
      </c>
      <c r="Q65" s="0" t="n">
        <v>6189.10965308111</v>
      </c>
      <c r="R65" s="0" t="n">
        <v>4273.63834827727</v>
      </c>
      <c r="S65" s="0" t="n">
        <v>3484.54512626078</v>
      </c>
      <c r="T65" s="0" t="n">
        <v>2724.88317915805</v>
      </c>
      <c r="U65" s="0" t="n">
        <v>4881.39676029243</v>
      </c>
      <c r="V65" s="0" t="n">
        <v>5581.36231164844</v>
      </c>
      <c r="W65" s="0" t="n">
        <v>3618.91870565116</v>
      </c>
      <c r="X65" s="0" t="n">
        <v>0.502812591134486</v>
      </c>
      <c r="Y65" s="0" t="n">
        <v>0.642535022880384</v>
      </c>
      <c r="Z65" s="0" t="n">
        <v>499.883363426589</v>
      </c>
      <c r="AA65" s="0" t="n">
        <v>496.668372048609</v>
      </c>
      <c r="AB65" s="0" t="n">
        <v>440.254807147703</v>
      </c>
      <c r="AC65" s="0" t="n">
        <v>708.841183825746</v>
      </c>
      <c r="AD65" s="0" t="n">
        <v>0.662274171567458</v>
      </c>
      <c r="AE65" s="0" t="n">
        <v>0.493273083013506</v>
      </c>
      <c r="AF65" s="0" t="n">
        <v>0.169001088553952</v>
      </c>
      <c r="AG65" s="0" t="n">
        <v>0.394634554798668</v>
      </c>
      <c r="AH65" s="0" t="n">
        <v>0.404144993578966</v>
      </c>
      <c r="AI65" s="0" t="n">
        <v>0.33848523268306</v>
      </c>
      <c r="AJ65" s="0" t="n">
        <v>0.335258853939767</v>
      </c>
      <c r="AK65" s="0" t="n">
        <v>0.360277031997273</v>
      </c>
      <c r="AL65" s="0" t="n">
        <v>0.347627959882352</v>
      </c>
      <c r="AM65" s="0" t="n">
        <v>0.331979274190019</v>
      </c>
      <c r="AN65" s="0" t="n">
        <v>0.319976864966618</v>
      </c>
    </row>
    <row r="66" customFormat="false" ht="15" hidden="false" customHeight="false" outlineLevel="0" collapsed="false">
      <c r="A66" s="0" t="n">
        <v>113</v>
      </c>
      <c r="B66" s="0" t="n">
        <v>0.574555036077088</v>
      </c>
      <c r="C66" s="0" t="n">
        <v>0.203314835554449</v>
      </c>
      <c r="D66" s="0" t="n">
        <v>0.222130128368462</v>
      </c>
      <c r="E66" s="0" t="n">
        <v>0.84216663571956</v>
      </c>
      <c r="F66" s="0" t="n">
        <v>0.962968522574056</v>
      </c>
      <c r="G66" s="0" t="n">
        <v>0.866492725211939</v>
      </c>
      <c r="H66" s="0" t="n">
        <v>0.968021559233184</v>
      </c>
      <c r="I66" s="0" t="n">
        <v>0.483871081768772</v>
      </c>
      <c r="J66" s="0" t="n">
        <v>0.543065465043372</v>
      </c>
      <c r="K66" s="0" t="n">
        <v>0.208308061017853</v>
      </c>
      <c r="L66" s="0" t="n">
        <v>0.217770138005703</v>
      </c>
      <c r="M66" s="0" t="n">
        <v>0.171224971050766</v>
      </c>
      <c r="N66" s="0" t="n">
        <v>0.200666427693643</v>
      </c>
      <c r="O66" s="0" t="n">
        <v>0.187070582900022</v>
      </c>
      <c r="P66" s="0" t="n">
        <v>0.219236629837041</v>
      </c>
      <c r="Q66" s="0" t="n">
        <v>6209.27019860925</v>
      </c>
      <c r="R66" s="0" t="n">
        <v>4283.81131506924</v>
      </c>
      <c r="S66" s="0" t="n">
        <v>3492.91345003326</v>
      </c>
      <c r="T66" s="0" t="n">
        <v>2729.26486488852</v>
      </c>
      <c r="U66" s="0" t="n">
        <v>4883.98054146299</v>
      </c>
      <c r="V66" s="0" t="n">
        <v>5603.8791818342</v>
      </c>
      <c r="W66" s="0" t="n">
        <v>3640.44950158434</v>
      </c>
      <c r="X66" s="0" t="n">
        <v>0.494090504915866</v>
      </c>
      <c r="Y66" s="0" t="n">
        <v>0.637629355463536</v>
      </c>
      <c r="Z66" s="0" t="n">
        <v>627.537663935017</v>
      </c>
      <c r="AA66" s="0" t="n">
        <v>628.17686493328</v>
      </c>
      <c r="AB66" s="0" t="n">
        <v>570.180696020293</v>
      </c>
      <c r="AC66" s="0" t="n">
        <v>859.71185079028</v>
      </c>
      <c r="AD66" s="0" t="n">
        <v>0.669865817353821</v>
      </c>
      <c r="AE66" s="0" t="n">
        <v>0.499896353895958</v>
      </c>
      <c r="AF66" s="0" t="n">
        <v>0.169969463457863</v>
      </c>
      <c r="AG66" s="0" t="n">
        <v>0.396270057628043</v>
      </c>
      <c r="AH66" s="0" t="n">
        <v>0.403675253989295</v>
      </c>
      <c r="AI66" s="0" t="n">
        <v>0.340745604348751</v>
      </c>
      <c r="AJ66" s="0" t="n">
        <v>0.336378962933501</v>
      </c>
      <c r="AK66" s="0" t="n">
        <v>0.361040593360352</v>
      </c>
      <c r="AL66" s="0" t="n">
        <v>0.347745939221864</v>
      </c>
      <c r="AM66" s="0" t="n">
        <v>0.333571997065512</v>
      </c>
      <c r="AN66" s="0" t="n">
        <v>0.320881100981291</v>
      </c>
    </row>
    <row r="67" customFormat="false" ht="15" hidden="false" customHeight="false" outlineLevel="0" collapsed="false">
      <c r="A67" s="0" t="n">
        <v>114</v>
      </c>
      <c r="B67" s="0" t="n">
        <v>0.573534679123303</v>
      </c>
      <c r="C67" s="0" t="n">
        <v>0.201762887539483</v>
      </c>
      <c r="D67" s="0" t="n">
        <v>0.224702433337215</v>
      </c>
      <c r="E67" s="0" t="n">
        <v>0.839436410744094</v>
      </c>
      <c r="F67" s="0" t="n">
        <v>0.960968487939881</v>
      </c>
      <c r="G67" s="0" t="n">
        <v>0.864258499032278</v>
      </c>
      <c r="H67" s="0" t="n">
        <v>0.966485179109269</v>
      </c>
      <c r="I67" s="0" t="n">
        <v>0.481445892480531</v>
      </c>
      <c r="J67" s="0" t="n">
        <v>0.540619962919566</v>
      </c>
      <c r="K67" s="0" t="n">
        <v>0.209808319477732</v>
      </c>
      <c r="L67" s="0" t="n">
        <v>0.220031684092756</v>
      </c>
      <c r="M67" s="0" t="n">
        <v>0.169367114137508</v>
      </c>
      <c r="N67" s="0" t="n">
        <v>0.19886900066508</v>
      </c>
      <c r="O67" s="0" t="n">
        <v>0.188623404126056</v>
      </c>
      <c r="P67" s="0" t="n">
        <v>0.221479524355236</v>
      </c>
      <c r="Q67" s="0" t="n">
        <v>6228.5018822939</v>
      </c>
      <c r="R67" s="0" t="n">
        <v>4306.58356802629</v>
      </c>
      <c r="S67" s="0" t="n">
        <v>3501.68072494519</v>
      </c>
      <c r="T67" s="0" t="n">
        <v>2733.70100530735</v>
      </c>
      <c r="U67" s="0" t="n">
        <v>4893.04031069556</v>
      </c>
      <c r="V67" s="0" t="n">
        <v>5627.54622712552</v>
      </c>
      <c r="W67" s="0" t="n">
        <v>3662.43705561752</v>
      </c>
      <c r="X67" s="0" t="n">
        <v>0.497415061165042</v>
      </c>
      <c r="Y67" s="0" t="n">
        <v>0.639149796344745</v>
      </c>
      <c r="Z67" s="0" t="n">
        <v>496.5275659138</v>
      </c>
      <c r="AA67" s="0" t="n">
        <v>494.971039124123</v>
      </c>
      <c r="AB67" s="0" t="n">
        <v>443.708036016576</v>
      </c>
      <c r="AC67" s="0" t="n">
        <v>709.112372863645</v>
      </c>
      <c r="AD67" s="0" t="n">
        <v>0.661710511632306</v>
      </c>
      <c r="AE67" s="0" t="n">
        <v>0.506805076204123</v>
      </c>
      <c r="AF67" s="0" t="n">
        <v>0.154905435428183</v>
      </c>
      <c r="AG67" s="0" t="n">
        <v>0.400060053263841</v>
      </c>
      <c r="AH67" s="0" t="n">
        <v>0.405868176157814</v>
      </c>
      <c r="AI67" s="0" t="n">
        <v>0.342164012915089</v>
      </c>
      <c r="AJ67" s="0" t="n">
        <v>0.338155736188139</v>
      </c>
      <c r="AK67" s="0" t="n">
        <v>0.364987375032708</v>
      </c>
      <c r="AL67" s="0" t="n">
        <v>0.34980348303501</v>
      </c>
      <c r="AM67" s="0" t="n">
        <v>0.335502122241659</v>
      </c>
      <c r="AN67" s="0" t="n">
        <v>0.321882809903139</v>
      </c>
    </row>
    <row r="68" customFormat="false" ht="15" hidden="false" customHeight="false" outlineLevel="0" collapsed="false">
      <c r="A68" s="0" t="n">
        <v>115</v>
      </c>
      <c r="B68" s="0" t="n">
        <v>0.571558711058967</v>
      </c>
      <c r="C68" s="0" t="n">
        <v>0.199391438627896</v>
      </c>
      <c r="D68" s="0" t="n">
        <v>0.229049850313138</v>
      </c>
      <c r="E68" s="0" t="n">
        <v>0.838588672153641</v>
      </c>
      <c r="F68" s="0" t="n">
        <v>0.961442371389487</v>
      </c>
      <c r="G68" s="0" t="n">
        <v>0.863281292595876</v>
      </c>
      <c r="H68" s="0" t="n">
        <v>0.966398412053989</v>
      </c>
      <c r="I68" s="0" t="n">
        <v>0.479302660564786</v>
      </c>
      <c r="J68" s="0" t="n">
        <v>0.538940388634495</v>
      </c>
      <c r="K68" s="0" t="n">
        <v>0.210850679960061</v>
      </c>
      <c r="L68" s="0" t="n">
        <v>0.221108755623451</v>
      </c>
      <c r="M68" s="0" t="n">
        <v>0.167207401757771</v>
      </c>
      <c r="N68" s="0" t="n">
        <v>0.19662735674444</v>
      </c>
      <c r="O68" s="0" t="n">
        <v>0.192078609831084</v>
      </c>
      <c r="P68" s="0" t="n">
        <v>0.225874626010552</v>
      </c>
      <c r="Q68" s="0" t="n">
        <v>6263.13601954829</v>
      </c>
      <c r="R68" s="0" t="n">
        <v>4323.40457155545</v>
      </c>
      <c r="S68" s="0" t="n">
        <v>3511.40442244411</v>
      </c>
      <c r="T68" s="0" t="n">
        <v>2737.93128143961</v>
      </c>
      <c r="U68" s="0" t="n">
        <v>4907.01668009689</v>
      </c>
      <c r="V68" s="0" t="n">
        <v>5652.72412751888</v>
      </c>
      <c r="W68" s="0" t="n">
        <v>3758.47131018257</v>
      </c>
      <c r="X68" s="0" t="n">
        <v>0.504984787458371</v>
      </c>
      <c r="Y68" s="0" t="n">
        <v>0.636147676864683</v>
      </c>
      <c r="Z68" s="0" t="n">
        <v>493.038202641998</v>
      </c>
      <c r="AA68" s="0" t="n">
        <v>495.978435525176</v>
      </c>
      <c r="AB68" s="0" t="n">
        <v>444.246158251541</v>
      </c>
      <c r="AC68" s="0" t="n">
        <v>723.009139183688</v>
      </c>
      <c r="AD68" s="0" t="n">
        <v>0.67127973377836</v>
      </c>
      <c r="AE68" s="0" t="n">
        <v>0.516046509015554</v>
      </c>
      <c r="AF68" s="0" t="n">
        <v>0.155233224762806</v>
      </c>
      <c r="AG68" s="0" t="n">
        <v>0.399374356701325</v>
      </c>
      <c r="AH68" s="0" t="n">
        <v>0.406689590119605</v>
      </c>
      <c r="AI68" s="0" t="n">
        <v>0.340799481609521</v>
      </c>
      <c r="AJ68" s="0" t="n">
        <v>0.337957085982039</v>
      </c>
      <c r="AK68" s="0" t="n">
        <v>0.364755846107822</v>
      </c>
      <c r="AL68" s="0" t="n">
        <v>0.351540444102271</v>
      </c>
      <c r="AM68" s="0" t="n">
        <v>0.33388292562619</v>
      </c>
      <c r="AN68" s="0" t="n">
        <v>0.321860632723857</v>
      </c>
    </row>
    <row r="69" customFormat="false" ht="15" hidden="false" customHeight="false" outlineLevel="0" collapsed="false">
      <c r="A69" s="0" t="n">
        <v>116</v>
      </c>
      <c r="B69" s="0" t="n">
        <v>0.570324858926151</v>
      </c>
      <c r="C69" s="0" t="n">
        <v>0.19716379078877</v>
      </c>
      <c r="D69" s="0" t="n">
        <v>0.232511350285079</v>
      </c>
      <c r="E69" s="0" t="n">
        <v>0.836995904044628</v>
      </c>
      <c r="F69" s="0" t="n">
        <v>0.959800122830352</v>
      </c>
      <c r="G69" s="0" t="n">
        <v>0.862323140818659</v>
      </c>
      <c r="H69" s="0" t="n">
        <v>0.96549107002172</v>
      </c>
      <c r="I69" s="0" t="n">
        <v>0.477359570896018</v>
      </c>
      <c r="J69" s="0" t="n">
        <v>0.536728223773519</v>
      </c>
      <c r="K69" s="0" t="n">
        <v>0.212139201135334</v>
      </c>
      <c r="L69" s="0" t="n">
        <v>0.222366237963239</v>
      </c>
      <c r="M69" s="0" t="n">
        <v>0.165025285316112</v>
      </c>
      <c r="N69" s="0" t="n">
        <v>0.194133780199103</v>
      </c>
      <c r="O69" s="0" t="n">
        <v>0.194611047832497</v>
      </c>
      <c r="P69" s="0" t="n">
        <v>0.228938118857731</v>
      </c>
      <c r="Q69" s="0" t="n">
        <v>6282.32028361874</v>
      </c>
      <c r="R69" s="0" t="n">
        <v>4342.05047026187</v>
      </c>
      <c r="S69" s="0" t="n">
        <v>3520.8772002345</v>
      </c>
      <c r="T69" s="0" t="n">
        <v>2741.75829668342</v>
      </c>
      <c r="U69" s="0" t="n">
        <v>4914.64284890092</v>
      </c>
      <c r="V69" s="0" t="n">
        <v>5670.5272351465</v>
      </c>
      <c r="W69" s="0" t="n">
        <v>3763.99575476257</v>
      </c>
      <c r="X69" s="0" t="n">
        <v>0.504454318154355</v>
      </c>
      <c r="Y69" s="0" t="n">
        <v>0.636113942958126</v>
      </c>
      <c r="Z69" s="0" t="n">
        <v>485.059070844161</v>
      </c>
      <c r="AA69" s="0" t="n">
        <v>483.288303103717</v>
      </c>
      <c r="AB69" s="0" t="n">
        <v>425.603424132685</v>
      </c>
      <c r="AC69" s="0" t="n">
        <v>736.359807613347</v>
      </c>
      <c r="AD69" s="0" t="n">
        <v>0.671561966034143</v>
      </c>
      <c r="AE69" s="0" t="n">
        <v>0.514997261346173</v>
      </c>
      <c r="AF69" s="0" t="n">
        <v>0.156564704687969</v>
      </c>
      <c r="AG69" s="0" t="n">
        <v>0.400487706137008</v>
      </c>
      <c r="AH69" s="0" t="n">
        <v>0.407866545548187</v>
      </c>
      <c r="AI69" s="0" t="n">
        <v>0.340560169775682</v>
      </c>
      <c r="AJ69" s="0" t="n">
        <v>0.338742181230963</v>
      </c>
      <c r="AK69" s="0" t="n">
        <v>0.365545269385579</v>
      </c>
      <c r="AL69" s="0" t="n">
        <v>0.351963148317539</v>
      </c>
      <c r="AM69" s="0" t="n">
        <v>0.332702764341705</v>
      </c>
      <c r="AN69" s="0" t="n">
        <v>0.321970339968364</v>
      </c>
    </row>
    <row r="70" customFormat="false" ht="15" hidden="false" customHeight="false" outlineLevel="0" collapsed="false">
      <c r="A70" s="0" t="n">
        <v>117</v>
      </c>
      <c r="B70" s="0" t="n">
        <v>0.568784383910711</v>
      </c>
      <c r="C70" s="0" t="n">
        <v>0.19441732066173</v>
      </c>
      <c r="D70" s="0" t="n">
        <v>0.236798295427559</v>
      </c>
      <c r="E70" s="0" t="n">
        <v>0.835088600694812</v>
      </c>
      <c r="F70" s="0" t="n">
        <v>0.958651683135538</v>
      </c>
      <c r="G70" s="0" t="n">
        <v>0.859998901644279</v>
      </c>
      <c r="H70" s="0" t="n">
        <v>0.963890640444052</v>
      </c>
      <c r="I70" s="0" t="n">
        <v>0.474985355257056</v>
      </c>
      <c r="J70" s="0" t="n">
        <v>0.535146535795993</v>
      </c>
      <c r="K70" s="0" t="n">
        <v>0.212155543442003</v>
      </c>
      <c r="L70" s="0" t="n">
        <v>0.223050981577892</v>
      </c>
      <c r="M70" s="0" t="n">
        <v>0.162355688262239</v>
      </c>
      <c r="N70" s="0" t="n">
        <v>0.190940988591555</v>
      </c>
      <c r="O70" s="0" t="n">
        <v>0.197747557175517</v>
      </c>
      <c r="P70" s="0" t="n">
        <v>0.232564158747989</v>
      </c>
      <c r="Q70" s="0" t="n">
        <v>6302.52640606768</v>
      </c>
      <c r="R70" s="0" t="n">
        <v>4357.67899877273</v>
      </c>
      <c r="S70" s="0" t="n">
        <v>3531.59276286819</v>
      </c>
      <c r="T70" s="0" t="n">
        <v>2745.95170010773</v>
      </c>
      <c r="U70" s="0" t="n">
        <v>4921.6180834933</v>
      </c>
      <c r="V70" s="0" t="n">
        <v>5686.84319103421</v>
      </c>
      <c r="W70" s="0" t="n">
        <v>3796.6478282808</v>
      </c>
      <c r="X70" s="0" t="n">
        <v>0.506648511514616</v>
      </c>
      <c r="Y70" s="0" t="n">
        <v>0.635157079754712</v>
      </c>
      <c r="Z70" s="0" t="n">
        <v>602.976528017979</v>
      </c>
      <c r="AA70" s="0" t="n">
        <v>611.569203346996</v>
      </c>
      <c r="AB70" s="0" t="n">
        <v>551.472273649942</v>
      </c>
      <c r="AC70" s="0" t="n">
        <v>881.550152639051</v>
      </c>
      <c r="AD70" s="0" t="n">
        <v>0.656972658029595</v>
      </c>
      <c r="AE70" s="0" t="n">
        <v>0.500950307698748</v>
      </c>
      <c r="AF70" s="0" t="n">
        <v>0.156022350330847</v>
      </c>
      <c r="AG70" s="0" t="n">
        <v>0.40096541141718</v>
      </c>
      <c r="AH70" s="0" t="n">
        <v>0.409187416369092</v>
      </c>
      <c r="AI70" s="0" t="n">
        <v>0.342996929168524</v>
      </c>
      <c r="AJ70" s="0" t="n">
        <v>0.340017538569574</v>
      </c>
      <c r="AK70" s="0" t="n">
        <v>0.36627122149365</v>
      </c>
      <c r="AL70" s="0" t="n">
        <v>0.353295784477609</v>
      </c>
      <c r="AM70" s="0" t="n">
        <v>0.334749269642868</v>
      </c>
      <c r="AN70" s="0" t="n">
        <v>0.322318168820397</v>
      </c>
    </row>
    <row r="71" customFormat="false" ht="15" hidden="false" customHeight="false" outlineLevel="0" collapsed="false">
      <c r="A71" s="0" t="n">
        <v>118</v>
      </c>
      <c r="B71" s="0" t="n">
        <v>0.567931762938341</v>
      </c>
      <c r="C71" s="0" t="n">
        <v>0.191625181719637</v>
      </c>
      <c r="D71" s="0" t="n">
        <v>0.240443055342022</v>
      </c>
      <c r="E71" s="0" t="n">
        <v>0.833568996238248</v>
      </c>
      <c r="F71" s="0" t="n">
        <v>0.957907023847854</v>
      </c>
      <c r="G71" s="0" t="n">
        <v>0.858600026482927</v>
      </c>
      <c r="H71" s="0" t="n">
        <v>0.962971862379703</v>
      </c>
      <c r="I71" s="0" t="n">
        <v>0.473410309564332</v>
      </c>
      <c r="J71" s="0" t="n">
        <v>0.533679922268283</v>
      </c>
      <c r="K71" s="0" t="n">
        <v>0.214140220408522</v>
      </c>
      <c r="L71" s="0" t="n">
        <v>0.225681609512772</v>
      </c>
      <c r="M71" s="0" t="n">
        <v>0.15973281038001</v>
      </c>
      <c r="N71" s="0" t="n">
        <v>0.188147585167153</v>
      </c>
      <c r="O71" s="0" t="n">
        <v>0.200425876293907</v>
      </c>
      <c r="P71" s="0" t="n">
        <v>0.236079516412418</v>
      </c>
      <c r="Q71" s="0" t="n">
        <v>6332.25372378588</v>
      </c>
      <c r="R71" s="0" t="n">
        <v>4386.60396565849</v>
      </c>
      <c r="S71" s="0" t="n">
        <v>3541.48733587239</v>
      </c>
      <c r="T71" s="0" t="n">
        <v>2750.08783425224</v>
      </c>
      <c r="U71" s="0" t="n">
        <v>4936.16569634346</v>
      </c>
      <c r="V71" s="0" t="n">
        <v>5721.8704282865</v>
      </c>
      <c r="W71" s="0" t="n">
        <v>3868.63770507628</v>
      </c>
      <c r="X71" s="0" t="n">
        <v>0.51461254324508</v>
      </c>
      <c r="Y71" s="0" t="n">
        <v>0.635657515797874</v>
      </c>
      <c r="Z71" s="0" t="n">
        <v>487.7461853866</v>
      </c>
      <c r="AA71" s="0" t="n">
        <v>484.317017781466</v>
      </c>
      <c r="AB71" s="0" t="n">
        <v>440.658754256289</v>
      </c>
      <c r="AC71" s="0" t="n">
        <v>732.70251455423</v>
      </c>
      <c r="AD71" s="0" t="n">
        <v>0.655641322539438</v>
      </c>
      <c r="AE71" s="0" t="n">
        <v>0.532479746588443</v>
      </c>
      <c r="AF71" s="0" t="n">
        <v>0.123161575950995</v>
      </c>
      <c r="AG71" s="0" t="n">
        <v>0.403379057638804</v>
      </c>
      <c r="AH71" s="0" t="n">
        <v>0.412216144618485</v>
      </c>
      <c r="AI71" s="0" t="n">
        <v>0.345006541843028</v>
      </c>
      <c r="AJ71" s="0" t="n">
        <v>0.342058903488198</v>
      </c>
      <c r="AK71" s="0" t="n">
        <v>0.367417591933136</v>
      </c>
      <c r="AL71" s="0" t="n">
        <v>0.355299782555863</v>
      </c>
      <c r="AM71" s="0" t="n">
        <v>0.336736637650672</v>
      </c>
      <c r="AN71" s="0" t="n">
        <v>0.323958391057914</v>
      </c>
    </row>
    <row r="72" customFormat="false" ht="15" hidden="false" customHeight="false" outlineLevel="0" collapsed="false">
      <c r="A72" s="0" t="n">
        <v>119</v>
      </c>
      <c r="B72" s="0" t="n">
        <v>0.561934237749152</v>
      </c>
      <c r="C72" s="0" t="n">
        <v>0.188645932299026</v>
      </c>
      <c r="D72" s="0" t="n">
        <v>0.249419829951821</v>
      </c>
      <c r="E72" s="0" t="n">
        <v>0.833006088067576</v>
      </c>
      <c r="F72" s="0" t="n">
        <v>0.957727825976446</v>
      </c>
      <c r="G72" s="0" t="n">
        <v>0.857377641572328</v>
      </c>
      <c r="H72" s="0" t="n">
        <v>0.963139792651719</v>
      </c>
      <c r="I72" s="0" t="n">
        <v>0.468094641138657</v>
      </c>
      <c r="J72" s="0" t="n">
        <v>0.527789104642321</v>
      </c>
      <c r="K72" s="0" t="n">
        <v>0.215076167632869</v>
      </c>
      <c r="L72" s="0" t="n">
        <v>0.227828698049037</v>
      </c>
      <c r="M72" s="0" t="n">
        <v>0.157143210094273</v>
      </c>
      <c r="N72" s="0" t="n">
        <v>0.185146153629518</v>
      </c>
      <c r="O72" s="0" t="n">
        <v>0.207768236834647</v>
      </c>
      <c r="P72" s="0" t="n">
        <v>0.244792567704607</v>
      </c>
      <c r="Q72" s="0" t="n">
        <v>6400.81679549022</v>
      </c>
      <c r="R72" s="0" t="n">
        <v>4409.51426352365</v>
      </c>
      <c r="S72" s="0" t="n">
        <v>3550.96699326914</v>
      </c>
      <c r="T72" s="0" t="n">
        <v>2751.42829830502</v>
      </c>
      <c r="U72" s="0" t="n">
        <v>4952.97436424197</v>
      </c>
      <c r="V72" s="0" t="n">
        <v>5757.91258508132</v>
      </c>
      <c r="W72" s="0" t="n">
        <v>3886.78352323672</v>
      </c>
      <c r="X72" s="0" t="n">
        <v>0.511558964885969</v>
      </c>
      <c r="Y72" s="0" t="n">
        <v>0.633827754878745</v>
      </c>
      <c r="Z72" s="0" t="n">
        <v>484.809148719894</v>
      </c>
      <c r="AA72" s="0" t="n">
        <v>480.542680027744</v>
      </c>
      <c r="AB72" s="0" t="n">
        <v>434.951017270217</v>
      </c>
      <c r="AC72" s="0" t="n">
        <v>721.328380656978</v>
      </c>
      <c r="AD72" s="0" t="n">
        <v>0.672292959735857</v>
      </c>
      <c r="AE72" s="0" t="n">
        <v>0.541836740586979</v>
      </c>
      <c r="AF72" s="0" t="n">
        <v>0.130456219148878</v>
      </c>
      <c r="AG72" s="0" t="n">
        <v>0.40767764438576</v>
      </c>
      <c r="AH72" s="0" t="n">
        <v>0.414340777750148</v>
      </c>
      <c r="AI72" s="0" t="n">
        <v>0.346207378526704</v>
      </c>
      <c r="AJ72" s="0" t="n">
        <v>0.343823364360051</v>
      </c>
      <c r="AK72" s="0" t="n">
        <v>0.372434506707914</v>
      </c>
      <c r="AL72" s="0" t="n">
        <v>0.358167173079066</v>
      </c>
      <c r="AM72" s="0" t="n">
        <v>0.33796518054302</v>
      </c>
      <c r="AN72" s="0" t="n">
        <v>0.325707497494735</v>
      </c>
    </row>
    <row r="73" customFormat="false" ht="15" hidden="false" customHeight="false" outlineLevel="0" collapsed="false">
      <c r="A73" s="0" t="n">
        <v>120</v>
      </c>
      <c r="B73" s="0" t="n">
        <v>0.559778757956609</v>
      </c>
      <c r="C73" s="0" t="n">
        <v>0.186518011907635</v>
      </c>
      <c r="D73" s="0" t="n">
        <v>0.253703230135756</v>
      </c>
      <c r="E73" s="0" t="n">
        <v>0.831314235067354</v>
      </c>
      <c r="F73" s="0" t="n">
        <v>0.957243803918201</v>
      </c>
      <c r="G73" s="0" t="n">
        <v>0.855639918584715</v>
      </c>
      <c r="H73" s="0" t="n">
        <v>0.962441841703756</v>
      </c>
      <c r="I73" s="0" t="n">
        <v>0.465352049977652</v>
      </c>
      <c r="J73" s="0" t="n">
        <v>0.525184629886311</v>
      </c>
      <c r="K73" s="0" t="n">
        <v>0.214983665194326</v>
      </c>
      <c r="L73" s="0" t="n">
        <v>0.227848423746229</v>
      </c>
      <c r="M73" s="0" t="n">
        <v>0.155055078395279</v>
      </c>
      <c r="N73" s="0" t="n">
        <v>0.183059812817801</v>
      </c>
      <c r="O73" s="0" t="n">
        <v>0.210907106694423</v>
      </c>
      <c r="P73" s="0" t="n">
        <v>0.24899936121409</v>
      </c>
      <c r="Q73" s="0" t="n">
        <v>6437.53766930563</v>
      </c>
      <c r="R73" s="0" t="n">
        <v>4411.15174995534</v>
      </c>
      <c r="S73" s="0" t="n">
        <v>3559.15875342866</v>
      </c>
      <c r="T73" s="0" t="n">
        <v>2755.61653838077</v>
      </c>
      <c r="U73" s="0" t="n">
        <v>4966.55287237867</v>
      </c>
      <c r="V73" s="0" t="n">
        <v>5773.59254497365</v>
      </c>
      <c r="W73" s="0" t="n">
        <v>3893.92187217245</v>
      </c>
      <c r="X73" s="0" t="n">
        <v>0.511626573206144</v>
      </c>
      <c r="Y73" s="0" t="n">
        <v>0.634009554683831</v>
      </c>
      <c r="Z73" s="0" t="n">
        <v>507.121712283727</v>
      </c>
      <c r="AA73" s="0" t="n">
        <v>497.170433529808</v>
      </c>
      <c r="AB73" s="0" t="n">
        <v>443.312203893189</v>
      </c>
      <c r="AC73" s="0" t="n">
        <v>740.133829807544</v>
      </c>
      <c r="AD73" s="0" t="n">
        <v>0.650655721405853</v>
      </c>
      <c r="AE73" s="0" t="n">
        <v>0.500565991803606</v>
      </c>
      <c r="AF73" s="0" t="n">
        <v>0.150089729602247</v>
      </c>
      <c r="AG73" s="0" t="n">
        <v>0.407366263905545</v>
      </c>
      <c r="AH73" s="0" t="n">
        <v>0.415551802507177</v>
      </c>
      <c r="AI73" s="0" t="n">
        <v>0.347958687496875</v>
      </c>
      <c r="AJ73" s="0" t="n">
        <v>0.344789861632817</v>
      </c>
      <c r="AK73" s="0" t="n">
        <v>0.371857921749756</v>
      </c>
      <c r="AL73" s="0" t="n">
        <v>0.359067420912853</v>
      </c>
      <c r="AM73" s="0" t="n">
        <v>0.33946550639209</v>
      </c>
      <c r="AN73" s="0" t="n">
        <v>0.32609918495119</v>
      </c>
    </row>
    <row r="74" customFormat="false" ht="15" hidden="false" customHeight="false" outlineLevel="0" collapsed="false">
      <c r="A74" s="0" t="n">
        <v>121</v>
      </c>
      <c r="B74" s="0" t="n">
        <v>0.560740541659832</v>
      </c>
      <c r="C74" s="0" t="n">
        <v>0.183728732991534</v>
      </c>
      <c r="D74" s="0" t="n">
        <v>0.255530725348634</v>
      </c>
      <c r="E74" s="0" t="n">
        <v>0.832241735206214</v>
      </c>
      <c r="F74" s="0" t="n">
        <v>0.958926604487151</v>
      </c>
      <c r="G74" s="0" t="n">
        <v>0.857468387831651</v>
      </c>
      <c r="H74" s="0" t="n">
        <v>0.964181459677298</v>
      </c>
      <c r="I74" s="0" t="n">
        <v>0.466671681391451</v>
      </c>
      <c r="J74" s="0" t="n">
        <v>0.527292352746575</v>
      </c>
      <c r="K74" s="0" t="n">
        <v>0.216417014961193</v>
      </c>
      <c r="L74" s="0" t="n">
        <v>0.228700508263034</v>
      </c>
      <c r="M74" s="0" t="n">
        <v>0.152906719552113</v>
      </c>
      <c r="N74" s="0" t="n">
        <v>0.180539343393332</v>
      </c>
      <c r="O74" s="0" t="n">
        <v>0.212663334262649</v>
      </c>
      <c r="P74" s="0" t="n">
        <v>0.251094908347243</v>
      </c>
      <c r="Q74" s="0" t="n">
        <v>6445.47672261448</v>
      </c>
      <c r="R74" s="0" t="n">
        <v>4434.15860985645</v>
      </c>
      <c r="S74" s="0" t="n">
        <v>3569.80808857159</v>
      </c>
      <c r="T74" s="0" t="n">
        <v>2759.363096014</v>
      </c>
      <c r="U74" s="0" t="n">
        <v>4975.21847925558</v>
      </c>
      <c r="V74" s="0" t="n">
        <v>5788.843323879</v>
      </c>
      <c r="W74" s="0" t="n">
        <v>3923.07360490914</v>
      </c>
      <c r="X74" s="0" t="n">
        <v>0.510247070368447</v>
      </c>
      <c r="Y74" s="0" t="n">
        <v>0.631310926354616</v>
      </c>
      <c r="Z74" s="0" t="n">
        <v>635.864165954814</v>
      </c>
      <c r="AA74" s="0" t="n">
        <v>624.261559278443</v>
      </c>
      <c r="AB74" s="0" t="n">
        <v>576.667150008652</v>
      </c>
      <c r="AC74" s="0" t="n">
        <v>865.307036270231</v>
      </c>
      <c r="AD74" s="0" t="n">
        <v>0.653133536051126</v>
      </c>
      <c r="AE74" s="0" t="n">
        <v>0.517140654960837</v>
      </c>
      <c r="AF74" s="0" t="n">
        <v>0.136033351966455</v>
      </c>
      <c r="AG74" s="0" t="n">
        <v>0.407719242947576</v>
      </c>
      <c r="AH74" s="0" t="n">
        <v>0.414423123515928</v>
      </c>
      <c r="AI74" s="0" t="n">
        <v>0.348058490629</v>
      </c>
      <c r="AJ74" s="0" t="n">
        <v>0.344403123710212</v>
      </c>
      <c r="AK74" s="0" t="n">
        <v>0.372032628610779</v>
      </c>
      <c r="AL74" s="0" t="n">
        <v>0.356828771838155</v>
      </c>
      <c r="AM74" s="0" t="n">
        <v>0.339495652314558</v>
      </c>
      <c r="AN74" s="0" t="n">
        <v>0.327024131107153</v>
      </c>
    </row>
    <row r="75" customFormat="false" ht="15" hidden="false" customHeight="false" outlineLevel="0" collapsed="false">
      <c r="A75" s="0" t="n">
        <v>122</v>
      </c>
      <c r="B75" s="0" t="n">
        <v>0.559592525984842</v>
      </c>
      <c r="C75" s="0" t="n">
        <v>0.181660329210527</v>
      </c>
      <c r="D75" s="0" t="n">
        <v>0.25874714480463</v>
      </c>
      <c r="E75" s="0" t="n">
        <v>0.831366626620468</v>
      </c>
      <c r="F75" s="0" t="n">
        <v>0.957918716830875</v>
      </c>
      <c r="G75" s="0" t="n">
        <v>0.857542242392759</v>
      </c>
      <c r="H75" s="0" t="n">
        <v>0.964218890362422</v>
      </c>
      <c r="I75" s="0" t="n">
        <v>0.465226550610045</v>
      </c>
      <c r="J75" s="0" t="n">
        <v>0.525854655743276</v>
      </c>
      <c r="K75" s="0" t="n">
        <v>0.217631752291946</v>
      </c>
      <c r="L75" s="0" t="n">
        <v>0.229959961820251</v>
      </c>
      <c r="M75" s="0" t="n">
        <v>0.15102633508652</v>
      </c>
      <c r="N75" s="0" t="n">
        <v>0.178218818272165</v>
      </c>
      <c r="O75" s="0" t="n">
        <v>0.215113740923903</v>
      </c>
      <c r="P75" s="0" t="n">
        <v>0.253845242815433</v>
      </c>
      <c r="Q75" s="0" t="n">
        <v>6463.21516503629</v>
      </c>
      <c r="R75" s="0" t="n">
        <v>4451.1825969525</v>
      </c>
      <c r="S75" s="0" t="n">
        <v>3574.66955675688</v>
      </c>
      <c r="T75" s="0" t="n">
        <v>2763.92001932592</v>
      </c>
      <c r="U75" s="0" t="n">
        <v>4981.29896215445</v>
      </c>
      <c r="V75" s="0" t="n">
        <v>5803.78554804798</v>
      </c>
      <c r="W75" s="0" t="n">
        <v>3941.21787681598</v>
      </c>
      <c r="X75" s="0" t="n">
        <v>0.512112570768013</v>
      </c>
      <c r="Y75" s="0" t="n">
        <v>0.627696571162485</v>
      </c>
      <c r="Z75" s="0" t="n">
        <v>511.14188239157</v>
      </c>
      <c r="AA75" s="0" t="n">
        <v>494.803812676722</v>
      </c>
      <c r="AB75" s="0" t="n">
        <v>442.168298271708</v>
      </c>
      <c r="AC75" s="0" t="n">
        <v>740.784138967086</v>
      </c>
      <c r="AD75" s="0" t="n">
        <v>0.649267624835076</v>
      </c>
      <c r="AE75" s="0" t="n">
        <v>0.504509376969669</v>
      </c>
      <c r="AF75" s="0" t="n">
        <v>0.144758247865407</v>
      </c>
      <c r="AG75" s="0" t="n">
        <v>0.407600674844936</v>
      </c>
      <c r="AH75" s="0" t="n">
        <v>0.415271895454639</v>
      </c>
      <c r="AI75" s="0" t="n">
        <v>0.349671223675961</v>
      </c>
      <c r="AJ75" s="0" t="n">
        <v>0.344846362612039</v>
      </c>
      <c r="AK75" s="0" t="n">
        <v>0.372655918333393</v>
      </c>
      <c r="AL75" s="0" t="n">
        <v>0.358611752606895</v>
      </c>
      <c r="AM75" s="0" t="n">
        <v>0.340558650566562</v>
      </c>
      <c r="AN75" s="0" t="n">
        <v>0.327510696344184</v>
      </c>
    </row>
    <row r="76" customFormat="false" ht="15" hidden="false" customHeight="false" outlineLevel="0" collapsed="false">
      <c r="A76" s="0" t="n">
        <v>123</v>
      </c>
      <c r="B76" s="0" t="n">
        <v>0.560223739441518</v>
      </c>
      <c r="C76" s="0" t="n">
        <v>0.179529731870345</v>
      </c>
      <c r="D76" s="0" t="n">
        <v>0.260246528688137</v>
      </c>
      <c r="E76" s="0" t="n">
        <v>0.828874121676662</v>
      </c>
      <c r="F76" s="0" t="n">
        <v>0.956697522677346</v>
      </c>
      <c r="G76" s="0" t="n">
        <v>0.855846313968161</v>
      </c>
      <c r="H76" s="0" t="n">
        <v>0.963160052751916</v>
      </c>
      <c r="I76" s="0" t="n">
        <v>0.464354959972003</v>
      </c>
      <c r="J76" s="0" t="n">
        <v>0.525479091635907</v>
      </c>
      <c r="K76" s="0" t="n">
        <v>0.217920312715578</v>
      </c>
      <c r="L76" s="0" t="n">
        <v>0.229681452396252</v>
      </c>
      <c r="M76" s="0" t="n">
        <v>0.148807548818879</v>
      </c>
      <c r="N76" s="0" t="n">
        <v>0.176036171675359</v>
      </c>
      <c r="O76" s="0" t="n">
        <v>0.21571161288578</v>
      </c>
      <c r="P76" s="0" t="n">
        <v>0.25518225936608</v>
      </c>
      <c r="Q76" s="0" t="n">
        <v>6483.51501559985</v>
      </c>
      <c r="R76" s="0" t="n">
        <v>4477.74397979208</v>
      </c>
      <c r="S76" s="0" t="n">
        <v>3584.5876063113</v>
      </c>
      <c r="T76" s="0" t="n">
        <v>2767.92752081098</v>
      </c>
      <c r="U76" s="0" t="n">
        <v>4996.10260754283</v>
      </c>
      <c r="V76" s="0" t="n">
        <v>5825.80958488991</v>
      </c>
      <c r="W76" s="0" t="n">
        <v>3959.36164161032</v>
      </c>
      <c r="X76" s="0" t="n">
        <v>0.509701604745938</v>
      </c>
      <c r="Y76" s="0" t="n">
        <v>0.626654289655922</v>
      </c>
      <c r="Z76" s="0" t="n">
        <v>504.82598802867</v>
      </c>
      <c r="AA76" s="0" t="n">
        <v>503.252845695356</v>
      </c>
      <c r="AB76" s="0" t="n">
        <v>449.664346593247</v>
      </c>
      <c r="AC76" s="0" t="n">
        <v>765.107973796081</v>
      </c>
      <c r="AD76" s="0" t="n">
        <v>0.648156126012864</v>
      </c>
      <c r="AE76" s="0" t="n">
        <v>0.501790480113066</v>
      </c>
      <c r="AF76" s="0" t="n">
        <v>0.146365645899799</v>
      </c>
      <c r="AG76" s="0" t="n">
        <v>0.409474434582484</v>
      </c>
      <c r="AH76" s="0" t="n">
        <v>0.416719493822915</v>
      </c>
      <c r="AI76" s="0" t="n">
        <v>0.352840678997794</v>
      </c>
      <c r="AJ76" s="0" t="n">
        <v>0.34529201644762</v>
      </c>
      <c r="AK76" s="0" t="n">
        <v>0.374398707117959</v>
      </c>
      <c r="AL76" s="0" t="n">
        <v>0.358837936884331</v>
      </c>
      <c r="AM76" s="0" t="n">
        <v>0.343146670304327</v>
      </c>
      <c r="AN76" s="0" t="n">
        <v>0.327759755908558</v>
      </c>
    </row>
    <row r="77" customFormat="false" ht="15" hidden="false" customHeight="false" outlineLevel="0" collapsed="false">
      <c r="A77" s="0" t="n">
        <v>124</v>
      </c>
      <c r="B77" s="0" t="n">
        <v>0.560032472585562</v>
      </c>
      <c r="C77" s="0" t="n">
        <v>0.177454104757016</v>
      </c>
      <c r="D77" s="0" t="n">
        <v>0.262513422657422</v>
      </c>
      <c r="E77" s="0" t="n">
        <v>0.830021138822349</v>
      </c>
      <c r="F77" s="0" t="n">
        <v>0.957329623134994</v>
      </c>
      <c r="G77" s="0" t="n">
        <v>0.856981739525901</v>
      </c>
      <c r="H77" s="0" t="n">
        <v>0.963516279795518</v>
      </c>
      <c r="I77" s="0" t="n">
        <v>0.464838790672964</v>
      </c>
      <c r="J77" s="0" t="n">
        <v>0.526074329043571</v>
      </c>
      <c r="K77" s="0" t="n">
        <v>0.218880305031378</v>
      </c>
      <c r="L77" s="0" t="n">
        <v>0.230519368944302</v>
      </c>
      <c r="M77" s="0" t="n">
        <v>0.147290658119119</v>
      </c>
      <c r="N77" s="0" t="n">
        <v>0.173940160048743</v>
      </c>
      <c r="O77" s="0" t="n">
        <v>0.217891690030266</v>
      </c>
      <c r="P77" s="0" t="n">
        <v>0.25731513404268</v>
      </c>
      <c r="Q77" s="0" t="n">
        <v>6495.72384374744</v>
      </c>
      <c r="R77" s="0" t="n">
        <v>4498.26312860216</v>
      </c>
      <c r="S77" s="0" t="n">
        <v>3593.14894390344</v>
      </c>
      <c r="T77" s="0" t="n">
        <v>2771.16747353655</v>
      </c>
      <c r="U77" s="0" t="n">
        <v>5002.90397278088</v>
      </c>
      <c r="V77" s="0" t="n">
        <v>5844.64814299643</v>
      </c>
      <c r="W77" s="0" t="n">
        <v>3977.50490335667</v>
      </c>
      <c r="X77" s="0" t="n">
        <v>0.50696136014466</v>
      </c>
      <c r="Y77" s="0" t="n">
        <v>0.624212728121355</v>
      </c>
      <c r="Z77" s="0" t="n">
        <v>519.100988745845</v>
      </c>
      <c r="AA77" s="0" t="n">
        <v>499.881191068465</v>
      </c>
      <c r="AB77" s="0" t="n">
        <v>453.863963038665</v>
      </c>
      <c r="AC77" s="0" t="n">
        <v>707.337557563928</v>
      </c>
      <c r="AD77" s="0" t="n">
        <v>0.647661664381987</v>
      </c>
      <c r="AE77" s="0" t="n">
        <v>0.508694650980884</v>
      </c>
      <c r="AF77" s="0" t="n">
        <v>0.138967013401103</v>
      </c>
      <c r="AG77" s="0" t="n">
        <v>0.413415063513957</v>
      </c>
      <c r="AH77" s="0" t="n">
        <v>0.416689733937947</v>
      </c>
      <c r="AI77" s="0" t="n">
        <v>0.357696779922334</v>
      </c>
      <c r="AJ77" s="0" t="n">
        <v>0.346100230664092</v>
      </c>
      <c r="AK77" s="0" t="n">
        <v>0.378676090809708</v>
      </c>
      <c r="AL77" s="0" t="n">
        <v>0.358955976137592</v>
      </c>
      <c r="AM77" s="0" t="n">
        <v>0.347769804753</v>
      </c>
      <c r="AN77" s="0" t="n">
        <v>0.329166653215335</v>
      </c>
    </row>
    <row r="78" customFormat="false" ht="15" hidden="false" customHeight="false" outlineLevel="0" collapsed="false">
      <c r="A78" s="0" t="n">
        <v>125</v>
      </c>
      <c r="B78" s="0" t="n">
        <v>0.558506384165409</v>
      </c>
      <c r="C78" s="0" t="n">
        <v>0.175635919451816</v>
      </c>
      <c r="D78" s="0" t="n">
        <v>0.265857696382775</v>
      </c>
      <c r="E78" s="0" t="n">
        <v>0.82603062897357</v>
      </c>
      <c r="F78" s="0" t="n">
        <v>0.956301639404874</v>
      </c>
      <c r="G78" s="0" t="n">
        <v>0.853881090612258</v>
      </c>
      <c r="H78" s="0" t="n">
        <v>0.962965094044231</v>
      </c>
      <c r="I78" s="0" t="n">
        <v>0.461343379797907</v>
      </c>
      <c r="J78" s="0" t="n">
        <v>0.52425045956254</v>
      </c>
      <c r="K78" s="0" t="n">
        <v>0.217871810050821</v>
      </c>
      <c r="L78" s="0" t="n">
        <v>0.22954325664907</v>
      </c>
      <c r="M78" s="0" t="n">
        <v>0.145080649015135</v>
      </c>
      <c r="N78" s="0" t="n">
        <v>0.171879509692119</v>
      </c>
      <c r="O78" s="0" t="n">
        <v>0.219606600160528</v>
      </c>
      <c r="P78" s="0" t="n">
        <v>0.260171670150214</v>
      </c>
      <c r="Q78" s="0" t="n">
        <v>6518.12227585399</v>
      </c>
      <c r="R78" s="0" t="n">
        <v>4516.18390654056</v>
      </c>
      <c r="S78" s="0" t="n">
        <v>3601.40061919673</v>
      </c>
      <c r="T78" s="0" t="n">
        <v>2776.04956714185</v>
      </c>
      <c r="U78" s="0" t="n">
        <v>5010.98235586691</v>
      </c>
      <c r="V78" s="0" t="n">
        <v>5853.14958384295</v>
      </c>
      <c r="W78" s="0" t="n">
        <v>3995.64766606811</v>
      </c>
      <c r="X78" s="0" t="n">
        <v>0.509548349803801</v>
      </c>
      <c r="Y78" s="0" t="n">
        <v>0.62232810454702</v>
      </c>
      <c r="Z78" s="0" t="n">
        <v>628.049104463137</v>
      </c>
      <c r="AA78" s="0" t="n">
        <v>628.736020623206</v>
      </c>
      <c r="AB78" s="0" t="n">
        <v>581.054102428983</v>
      </c>
      <c r="AC78" s="0" t="n">
        <v>843.545286179714</v>
      </c>
      <c r="AD78" s="0" t="n">
        <v>0.638135070760829</v>
      </c>
      <c r="AE78" s="0" t="n">
        <v>0.497699638514624</v>
      </c>
      <c r="AF78" s="0" t="n">
        <v>0.140435432246206</v>
      </c>
      <c r="AG78" s="0" t="n">
        <v>0.41186096390528</v>
      </c>
      <c r="AH78" s="0" t="n">
        <v>0.41771099146667</v>
      </c>
      <c r="AI78" s="0" t="n">
        <v>0.356063537007149</v>
      </c>
      <c r="AJ78" s="0" t="n">
        <v>0.346291638866037</v>
      </c>
      <c r="AK78" s="0" t="n">
        <v>0.376217925146296</v>
      </c>
      <c r="AL78" s="0" t="n">
        <v>0.358997129212086</v>
      </c>
      <c r="AM78" s="0" t="n">
        <v>0.345555488466392</v>
      </c>
      <c r="AN78" s="0" t="n">
        <v>0.329100267803271</v>
      </c>
    </row>
    <row r="79" customFormat="false" ht="15" hidden="false" customHeight="false" outlineLevel="0" collapsed="false">
      <c r="A79" s="0" t="n">
        <v>126</v>
      </c>
      <c r="B79" s="0" t="n">
        <v>0.557048029250752</v>
      </c>
      <c r="C79" s="0" t="n">
        <v>0.172624561973552</v>
      </c>
      <c r="D79" s="0" t="n">
        <v>0.270327408775695</v>
      </c>
      <c r="E79" s="0" t="n">
        <v>0.82228814252995</v>
      </c>
      <c r="F79" s="0" t="n">
        <v>0.95457279280949</v>
      </c>
      <c r="G79" s="0" t="n">
        <v>0.848992430876341</v>
      </c>
      <c r="H79" s="0" t="n">
        <v>0.961360919219621</v>
      </c>
      <c r="I79" s="0" t="n">
        <v>0.45805398927257</v>
      </c>
      <c r="J79" s="0" t="n">
        <v>0.521789305437933</v>
      </c>
      <c r="K79" s="0" t="n">
        <v>0.216054773829767</v>
      </c>
      <c r="L79" s="0" t="n">
        <v>0.22908303750593</v>
      </c>
      <c r="M79" s="0" t="n">
        <v>0.141947130420279</v>
      </c>
      <c r="N79" s="0" t="n">
        <v>0.168661762155685</v>
      </c>
      <c r="O79" s="0" t="n">
        <v>0.222287022837101</v>
      </c>
      <c r="P79" s="0" t="n">
        <v>0.264121725215872</v>
      </c>
      <c r="Q79" s="0" t="n">
        <v>6545.5216918882</v>
      </c>
      <c r="R79" s="0" t="n">
        <v>4528.49721610546</v>
      </c>
      <c r="S79" s="0" t="n">
        <v>3607.62831966026</v>
      </c>
      <c r="T79" s="0" t="n">
        <v>2780.16363647354</v>
      </c>
      <c r="U79" s="0" t="n">
        <v>5020.48964914942</v>
      </c>
      <c r="V79" s="0" t="n">
        <v>5868.57829556246</v>
      </c>
      <c r="W79" s="0" t="n">
        <v>4013.78993370704</v>
      </c>
      <c r="X79" s="0" t="n">
        <v>0.508478509173167</v>
      </c>
      <c r="Y79" s="0" t="n">
        <v>0.621162676801382</v>
      </c>
      <c r="Z79" s="0" t="n">
        <v>520.056123179246</v>
      </c>
      <c r="AA79" s="0" t="n">
        <v>502.387501433413</v>
      </c>
      <c r="AB79" s="0" t="n">
        <v>452.925480409478</v>
      </c>
      <c r="AC79" s="0" t="n">
        <v>737.199470776593</v>
      </c>
      <c r="AD79" s="0" t="n">
        <v>0.640454858084578</v>
      </c>
      <c r="AE79" s="0" t="n">
        <v>0.500644245787833</v>
      </c>
      <c r="AF79" s="0" t="n">
        <v>0.139810612296746</v>
      </c>
      <c r="AG79" s="0" t="n">
        <v>0.417104661335049</v>
      </c>
      <c r="AH79" s="0" t="n">
        <v>0.422246856209346</v>
      </c>
      <c r="AI79" s="0" t="n">
        <v>0.358681819874765</v>
      </c>
      <c r="AJ79" s="0" t="n">
        <v>0.347849218581517</v>
      </c>
      <c r="AK79" s="0" t="n">
        <v>0.380428101237514</v>
      </c>
      <c r="AL79" s="0" t="n">
        <v>0.361845024948184</v>
      </c>
      <c r="AM79" s="0" t="n">
        <v>0.348681343466711</v>
      </c>
      <c r="AN79" s="0" t="n">
        <v>0.330251025515666</v>
      </c>
    </row>
    <row r="80" customFormat="false" ht="15" hidden="false" customHeight="false" outlineLevel="0" collapsed="false">
      <c r="A80" s="0" t="n">
        <v>127</v>
      </c>
      <c r="B80" s="0" t="n">
        <v>0.554323886419883</v>
      </c>
      <c r="C80" s="0" t="n">
        <v>0.170434527442164</v>
      </c>
      <c r="D80" s="0" t="n">
        <v>0.275241586137954</v>
      </c>
      <c r="E80" s="0" t="n">
        <v>0.820397752644191</v>
      </c>
      <c r="F80" s="0" t="n">
        <v>0.953993449623368</v>
      </c>
      <c r="G80" s="0" t="n">
        <v>0.847474911527547</v>
      </c>
      <c r="H80" s="0" t="n">
        <v>0.960630960306438</v>
      </c>
      <c r="I80" s="0" t="n">
        <v>0.454766070655865</v>
      </c>
      <c r="J80" s="0" t="n">
        <v>0.518423134387922</v>
      </c>
      <c r="K80" s="0" t="n">
        <v>0.214886793271448</v>
      </c>
      <c r="L80" s="0" t="n">
        <v>0.227757889919734</v>
      </c>
      <c r="M80" s="0" t="n">
        <v>0.139824103286526</v>
      </c>
      <c r="N80" s="0" t="n">
        <v>0.166569889170518</v>
      </c>
      <c r="O80" s="0" t="n">
        <v>0.2258075787018</v>
      </c>
      <c r="P80" s="0" t="n">
        <v>0.269000426064928</v>
      </c>
      <c r="Q80" s="0" t="n">
        <v>6584.4242167167</v>
      </c>
      <c r="R80" s="0" t="n">
        <v>4535.12939764269</v>
      </c>
      <c r="S80" s="0" t="n">
        <v>3611.24121385826</v>
      </c>
      <c r="T80" s="0" t="n">
        <v>2783.36352594321</v>
      </c>
      <c r="U80" s="0" t="n">
        <v>5031.48120309032</v>
      </c>
      <c r="V80" s="0" t="n">
        <v>5876.55780904832</v>
      </c>
      <c r="W80" s="0" t="n">
        <v>4031.93171018617</v>
      </c>
      <c r="X80" s="0" t="n">
        <v>0.508497415494854</v>
      </c>
      <c r="Y80" s="0" t="n">
        <v>0.619062509871939</v>
      </c>
      <c r="Z80" s="0" t="n">
        <v>513.44074625919</v>
      </c>
      <c r="AA80" s="0" t="n">
        <v>497.640137467472</v>
      </c>
      <c r="AB80" s="0" t="n">
        <v>448.515378545572</v>
      </c>
      <c r="AC80" s="0" t="n">
        <v>746.934897350996</v>
      </c>
      <c r="AD80" s="0" t="n">
        <v>0.62604674897605</v>
      </c>
      <c r="AE80" s="0" t="n">
        <v>0.495089131245289</v>
      </c>
      <c r="AF80" s="0" t="n">
        <v>0.130957617730761</v>
      </c>
      <c r="AG80" s="0" t="n">
        <v>0.416525018218853</v>
      </c>
      <c r="AH80" s="0" t="n">
        <v>0.42474722000555</v>
      </c>
      <c r="AI80" s="0" t="n">
        <v>0.357493689303234</v>
      </c>
      <c r="AJ80" s="0" t="n">
        <v>0.349012810834592</v>
      </c>
      <c r="AK80" s="0" t="n">
        <v>0.378889202296385</v>
      </c>
      <c r="AL80" s="0" t="n">
        <v>0.362110576248117</v>
      </c>
      <c r="AM80" s="0" t="n">
        <v>0.34695706032202</v>
      </c>
      <c r="AN80" s="0" t="n">
        <v>0.331399672171875</v>
      </c>
    </row>
    <row r="81" customFormat="false" ht="15" hidden="false" customHeight="false" outlineLevel="0" collapsed="false">
      <c r="A81" s="0" t="n">
        <v>128</v>
      </c>
      <c r="B81" s="0" t="n">
        <v>0.553189105250208</v>
      </c>
      <c r="C81" s="0" t="n">
        <v>0.167793891137476</v>
      </c>
      <c r="D81" s="0" t="n">
        <v>0.279017003612316</v>
      </c>
      <c r="E81" s="0" t="n">
        <v>0.818340847772385</v>
      </c>
      <c r="F81" s="0" t="n">
        <v>0.954112427190717</v>
      </c>
      <c r="G81" s="0" t="n">
        <v>0.845755225481886</v>
      </c>
      <c r="H81" s="0" t="n">
        <v>0.960823359982975</v>
      </c>
      <c r="I81" s="0" t="n">
        <v>0.452697241368902</v>
      </c>
      <c r="J81" s="0" t="n">
        <v>0.517069722230404</v>
      </c>
      <c r="K81" s="0" t="n">
        <v>0.216937948710013</v>
      </c>
      <c r="L81" s="0" t="n">
        <v>0.230413563802156</v>
      </c>
      <c r="M81" s="0" t="n">
        <v>0.137312595124469</v>
      </c>
      <c r="N81" s="0" t="n">
        <v>0.164125577330885</v>
      </c>
      <c r="O81" s="0" t="n">
        <v>0.228331011279013</v>
      </c>
      <c r="P81" s="0" t="n">
        <v>0.272917127629429</v>
      </c>
      <c r="Q81" s="0" t="n">
        <v>6597.96169938301</v>
      </c>
      <c r="R81" s="0" t="n">
        <v>4553.28322747465</v>
      </c>
      <c r="S81" s="0" t="n">
        <v>3621.57078327347</v>
      </c>
      <c r="T81" s="0" t="n">
        <v>2786.86670441683</v>
      </c>
      <c r="U81" s="0" t="n">
        <v>5035.1811800454</v>
      </c>
      <c r="V81" s="0" t="n">
        <v>5898.24551391819</v>
      </c>
      <c r="W81" s="0" t="n">
        <v>4050.07299936933</v>
      </c>
      <c r="X81" s="0" t="n">
        <v>0.503648797768172</v>
      </c>
      <c r="Y81" s="0" t="n">
        <v>0.615347708267414</v>
      </c>
      <c r="Z81" s="0" t="n">
        <v>518.113541292213</v>
      </c>
      <c r="AA81" s="0" t="n">
        <v>503.795518422962</v>
      </c>
      <c r="AB81" s="0" t="n">
        <v>459.574747201745</v>
      </c>
      <c r="AC81" s="0" t="n">
        <v>712.530289150473</v>
      </c>
      <c r="AD81" s="0" t="n">
        <v>0.622447809623001</v>
      </c>
      <c r="AE81" s="0" t="n">
        <v>0.493173702579209</v>
      </c>
      <c r="AF81" s="0" t="n">
        <v>0.129274107043792</v>
      </c>
      <c r="AG81" s="0" t="n">
        <v>0.420541792690941</v>
      </c>
      <c r="AH81" s="0" t="n">
        <v>0.426329889653399</v>
      </c>
      <c r="AI81" s="0" t="n">
        <v>0.359724643945248</v>
      </c>
      <c r="AJ81" s="0" t="n">
        <v>0.350091522066564</v>
      </c>
      <c r="AK81" s="0" t="n">
        <v>0.382883783880178</v>
      </c>
      <c r="AL81" s="0" t="n">
        <v>0.363395735506866</v>
      </c>
      <c r="AM81" s="0" t="n">
        <v>0.348815262776984</v>
      </c>
      <c r="AN81" s="0" t="n">
        <v>0.333033814989315</v>
      </c>
    </row>
    <row r="82" customFormat="false" ht="15" hidden="false" customHeight="false" outlineLevel="0" collapsed="false">
      <c r="A82" s="0" t="n">
        <v>129</v>
      </c>
      <c r="B82" s="0" t="n">
        <v>0.54959246614343</v>
      </c>
      <c r="C82" s="0" t="n">
        <v>0.166495999033168</v>
      </c>
      <c r="D82" s="0" t="n">
        <v>0.283911534823402</v>
      </c>
      <c r="E82" s="0" t="n">
        <v>0.816320451751792</v>
      </c>
      <c r="F82" s="0" t="n">
        <v>0.953025505339728</v>
      </c>
      <c r="G82" s="0" t="n">
        <v>0.844007020487552</v>
      </c>
      <c r="H82" s="0" t="n">
        <v>0.959794445612676</v>
      </c>
      <c r="I82" s="0" t="n">
        <v>0.448643570241587</v>
      </c>
      <c r="J82" s="0" t="n">
        <v>0.513413458168562</v>
      </c>
      <c r="K82" s="0" t="n">
        <v>0.218164629332714</v>
      </c>
      <c r="L82" s="0" t="n">
        <v>0.231863652129097</v>
      </c>
      <c r="M82" s="0" t="n">
        <v>0.135914089145621</v>
      </c>
      <c r="N82" s="0" t="n">
        <v>0.162505378971053</v>
      </c>
      <c r="O82" s="0" t="n">
        <v>0.231762792364584</v>
      </c>
      <c r="P82" s="0" t="n">
        <v>0.277106668200113</v>
      </c>
      <c r="Q82" s="0" t="n">
        <v>6619.35938360514</v>
      </c>
      <c r="R82" s="0" t="n">
        <v>4565.56003727651</v>
      </c>
      <c r="S82" s="0" t="n">
        <v>3623.38779291983</v>
      </c>
      <c r="T82" s="0" t="n">
        <v>2790.95434212102</v>
      </c>
      <c r="U82" s="0" t="n">
        <v>5033.61374928559</v>
      </c>
      <c r="V82" s="0" t="n">
        <v>5910.09537291312</v>
      </c>
      <c r="W82" s="0" t="n">
        <v>4068.21380507224</v>
      </c>
      <c r="X82" s="0" t="n">
        <v>0.503797671817317</v>
      </c>
      <c r="Y82" s="0" t="n">
        <v>0.614965985787671</v>
      </c>
      <c r="Z82" s="0" t="n">
        <v>626.811970143738</v>
      </c>
      <c r="AA82" s="0" t="n">
        <v>622.997454487487</v>
      </c>
      <c r="AB82" s="0" t="n">
        <v>574.489079681207</v>
      </c>
      <c r="AC82" s="0" t="n">
        <v>878.336654911274</v>
      </c>
      <c r="AD82" s="0" t="n">
        <v>0.627477354870188</v>
      </c>
      <c r="AE82" s="0" t="n">
        <v>0.503058872702727</v>
      </c>
      <c r="AF82" s="0" t="n">
        <v>0.124418482167461</v>
      </c>
      <c r="AG82" s="0" t="n">
        <v>0.419771304557461</v>
      </c>
      <c r="AH82" s="0" t="n">
        <v>0.427171439626932</v>
      </c>
      <c r="AI82" s="0" t="n">
        <v>0.358653895019726</v>
      </c>
      <c r="AJ82" s="0" t="n">
        <v>0.351210332049335</v>
      </c>
      <c r="AK82" s="0" t="n">
        <v>0.382047651674445</v>
      </c>
      <c r="AL82" s="0" t="n">
        <v>0.36416075035944</v>
      </c>
      <c r="AM82" s="0" t="n">
        <v>0.347752904782207</v>
      </c>
      <c r="AN82" s="0" t="n">
        <v>0.33340444418859</v>
      </c>
    </row>
    <row r="83" customFormat="false" ht="15" hidden="false" customHeight="false" outlineLevel="0" collapsed="false">
      <c r="A83" s="0" t="n">
        <v>130</v>
      </c>
      <c r="B83" s="0" t="n">
        <v>0.546878735364348</v>
      </c>
      <c r="C83" s="0" t="n">
        <v>0.163863021369656</v>
      </c>
      <c r="D83" s="0" t="n">
        <v>0.289258243265996</v>
      </c>
      <c r="E83" s="0" t="n">
        <v>0.813147214629901</v>
      </c>
      <c r="F83" s="0" t="n">
        <v>0.949314785762702</v>
      </c>
      <c r="G83" s="0" t="n">
        <v>0.840812573110363</v>
      </c>
      <c r="H83" s="0" t="n">
        <v>0.956491856490165</v>
      </c>
      <c r="I83" s="0" t="n">
        <v>0.444692920401843</v>
      </c>
      <c r="J83" s="0" t="n">
        <v>0.509804580576254</v>
      </c>
      <c r="K83" s="0" t="n">
        <v>0.217839476967565</v>
      </c>
      <c r="L83" s="0" t="n">
        <v>0.231884257384761</v>
      </c>
      <c r="M83" s="0" t="n">
        <v>0.133244759407576</v>
      </c>
      <c r="N83" s="0" t="n">
        <v>0.158940830557927</v>
      </c>
      <c r="O83" s="0" t="n">
        <v>0.235209534820483</v>
      </c>
      <c r="P83" s="0" t="n">
        <v>0.28056937462852</v>
      </c>
      <c r="Q83" s="0" t="n">
        <v>6671.05778230879</v>
      </c>
      <c r="R83" s="0" t="n">
        <v>4579.01881872004</v>
      </c>
      <c r="S83" s="0" t="n">
        <v>3631.52568533717</v>
      </c>
      <c r="T83" s="0" t="n">
        <v>2794.80503785996</v>
      </c>
      <c r="U83" s="0" t="n">
        <v>5051.75281003471</v>
      </c>
      <c r="V83" s="0" t="n">
        <v>5932.94109688132</v>
      </c>
      <c r="W83" s="0" t="n">
        <v>4086.35413106349</v>
      </c>
      <c r="X83" s="0" t="n">
        <v>0.506663286114792</v>
      </c>
      <c r="Y83" s="0" t="n">
        <v>0.615537245697528</v>
      </c>
      <c r="Z83" s="0" t="n">
        <v>506.222635611001</v>
      </c>
      <c r="AA83" s="0" t="n">
        <v>489.422501779269</v>
      </c>
      <c r="AB83" s="0" t="n">
        <v>450.67862284013</v>
      </c>
      <c r="AC83" s="0" t="n">
        <v>767.937236718606</v>
      </c>
      <c r="AD83" s="0" t="n">
        <v>0.621676595536686</v>
      </c>
      <c r="AE83" s="0" t="n">
        <v>0.52193742325808</v>
      </c>
      <c r="AF83" s="0" t="n">
        <v>0.0997391722786062</v>
      </c>
      <c r="AG83" s="0" t="n">
        <v>0.422252306424067</v>
      </c>
      <c r="AH83" s="0" t="n">
        <v>0.431393231946384</v>
      </c>
      <c r="AI83" s="0" t="n">
        <v>0.36111554467994</v>
      </c>
      <c r="AJ83" s="0" t="n">
        <v>0.35470988969215</v>
      </c>
      <c r="AK83" s="0" t="n">
        <v>0.384060040408454</v>
      </c>
      <c r="AL83" s="0" t="n">
        <v>0.367893403739477</v>
      </c>
      <c r="AM83" s="0" t="n">
        <v>0.349251188063481</v>
      </c>
      <c r="AN83" s="0" t="n">
        <v>0.334712943540143</v>
      </c>
    </row>
    <row r="84" customFormat="false" ht="15" hidden="false" customHeight="false" outlineLevel="0" collapsed="false">
      <c r="A84" s="0" t="n">
        <v>131</v>
      </c>
      <c r="B84" s="0" t="n">
        <v>0.546798498392262</v>
      </c>
      <c r="C84" s="0" t="n">
        <v>0.161431652799172</v>
      </c>
      <c r="D84" s="0" t="n">
        <v>0.291769848808565</v>
      </c>
      <c r="E84" s="0" t="n">
        <v>0.810289599538344</v>
      </c>
      <c r="F84" s="0" t="n">
        <v>0.945822567004192</v>
      </c>
      <c r="G84" s="0" t="n">
        <v>0.839042086600355</v>
      </c>
      <c r="H84" s="0" t="n">
        <v>0.953909072723546</v>
      </c>
      <c r="I84" s="0" t="n">
        <v>0.443065136290434</v>
      </c>
      <c r="J84" s="0" t="n">
        <v>0.507493903913417</v>
      </c>
      <c r="K84" s="0" t="n">
        <v>0.217682677032356</v>
      </c>
      <c r="L84" s="0" t="n">
        <v>0.231737278593795</v>
      </c>
      <c r="M84" s="0" t="n">
        <v>0.130806389299454</v>
      </c>
      <c r="N84" s="0" t="n">
        <v>0.156133905781364</v>
      </c>
      <c r="O84" s="0" t="n">
        <v>0.236418073948456</v>
      </c>
      <c r="P84" s="0" t="n">
        <v>0.28219475730941</v>
      </c>
      <c r="Q84" s="0" t="n">
        <v>6718.40460890431</v>
      </c>
      <c r="R84" s="0" t="n">
        <v>4585.68593418301</v>
      </c>
      <c r="S84" s="0" t="n">
        <v>3640.64591305968</v>
      </c>
      <c r="T84" s="0" t="n">
        <v>2797.42034052308</v>
      </c>
      <c r="U84" s="0" t="n">
        <v>5077.53194855073</v>
      </c>
      <c r="V84" s="0" t="n">
        <v>5955.01357500496</v>
      </c>
      <c r="W84" s="0" t="n">
        <v>4104.49398106509</v>
      </c>
      <c r="X84" s="0" t="n">
        <v>0.508263437285093</v>
      </c>
      <c r="Y84" s="0" t="n">
        <v>0.615157266610131</v>
      </c>
      <c r="Z84" s="0" t="n">
        <v>482.824833572706</v>
      </c>
      <c r="AA84" s="0" t="n">
        <v>479.83783973605</v>
      </c>
      <c r="AB84" s="0" t="n">
        <v>432.907688198942</v>
      </c>
      <c r="AC84" s="0" t="n">
        <v>717.944130788298</v>
      </c>
      <c r="AD84" s="0" t="n">
        <v>0.626847851442613</v>
      </c>
      <c r="AE84" s="0" t="n">
        <v>0.505884448067854</v>
      </c>
      <c r="AF84" s="0" t="n">
        <v>0.120963403374759</v>
      </c>
      <c r="AG84" s="0" t="n">
        <v>0.428646610771274</v>
      </c>
      <c r="AH84" s="0" t="n">
        <v>0.433258080285432</v>
      </c>
      <c r="AI84" s="0" t="n">
        <v>0.367023839136866</v>
      </c>
      <c r="AJ84" s="0" t="n">
        <v>0.357456611375316</v>
      </c>
      <c r="AK84" s="0" t="n">
        <v>0.390938756432117</v>
      </c>
      <c r="AL84" s="0" t="n">
        <v>0.371116537870993</v>
      </c>
      <c r="AM84" s="0" t="n">
        <v>0.35439581278751</v>
      </c>
      <c r="AN84" s="0" t="n">
        <v>0.33570240878516</v>
      </c>
    </row>
    <row r="85" customFormat="false" ht="15" hidden="false" customHeight="false" outlineLevel="0" collapsed="false">
      <c r="A85" s="0" t="n">
        <v>132</v>
      </c>
      <c r="B85" s="0" t="n">
        <v>0.543729659140761</v>
      </c>
      <c r="C85" s="0" t="n">
        <v>0.159772145277211</v>
      </c>
      <c r="D85" s="0" t="n">
        <v>0.296498195582028</v>
      </c>
      <c r="E85" s="0" t="n">
        <v>0.807669733856055</v>
      </c>
      <c r="F85" s="0" t="n">
        <v>0.945113968514176</v>
      </c>
      <c r="G85" s="0" t="n">
        <v>0.835971663050387</v>
      </c>
      <c r="H85" s="0" t="n">
        <v>0.952447616082653</v>
      </c>
      <c r="I85" s="0" t="n">
        <v>0.439153989087862</v>
      </c>
      <c r="J85" s="0" t="n">
        <v>0.504068807186257</v>
      </c>
      <c r="K85" s="0" t="n">
        <v>0.21662638382154</v>
      </c>
      <c r="L85" s="0" t="n">
        <v>0.23088259058859</v>
      </c>
      <c r="M85" s="0" t="n">
        <v>0.129043126053656</v>
      </c>
      <c r="N85" s="0" t="n">
        <v>0.154440745494861</v>
      </c>
      <c r="O85" s="0" t="n">
        <v>0.239472618714537</v>
      </c>
      <c r="P85" s="0" t="n">
        <v>0.286604415833058</v>
      </c>
      <c r="Q85" s="0" t="n">
        <v>6722.41326841603</v>
      </c>
      <c r="R85" s="0" t="n">
        <v>4590.78652536342</v>
      </c>
      <c r="S85" s="0" t="n">
        <v>3647.80114958229</v>
      </c>
      <c r="T85" s="0" t="n">
        <v>2801.43734656011</v>
      </c>
      <c r="U85" s="0" t="n">
        <v>5068.6136085438</v>
      </c>
      <c r="V85" s="0" t="n">
        <v>5951.25751436533</v>
      </c>
      <c r="W85" s="0" t="n">
        <v>4122.63335875353</v>
      </c>
      <c r="X85" s="0" t="n">
        <v>0.507462718345439</v>
      </c>
      <c r="Y85" s="0" t="n">
        <v>0.610286688236172</v>
      </c>
      <c r="Z85" s="0" t="n">
        <v>498.828150696209</v>
      </c>
      <c r="AA85" s="0" t="n">
        <v>486.906518174371</v>
      </c>
      <c r="AB85" s="0" t="n">
        <v>435.534237857729</v>
      </c>
      <c r="AC85" s="0" t="n">
        <v>769.549069753766</v>
      </c>
      <c r="AD85" s="0" t="n">
        <v>0.629439718203172</v>
      </c>
      <c r="AE85" s="0" t="n">
        <v>0.504287415101742</v>
      </c>
      <c r="AF85" s="0" t="n">
        <v>0.12515230310143</v>
      </c>
      <c r="AG85" s="0" t="n">
        <v>0.425665050794407</v>
      </c>
      <c r="AH85" s="0" t="n">
        <v>0.434982950922348</v>
      </c>
      <c r="AI85" s="0" t="n">
        <v>0.361792171947455</v>
      </c>
      <c r="AJ85" s="0" t="n">
        <v>0.357885620620288</v>
      </c>
      <c r="AK85" s="0" t="n">
        <v>0.387037354910885</v>
      </c>
      <c r="AL85" s="0" t="n">
        <v>0.371562937709428</v>
      </c>
      <c r="AM85" s="0" t="n">
        <v>0.348954620007267</v>
      </c>
      <c r="AN85" s="0" t="n">
        <v>0.335301409981552</v>
      </c>
    </row>
    <row r="86" customFormat="false" ht="15" hidden="false" customHeight="false" outlineLevel="0" collapsed="false">
      <c r="A86" s="0" t="n">
        <v>133</v>
      </c>
      <c r="B86" s="0" t="n">
        <v>0.54278178971425</v>
      </c>
      <c r="C86" s="0" t="n">
        <v>0.156150902939432</v>
      </c>
      <c r="D86" s="0" t="n">
        <v>0.301067307346318</v>
      </c>
      <c r="E86" s="0" t="n">
        <v>0.807492097171819</v>
      </c>
      <c r="F86" s="0" t="n">
        <v>0.944706513334056</v>
      </c>
      <c r="G86" s="0" t="n">
        <v>0.836688605101468</v>
      </c>
      <c r="H86" s="0" t="n">
        <v>0.952116801218665</v>
      </c>
      <c r="I86" s="0" t="n">
        <v>0.438292005683033</v>
      </c>
      <c r="J86" s="0" t="n">
        <v>0.50247150893228</v>
      </c>
      <c r="K86" s="0" t="n">
        <v>0.218333928109781</v>
      </c>
      <c r="L86" s="0" t="n">
        <v>0.232205604198933</v>
      </c>
      <c r="M86" s="0" t="n">
        <v>0.126090620089835</v>
      </c>
      <c r="N86" s="0" t="n">
        <v>0.151033781453287</v>
      </c>
      <c r="O86" s="0" t="n">
        <v>0.243109471398951</v>
      </c>
      <c r="P86" s="0" t="n">
        <v>0.291201222948489</v>
      </c>
      <c r="Q86" s="0" t="n">
        <v>6745.11591044394</v>
      </c>
      <c r="R86" s="0" t="n">
        <v>4601.44729142895</v>
      </c>
      <c r="S86" s="0" t="n">
        <v>3657.65396992683</v>
      </c>
      <c r="T86" s="0" t="n">
        <v>2802.9613956651</v>
      </c>
      <c r="U86" s="0" t="n">
        <v>5076.15209573347</v>
      </c>
      <c r="V86" s="0" t="n">
        <v>5965.96391725311</v>
      </c>
      <c r="W86" s="0" t="n">
        <v>4140.77226776028</v>
      </c>
      <c r="X86" s="0" t="n">
        <v>0.510248132153133</v>
      </c>
      <c r="Y86" s="0" t="n">
        <v>0.611968469032507</v>
      </c>
      <c r="Z86" s="0" t="n">
        <v>613.646015541659</v>
      </c>
      <c r="AA86" s="0" t="n">
        <v>608.879407916514</v>
      </c>
      <c r="AB86" s="0" t="n">
        <v>563.131837988351</v>
      </c>
      <c r="AC86" s="0" t="n">
        <v>863.349801448189</v>
      </c>
      <c r="AD86" s="0" t="n">
        <v>0.633073442115303</v>
      </c>
      <c r="AE86" s="0" t="n">
        <v>0.518428047026682</v>
      </c>
      <c r="AF86" s="0" t="n">
        <v>0.114645395088621</v>
      </c>
      <c r="AG86" s="0" t="n">
        <v>0.42725204769272</v>
      </c>
      <c r="AH86" s="0" t="n">
        <v>0.433358851341177</v>
      </c>
      <c r="AI86" s="0" t="n">
        <v>0.366428908050704</v>
      </c>
      <c r="AJ86" s="0" t="n">
        <v>0.358332701418508</v>
      </c>
      <c r="AK86" s="0" t="n">
        <v>0.388843889883747</v>
      </c>
      <c r="AL86" s="0" t="n">
        <v>0.370751811392439</v>
      </c>
      <c r="AM86" s="0" t="n">
        <v>0.353009536076785</v>
      </c>
      <c r="AN86" s="0" t="n">
        <v>0.336027932065507</v>
      </c>
    </row>
    <row r="87" customFormat="false" ht="15" hidden="false" customHeight="false" outlineLevel="0" collapsed="false">
      <c r="A87" s="0" t="n">
        <v>134</v>
      </c>
      <c r="B87" s="0" t="n">
        <v>0.541823115985665</v>
      </c>
      <c r="C87" s="0" t="n">
        <v>0.1526687269002</v>
      </c>
      <c r="D87" s="0" t="n">
        <v>0.305508157114135</v>
      </c>
      <c r="E87" s="0" t="n">
        <v>0.806659874973289</v>
      </c>
      <c r="F87" s="0" t="n">
        <v>0.942585975223417</v>
      </c>
      <c r="G87" s="0" t="n">
        <v>0.835766179183207</v>
      </c>
      <c r="H87" s="0" t="n">
        <v>0.950445280812884</v>
      </c>
      <c r="I87" s="0" t="n">
        <v>0.437066966998634</v>
      </c>
      <c r="J87" s="0" t="n">
        <v>0.500320790246202</v>
      </c>
      <c r="K87" s="0" t="n">
        <v>0.216091494747681</v>
      </c>
      <c r="L87" s="0" t="n">
        <v>0.229764766386416</v>
      </c>
      <c r="M87" s="0" t="n">
        <v>0.123151736153647</v>
      </c>
      <c r="N87" s="0" t="n">
        <v>0.147366803299139</v>
      </c>
      <c r="O87" s="0" t="n">
        <v>0.246441171821008</v>
      </c>
      <c r="P87" s="0" t="n">
        <v>0.294898381678076</v>
      </c>
      <c r="Q87" s="0" t="n">
        <v>6765.01612235948</v>
      </c>
      <c r="R87" s="0" t="n">
        <v>4610.97932820874</v>
      </c>
      <c r="S87" s="0" t="n">
        <v>3667.8267657687</v>
      </c>
      <c r="T87" s="0" t="n">
        <v>2807.26991947616</v>
      </c>
      <c r="U87" s="0" t="n">
        <v>5083.04841755156</v>
      </c>
      <c r="V87" s="0" t="n">
        <v>5964.90918053694</v>
      </c>
      <c r="W87" s="0" t="n">
        <v>4158.91071167277</v>
      </c>
      <c r="X87" s="0" t="n">
        <v>0.505304478580504</v>
      </c>
      <c r="Y87" s="0" t="n">
        <v>0.60760894236532</v>
      </c>
      <c r="Z87" s="0" t="n">
        <v>491.079985354759</v>
      </c>
      <c r="AA87" s="0" t="n">
        <v>482.670939021452</v>
      </c>
      <c r="AB87" s="0" t="n">
        <v>435.765413538188</v>
      </c>
      <c r="AC87" s="0" t="n">
        <v>745.687504781661</v>
      </c>
      <c r="AD87" s="0" t="n">
        <v>0.615298283833366</v>
      </c>
      <c r="AE87" s="0" t="n">
        <v>0.500486942195573</v>
      </c>
      <c r="AF87" s="0" t="n">
        <v>0.114811341637792</v>
      </c>
      <c r="AG87" s="0" t="n">
        <v>0.42762981953048</v>
      </c>
      <c r="AH87" s="0" t="n">
        <v>0.435119373519989</v>
      </c>
      <c r="AI87" s="0" t="n">
        <v>0.365795967677147</v>
      </c>
      <c r="AJ87" s="0" t="n">
        <v>0.359145854520232</v>
      </c>
      <c r="AK87" s="0" t="n">
        <v>0.390099957686011</v>
      </c>
      <c r="AL87" s="0" t="n">
        <v>0.372356759368978</v>
      </c>
      <c r="AM87" s="0" t="n">
        <v>0.351643103570108</v>
      </c>
      <c r="AN87" s="0" t="n">
        <v>0.336382870260826</v>
      </c>
    </row>
    <row r="88" customFormat="false" ht="15" hidden="false" customHeight="false" outlineLevel="0" collapsed="false">
      <c r="A88" s="0" t="n">
        <v>135</v>
      </c>
      <c r="B88" s="0" t="n">
        <v>0.540278119838363</v>
      </c>
      <c r="C88" s="0" t="n">
        <v>0.151013021474697</v>
      </c>
      <c r="D88" s="0" t="n">
        <v>0.30870885868694</v>
      </c>
      <c r="E88" s="0" t="n">
        <v>0.805226469351819</v>
      </c>
      <c r="F88" s="0" t="n">
        <v>0.940616899834091</v>
      </c>
      <c r="G88" s="0" t="n">
        <v>0.833833783330163</v>
      </c>
      <c r="H88" s="0" t="n">
        <v>0.948947556032794</v>
      </c>
      <c r="I88" s="0" t="n">
        <v>0.435046242905484</v>
      </c>
      <c r="J88" s="0" t="n">
        <v>0.498258835644471</v>
      </c>
      <c r="K88" s="0" t="n">
        <v>0.215169315488625</v>
      </c>
      <c r="L88" s="0" t="n">
        <v>0.229912688737991</v>
      </c>
      <c r="M88" s="0" t="n">
        <v>0.121599682108221</v>
      </c>
      <c r="N88" s="0" t="n">
        <v>0.145309220051665</v>
      </c>
      <c r="O88" s="0" t="n">
        <v>0.248580544338114</v>
      </c>
      <c r="P88" s="0" t="n">
        <v>0.297048844137955</v>
      </c>
      <c r="Q88" s="0" t="n">
        <v>6794.41075224682</v>
      </c>
      <c r="R88" s="0" t="n">
        <v>4628.62435763711</v>
      </c>
      <c r="S88" s="0" t="n">
        <v>3667.55620819131</v>
      </c>
      <c r="T88" s="0" t="n">
        <v>2808.21650117387</v>
      </c>
      <c r="U88" s="0" t="n">
        <v>5091.64152208394</v>
      </c>
      <c r="V88" s="0" t="n">
        <v>5983.01168913539</v>
      </c>
      <c r="W88" s="0" t="n">
        <v>4177.04869403492</v>
      </c>
      <c r="X88" s="0" t="n">
        <v>0.502125981544663</v>
      </c>
      <c r="Y88" s="0" t="n">
        <v>0.606150345677388</v>
      </c>
      <c r="Z88" s="0" t="n">
        <v>495.223159820889</v>
      </c>
      <c r="AA88" s="0" t="n">
        <v>476.893899428755</v>
      </c>
      <c r="AB88" s="0" t="n">
        <v>429.320007963389</v>
      </c>
      <c r="AC88" s="0" t="n">
        <v>755.786954740166</v>
      </c>
      <c r="AD88" s="0" t="n">
        <v>0.616429090174408</v>
      </c>
      <c r="AE88" s="0" t="n">
        <v>0.504404391046993</v>
      </c>
      <c r="AF88" s="0" t="n">
        <v>0.112024699127415</v>
      </c>
      <c r="AG88" s="0" t="n">
        <v>0.428874364970007</v>
      </c>
      <c r="AH88" s="0" t="n">
        <v>0.436731785592241</v>
      </c>
      <c r="AI88" s="0" t="n">
        <v>0.36639501271615</v>
      </c>
      <c r="AJ88" s="0" t="n">
        <v>0.360817122703724</v>
      </c>
      <c r="AK88" s="0" t="n">
        <v>0.391530330116077</v>
      </c>
      <c r="AL88" s="0" t="n">
        <v>0.373986444525977</v>
      </c>
      <c r="AM88" s="0" t="n">
        <v>0.351651798361248</v>
      </c>
      <c r="AN88" s="0" t="n">
        <v>0.336950667328617</v>
      </c>
    </row>
    <row r="89" customFormat="false" ht="15" hidden="false" customHeight="false" outlineLevel="0" collapsed="false">
      <c r="A89" s="0" t="n">
        <v>136</v>
      </c>
      <c r="B89" s="0" t="n">
        <v>0.537161794274691</v>
      </c>
      <c r="C89" s="0" t="n">
        <v>0.148313658629266</v>
      </c>
      <c r="D89" s="0" t="n">
        <v>0.314524547096043</v>
      </c>
      <c r="E89" s="0" t="n">
        <v>0.805435895309308</v>
      </c>
      <c r="F89" s="0" t="n">
        <v>0.939732342163638</v>
      </c>
      <c r="G89" s="0" t="n">
        <v>0.833789150338142</v>
      </c>
      <c r="H89" s="0" t="n">
        <v>0.948234085055946</v>
      </c>
      <c r="I89" s="0" t="n">
        <v>0.43264939069759</v>
      </c>
      <c r="J89" s="0" t="n">
        <v>0.495111629144731</v>
      </c>
      <c r="K89" s="0" t="n">
        <v>0.216105150882004</v>
      </c>
      <c r="L89" s="0" t="n">
        <v>0.231403750501158</v>
      </c>
      <c r="M89" s="0" t="n">
        <v>0.119457144424662</v>
      </c>
      <c r="N89" s="0" t="n">
        <v>0.142475975048015</v>
      </c>
      <c r="O89" s="0" t="n">
        <v>0.253329360187056</v>
      </c>
      <c r="P89" s="0" t="n">
        <v>0.302144737970892</v>
      </c>
      <c r="Q89" s="0" t="n">
        <v>6828.54486110214</v>
      </c>
      <c r="R89" s="0" t="n">
        <v>4663.03065141172</v>
      </c>
      <c r="S89" s="0" t="n">
        <v>3675.43368781657</v>
      </c>
      <c r="T89" s="0" t="n">
        <v>2812.16616389374</v>
      </c>
      <c r="U89" s="0" t="n">
        <v>5097.64571622167</v>
      </c>
      <c r="V89" s="0" t="n">
        <v>6005.37530256234</v>
      </c>
      <c r="W89" s="0" t="n">
        <v>4195.18621834804</v>
      </c>
      <c r="X89" s="0" t="n">
        <v>0.501987295414649</v>
      </c>
      <c r="Y89" s="0" t="n">
        <v>0.604772587435716</v>
      </c>
      <c r="Z89" s="0" t="n">
        <v>498.076099810746</v>
      </c>
      <c r="AA89" s="0" t="n">
        <v>476.02427715543</v>
      </c>
      <c r="AB89" s="0" t="n">
        <v>435.80201427189</v>
      </c>
      <c r="AC89" s="0" t="n">
        <v>754.673058417272</v>
      </c>
      <c r="AD89" s="0" t="n">
        <v>0.614861976447431</v>
      </c>
      <c r="AE89" s="0" t="n">
        <v>0.518073794540523</v>
      </c>
      <c r="AF89" s="0" t="n">
        <v>0.0967881819069079</v>
      </c>
      <c r="AG89" s="0" t="n">
        <v>0.429801271056178</v>
      </c>
      <c r="AH89" s="0" t="n">
        <v>0.437725854390066</v>
      </c>
      <c r="AI89" s="0" t="n">
        <v>0.368053753012082</v>
      </c>
      <c r="AJ89" s="0" t="n">
        <v>0.362521492453749</v>
      </c>
      <c r="AK89" s="0" t="n">
        <v>0.392402845368715</v>
      </c>
      <c r="AL89" s="0" t="n">
        <v>0.37517898877069</v>
      </c>
      <c r="AM89" s="0" t="n">
        <v>0.353447148836491</v>
      </c>
      <c r="AN89" s="0" t="n">
        <v>0.33852617709233</v>
      </c>
    </row>
    <row r="90" customFormat="false" ht="15" hidden="false" customHeight="false" outlineLevel="0" collapsed="false">
      <c r="A90" s="0" t="n">
        <v>137</v>
      </c>
      <c r="B90" s="0" t="n">
        <v>0.536122557957742</v>
      </c>
      <c r="C90" s="0" t="n">
        <v>0.14582793631465</v>
      </c>
      <c r="D90" s="0" t="n">
        <v>0.318049505727607</v>
      </c>
      <c r="E90" s="0" t="n">
        <v>0.804504115504966</v>
      </c>
      <c r="F90" s="0" t="n">
        <v>0.939557523838931</v>
      </c>
      <c r="G90" s="0" t="n">
        <v>0.832815709107473</v>
      </c>
      <c r="H90" s="0" t="n">
        <v>0.948069662308218</v>
      </c>
      <c r="I90" s="0" t="n">
        <v>0.431312804292053</v>
      </c>
      <c r="J90" s="0" t="n">
        <v>0.494274541126034</v>
      </c>
      <c r="K90" s="0" t="n">
        <v>0.216057897020944</v>
      </c>
      <c r="L90" s="0" t="n">
        <v>0.231627675653359</v>
      </c>
      <c r="M90" s="0" t="n">
        <v>0.117319174920732</v>
      </c>
      <c r="N90" s="0" t="n">
        <v>0.139982444843995</v>
      </c>
      <c r="O90" s="0" t="n">
        <v>0.25587213629218</v>
      </c>
      <c r="P90" s="0" t="n">
        <v>0.305300537868902</v>
      </c>
      <c r="Q90" s="0" t="n">
        <v>6850.41356942674</v>
      </c>
      <c r="R90" s="0" t="n">
        <v>4686.20412350487</v>
      </c>
      <c r="S90" s="0" t="n">
        <v>3683.50228610066</v>
      </c>
      <c r="T90" s="0" t="n">
        <v>2816.16252253924</v>
      </c>
      <c r="U90" s="0" t="n">
        <v>5105.49788104407</v>
      </c>
      <c r="V90" s="0" t="n">
        <v>6022.05425081232</v>
      </c>
      <c r="W90" s="0" t="n">
        <v>4213.32328807137</v>
      </c>
      <c r="X90" s="0" t="n">
        <v>0.50430542396056</v>
      </c>
      <c r="Y90" s="0" t="n">
        <v>0.604952479358205</v>
      </c>
      <c r="Z90" s="0" t="n">
        <v>609.371135673798</v>
      </c>
      <c r="AA90" s="0" t="n">
        <v>597.677516983091</v>
      </c>
      <c r="AB90" s="0" t="n">
        <v>558.005149826721</v>
      </c>
      <c r="AC90" s="0" t="n">
        <v>860.865905402794</v>
      </c>
      <c r="AD90" s="0" t="n">
        <v>0.624459660799415</v>
      </c>
      <c r="AE90" s="0" t="n">
        <v>0.527000556184799</v>
      </c>
      <c r="AF90" s="0" t="n">
        <v>0.0974591046146162</v>
      </c>
      <c r="AG90" s="0" t="n">
        <v>0.430572507760126</v>
      </c>
      <c r="AH90" s="0" t="n">
        <v>0.438564523118979</v>
      </c>
      <c r="AI90" s="0" t="n">
        <v>0.36931978972298</v>
      </c>
      <c r="AJ90" s="0" t="n">
        <v>0.363154549130814</v>
      </c>
      <c r="AK90" s="0" t="n">
        <v>0.392073774527076</v>
      </c>
      <c r="AL90" s="0" t="n">
        <v>0.374091971519978</v>
      </c>
      <c r="AM90" s="0" t="n">
        <v>0.355179143430128</v>
      </c>
      <c r="AN90" s="0" t="n">
        <v>0.338927066340376</v>
      </c>
    </row>
    <row r="91" customFormat="false" ht="15" hidden="false" customHeight="false" outlineLevel="0" collapsed="false">
      <c r="A91" s="0" t="n">
        <v>138</v>
      </c>
      <c r="B91" s="0" t="n">
        <v>0.53397400694352</v>
      </c>
      <c r="C91" s="0" t="n">
        <v>0.143337604640842</v>
      </c>
      <c r="D91" s="0" t="n">
        <v>0.322688388415638</v>
      </c>
      <c r="E91" s="0" t="n">
        <v>0.804559431519399</v>
      </c>
      <c r="F91" s="0" t="n">
        <v>0.937968456253231</v>
      </c>
      <c r="G91" s="0" t="n">
        <v>0.833038170560847</v>
      </c>
      <c r="H91" s="0" t="n">
        <v>0.947083311199416</v>
      </c>
      <c r="I91" s="0" t="n">
        <v>0.429613823472614</v>
      </c>
      <c r="J91" s="0" t="n">
        <v>0.491026586181267</v>
      </c>
      <c r="K91" s="0" t="n">
        <v>0.215885421289907</v>
      </c>
      <c r="L91" s="0" t="n">
        <v>0.231634571407471</v>
      </c>
      <c r="M91" s="0" t="n">
        <v>0.115323621705188</v>
      </c>
      <c r="N91" s="0" t="n">
        <v>0.137467819444246</v>
      </c>
      <c r="O91" s="0" t="n">
        <v>0.259621986341596</v>
      </c>
      <c r="P91" s="0" t="n">
        <v>0.309474050627718</v>
      </c>
      <c r="Q91" s="0" t="n">
        <v>6889.76358511325</v>
      </c>
      <c r="R91" s="0" t="n">
        <v>4696.5822336753</v>
      </c>
      <c r="S91" s="0" t="n">
        <v>3693.07313213806</v>
      </c>
      <c r="T91" s="0" t="n">
        <v>2819.9855941503</v>
      </c>
      <c r="U91" s="0" t="n">
        <v>5118.28753169227</v>
      </c>
      <c r="V91" s="0" t="n">
        <v>6035.09487255198</v>
      </c>
      <c r="W91" s="0" t="n">
        <v>4231.45990662289</v>
      </c>
      <c r="X91" s="0" t="n">
        <v>0.503276030914757</v>
      </c>
      <c r="Y91" s="0" t="n">
        <v>0.602450174654284</v>
      </c>
      <c r="Z91" s="0" t="n">
        <v>491.871838836902</v>
      </c>
      <c r="AA91" s="0" t="n">
        <v>470.642326681204</v>
      </c>
      <c r="AB91" s="0" t="n">
        <v>420.094507243769</v>
      </c>
      <c r="AC91" s="0" t="n">
        <v>739.06281202984</v>
      </c>
      <c r="AD91" s="0" t="n">
        <v>0.611587653472985</v>
      </c>
      <c r="AE91" s="0" t="n">
        <v>0.495889033499594</v>
      </c>
      <c r="AF91" s="0" t="n">
        <v>0.115698619973392</v>
      </c>
      <c r="AG91" s="0" t="n">
        <v>0.431968746029983</v>
      </c>
      <c r="AH91" s="0" t="n">
        <v>0.439103313577763</v>
      </c>
      <c r="AI91" s="0" t="n">
        <v>0.369149737992462</v>
      </c>
      <c r="AJ91" s="0" t="n">
        <v>0.364168446644674</v>
      </c>
      <c r="AK91" s="0" t="n">
        <v>0.393934795291089</v>
      </c>
      <c r="AL91" s="0" t="n">
        <v>0.376089219698459</v>
      </c>
      <c r="AM91" s="0" t="n">
        <v>0.353894431584305</v>
      </c>
      <c r="AN91" s="0" t="n">
        <v>0.339809747787742</v>
      </c>
    </row>
    <row r="92" customFormat="false" ht="15" hidden="false" customHeight="false" outlineLevel="0" collapsed="false">
      <c r="A92" s="0" t="n">
        <v>139</v>
      </c>
      <c r="B92" s="0" t="n">
        <v>0.529553484233696</v>
      </c>
      <c r="C92" s="0" t="n">
        <v>0.14145297768182</v>
      </c>
      <c r="D92" s="0" t="n">
        <v>0.328993538084484</v>
      </c>
      <c r="E92" s="0" t="n">
        <v>0.804492989515554</v>
      </c>
      <c r="F92" s="0" t="n">
        <v>0.935776531591577</v>
      </c>
      <c r="G92" s="0" t="n">
        <v>0.832470116258408</v>
      </c>
      <c r="H92" s="0" t="n">
        <v>0.945399916560618</v>
      </c>
      <c r="I92" s="0" t="n">
        <v>0.426022065639544</v>
      </c>
      <c r="J92" s="0" t="n">
        <v>0.485311433102464</v>
      </c>
      <c r="K92" s="0" t="n">
        <v>0.214568298146638</v>
      </c>
      <c r="L92" s="0" t="n">
        <v>0.230545113728478</v>
      </c>
      <c r="M92" s="0" t="n">
        <v>0.113797928891124</v>
      </c>
      <c r="N92" s="0" t="n">
        <v>0.135445002540251</v>
      </c>
      <c r="O92" s="0" t="n">
        <v>0.264672994984885</v>
      </c>
      <c r="P92" s="0" t="n">
        <v>0.315020095948862</v>
      </c>
      <c r="Q92" s="0" t="n">
        <v>6928.60373590517</v>
      </c>
      <c r="R92" s="0" t="n">
        <v>4712.33617450221</v>
      </c>
      <c r="S92" s="0" t="n">
        <v>3688.19942327843</v>
      </c>
      <c r="T92" s="0" t="n">
        <v>2823.2743598722</v>
      </c>
      <c r="U92" s="0" t="n">
        <v>5119.61206056785</v>
      </c>
      <c r="V92" s="0" t="n">
        <v>6041.96766411532</v>
      </c>
      <c r="W92" s="0" t="n">
        <v>4249.59607737993</v>
      </c>
      <c r="X92" s="0" t="n">
        <v>0.500623517445459</v>
      </c>
      <c r="Y92" s="0" t="n">
        <v>0.597767100911048</v>
      </c>
      <c r="Z92" s="0" t="n">
        <v>498.896698100019</v>
      </c>
      <c r="AA92" s="0" t="n">
        <v>472.990671096222</v>
      </c>
      <c r="AB92" s="0" t="n">
        <v>422.815288934553</v>
      </c>
      <c r="AC92" s="0" t="n">
        <v>752.728671404888</v>
      </c>
      <c r="AD92" s="0" t="n">
        <v>0.611351955361061</v>
      </c>
      <c r="AE92" s="0" t="n">
        <v>0.497580303453437</v>
      </c>
      <c r="AF92" s="0" t="n">
        <v>0.113771651907624</v>
      </c>
      <c r="AG92" s="0" t="n">
        <v>0.43584643663035</v>
      </c>
      <c r="AH92" s="0" t="n">
        <v>0.440700748294091</v>
      </c>
      <c r="AI92" s="0" t="n">
        <v>0.373598872443237</v>
      </c>
      <c r="AJ92" s="0" t="n">
        <v>0.366902787476915</v>
      </c>
      <c r="AK92" s="0" t="n">
        <v>0.398611190397304</v>
      </c>
      <c r="AL92" s="0" t="n">
        <v>0.377982652402232</v>
      </c>
      <c r="AM92" s="0" t="n">
        <v>0.35753554366112</v>
      </c>
      <c r="AN92" s="0" t="n">
        <v>0.341410802024081</v>
      </c>
    </row>
    <row r="93" customFormat="false" ht="15" hidden="false" customHeight="false" outlineLevel="0" collapsed="false">
      <c r="A93" s="0" t="n">
        <v>140</v>
      </c>
      <c r="B93" s="0" t="n">
        <v>0.530881184722862</v>
      </c>
      <c r="C93" s="0" t="n">
        <v>0.138375982100491</v>
      </c>
      <c r="D93" s="0" t="n">
        <v>0.330742833176647</v>
      </c>
      <c r="E93" s="0" t="n">
        <v>0.804474744851868</v>
      </c>
      <c r="F93" s="0" t="n">
        <v>0.934587416451861</v>
      </c>
      <c r="G93" s="0" t="n">
        <v>0.832756429032372</v>
      </c>
      <c r="H93" s="0" t="n">
        <v>0.944704198544211</v>
      </c>
      <c r="I93" s="0" t="n">
        <v>0.427080505626582</v>
      </c>
      <c r="J93" s="0" t="n">
        <v>0.486086159260896</v>
      </c>
      <c r="K93" s="0" t="n">
        <v>0.212972492485709</v>
      </c>
      <c r="L93" s="0" t="n">
        <v>0.228514395096711</v>
      </c>
      <c r="M93" s="0" t="n">
        <v>0.111319982893919</v>
      </c>
      <c r="N93" s="0" t="n">
        <v>0.132294420765112</v>
      </c>
      <c r="O93" s="0" t="n">
        <v>0.266074256331368</v>
      </c>
      <c r="P93" s="0" t="n">
        <v>0.316206836425852</v>
      </c>
      <c r="Q93" s="0" t="n">
        <v>6942.23382436231</v>
      </c>
      <c r="R93" s="0" t="n">
        <v>4725.83894349848</v>
      </c>
      <c r="S93" s="0" t="n">
        <v>3703.10470628529</v>
      </c>
      <c r="T93" s="0" t="n">
        <v>2826.96854288959</v>
      </c>
      <c r="U93" s="0" t="n">
        <v>5132.92165303033</v>
      </c>
      <c r="V93" s="0" t="n">
        <v>6048.51812864193</v>
      </c>
      <c r="W93" s="0" t="n">
        <v>4256.89479202963</v>
      </c>
      <c r="X93" s="0" t="n">
        <v>0.499775121374359</v>
      </c>
      <c r="Y93" s="0" t="n">
        <v>0.595061826642817</v>
      </c>
      <c r="Z93" s="0" t="n">
        <v>490.442117729767</v>
      </c>
      <c r="AA93" s="0" t="n">
        <v>468.112128458638</v>
      </c>
      <c r="AB93" s="0" t="n">
        <v>423.728534661955</v>
      </c>
      <c r="AC93" s="0" t="n">
        <v>744.544023710165</v>
      </c>
      <c r="AD93" s="0" t="n">
        <v>0.589509158584903</v>
      </c>
      <c r="AE93" s="0" t="n">
        <v>0.491352595134897</v>
      </c>
      <c r="AF93" s="0" t="n">
        <v>0.0981565634500068</v>
      </c>
      <c r="AG93" s="0" t="n">
        <v>0.433083716834036</v>
      </c>
      <c r="AH93" s="0" t="n">
        <v>0.440955932713298</v>
      </c>
      <c r="AI93" s="0" t="n">
        <v>0.374125682656578</v>
      </c>
      <c r="AJ93" s="0" t="n">
        <v>0.368076715123892</v>
      </c>
      <c r="AK93" s="0" t="n">
        <v>0.396752636145327</v>
      </c>
      <c r="AL93" s="0" t="n">
        <v>0.378656474755039</v>
      </c>
      <c r="AM93" s="0" t="n">
        <v>0.357921093083025</v>
      </c>
      <c r="AN93" s="0" t="n">
        <v>0.341806063901547</v>
      </c>
    </row>
    <row r="94" customFormat="false" ht="15" hidden="false" customHeight="false" outlineLevel="0" collapsed="false">
      <c r="A94" s="0" t="n">
        <v>141</v>
      </c>
      <c r="B94" s="0" t="n">
        <v>0.52907526905544</v>
      </c>
      <c r="C94" s="0" t="n">
        <v>0.136262414215211</v>
      </c>
      <c r="D94" s="0" t="n">
        <v>0.334662316729349</v>
      </c>
      <c r="E94" s="0" t="n">
        <v>0.80036909215813</v>
      </c>
      <c r="F94" s="0" t="n">
        <v>0.93288082122349</v>
      </c>
      <c r="G94" s="0" t="n">
        <v>0.829300285392966</v>
      </c>
      <c r="H94" s="0" t="n">
        <v>0.943452888393375</v>
      </c>
      <c r="I94" s="0" t="n">
        <v>0.423455492777221</v>
      </c>
      <c r="J94" s="0" t="n">
        <v>0.483811040171489</v>
      </c>
      <c r="K94" s="0" t="n">
        <v>0.213040156815402</v>
      </c>
      <c r="L94" s="0" t="n">
        <v>0.228795176471906</v>
      </c>
      <c r="M94" s="0" t="n">
        <v>0.109060224760704</v>
      </c>
      <c r="N94" s="0" t="n">
        <v>0.129938668530971</v>
      </c>
      <c r="O94" s="0" t="n">
        <v>0.267853374620206</v>
      </c>
      <c r="P94" s="0" t="n">
        <v>0.31913111252103</v>
      </c>
      <c r="Q94" s="0" t="n">
        <v>6966.27050599166</v>
      </c>
      <c r="R94" s="0" t="n">
        <v>4743.07351489084</v>
      </c>
      <c r="S94" s="0" t="n">
        <v>3709.738354128</v>
      </c>
      <c r="T94" s="0" t="n">
        <v>2831.12846565346</v>
      </c>
      <c r="U94" s="0" t="n">
        <v>5138.65135778475</v>
      </c>
      <c r="V94" s="0" t="n">
        <v>6062.21215531149</v>
      </c>
      <c r="W94" s="0" t="n">
        <v>4285.86708882059</v>
      </c>
      <c r="X94" s="0" t="n">
        <v>0.500891360922425</v>
      </c>
      <c r="Y94" s="0" t="n">
        <v>0.591828101782912</v>
      </c>
      <c r="Z94" s="0" t="n">
        <v>606.736968463702</v>
      </c>
      <c r="AA94" s="0" t="n">
        <v>597.646266015113</v>
      </c>
      <c r="AB94" s="0" t="n">
        <v>552.861843605727</v>
      </c>
      <c r="AC94" s="0" t="n">
        <v>890.289071772745</v>
      </c>
      <c r="AD94" s="0" t="n">
        <v>0.595146047405764</v>
      </c>
      <c r="AE94" s="0" t="n">
        <v>0.499971785365147</v>
      </c>
      <c r="AF94" s="0" t="n">
        <v>0.095174262040617</v>
      </c>
      <c r="AG94" s="0" t="n">
        <v>0.433954692660976</v>
      </c>
      <c r="AH94" s="0" t="n">
        <v>0.443568544152947</v>
      </c>
      <c r="AI94" s="0" t="n">
        <v>0.374576267978731</v>
      </c>
      <c r="AJ94" s="0" t="n">
        <v>0.369366229601404</v>
      </c>
      <c r="AK94" s="0" t="n">
        <v>0.397189649582397</v>
      </c>
      <c r="AL94" s="0" t="n">
        <v>0.37951634078189</v>
      </c>
      <c r="AM94" s="0" t="n">
        <v>0.357707087621734</v>
      </c>
      <c r="AN94" s="0" t="n">
        <v>0.342019156631641</v>
      </c>
    </row>
    <row r="95" customFormat="false" ht="15" hidden="false" customHeight="false" outlineLevel="0" collapsed="false">
      <c r="A95" s="0" t="n">
        <v>142</v>
      </c>
      <c r="B95" s="0" t="n">
        <v>0.528320799241338</v>
      </c>
      <c r="C95" s="0" t="n">
        <v>0.133065522792934</v>
      </c>
      <c r="D95" s="0" t="n">
        <v>0.338613677965728</v>
      </c>
      <c r="E95" s="0" t="n">
        <v>0.798770672152582</v>
      </c>
      <c r="F95" s="0" t="n">
        <v>0.931464940315223</v>
      </c>
      <c r="G95" s="0" t="n">
        <v>0.827130968231324</v>
      </c>
      <c r="H95" s="0" t="n">
        <v>0.942127303710521</v>
      </c>
      <c r="I95" s="0" t="n">
        <v>0.422007159922193</v>
      </c>
      <c r="J95" s="0" t="n">
        <v>0.482072504239185</v>
      </c>
      <c r="K95" s="0" t="n">
        <v>0.211033263232662</v>
      </c>
      <c r="L95" s="0" t="n">
        <v>0.227139606275884</v>
      </c>
      <c r="M95" s="0" t="n">
        <v>0.106288837081646</v>
      </c>
      <c r="N95" s="0" t="n">
        <v>0.126778198719525</v>
      </c>
      <c r="O95" s="0" t="n">
        <v>0.270474675148742</v>
      </c>
      <c r="P95" s="0" t="n">
        <v>0.322614237356514</v>
      </c>
      <c r="Q95" s="0" t="n">
        <v>7013.12400515034</v>
      </c>
      <c r="R95" s="0" t="n">
        <v>4740.75711708563</v>
      </c>
      <c r="S95" s="0" t="n">
        <v>3720.32624681426</v>
      </c>
      <c r="T95" s="0" t="n">
        <v>2835.07934940007</v>
      </c>
      <c r="U95" s="0" t="n">
        <v>5160.22308239729</v>
      </c>
      <c r="V95" s="0" t="n">
        <v>6075.6078852564</v>
      </c>
      <c r="W95" s="0" t="n">
        <v>4304.00193606154</v>
      </c>
      <c r="X95" s="0" t="n">
        <v>0.499969820380471</v>
      </c>
      <c r="Y95" s="0" t="n">
        <v>0.591631693166134</v>
      </c>
      <c r="Z95" s="0" t="n">
        <v>506.360830569158</v>
      </c>
      <c r="AA95" s="0" t="n">
        <v>475.054045972728</v>
      </c>
      <c r="AB95" s="0" t="n">
        <v>430.925035746991</v>
      </c>
      <c r="AC95" s="0" t="n">
        <v>770.16529858842</v>
      </c>
      <c r="AD95" s="0" t="n">
        <v>0.580028184328886</v>
      </c>
      <c r="AE95" s="0" t="n">
        <v>0.484898238660268</v>
      </c>
      <c r="AF95" s="0" t="n">
        <v>0.0951299456686184</v>
      </c>
      <c r="AG95" s="0" t="n">
        <v>0.43444355039854</v>
      </c>
      <c r="AH95" s="0" t="n">
        <v>0.445506205684888</v>
      </c>
      <c r="AI95" s="0" t="n">
        <v>0.374947887600381</v>
      </c>
      <c r="AJ95" s="0" t="n">
        <v>0.370117121753436</v>
      </c>
      <c r="AK95" s="0" t="n">
        <v>0.397516678036961</v>
      </c>
      <c r="AL95" s="0" t="n">
        <v>0.380609275827501</v>
      </c>
      <c r="AM95" s="0" t="n">
        <v>0.357939629226809</v>
      </c>
      <c r="AN95" s="0" t="n">
        <v>0.342150605492066</v>
      </c>
    </row>
    <row r="96" customFormat="false" ht="15" hidden="false" customHeight="false" outlineLevel="0" collapsed="false">
      <c r="A96" s="0" t="n">
        <v>143</v>
      </c>
      <c r="B96" s="0" t="n">
        <v>0.528661891964837</v>
      </c>
      <c r="C96" s="0" t="n">
        <v>0.1302187229048</v>
      </c>
      <c r="D96" s="0" t="n">
        <v>0.341119385130362</v>
      </c>
      <c r="E96" s="0" t="n">
        <v>0.798619908897135</v>
      </c>
      <c r="F96" s="0" t="n">
        <v>0.931085131100891</v>
      </c>
      <c r="G96" s="0" t="n">
        <v>0.825972445377876</v>
      </c>
      <c r="H96" s="0" t="n">
        <v>0.94132484432805</v>
      </c>
      <c r="I96" s="0" t="n">
        <v>0.422199911998346</v>
      </c>
      <c r="J96" s="0" t="n">
        <v>0.482220221479321</v>
      </c>
      <c r="K96" s="0" t="n">
        <v>0.21124487727755</v>
      </c>
      <c r="L96" s="0" t="n">
        <v>0.228340330953635</v>
      </c>
      <c r="M96" s="0" t="n">
        <v>0.103995264622933</v>
      </c>
      <c r="N96" s="0" t="n">
        <v>0.124009950163713</v>
      </c>
      <c r="O96" s="0" t="n">
        <v>0.272424732275857</v>
      </c>
      <c r="P96" s="0" t="n">
        <v>0.324854959457857</v>
      </c>
      <c r="Q96" s="0" t="n">
        <v>7031.84448449645</v>
      </c>
      <c r="R96" s="0" t="n">
        <v>4756.94016606208</v>
      </c>
      <c r="S96" s="0" t="n">
        <v>3729.80657276856</v>
      </c>
      <c r="T96" s="0" t="n">
        <v>2838.99251327533</v>
      </c>
      <c r="U96" s="0" t="n">
        <v>5171.59423828244</v>
      </c>
      <c r="V96" s="0" t="n">
        <v>6100.10813876122</v>
      </c>
      <c r="W96" s="0" t="n">
        <v>4322.13634862395</v>
      </c>
      <c r="X96" s="0" t="n">
        <v>0.501119098204415</v>
      </c>
      <c r="Y96" s="0" t="n">
        <v>0.591427796868022</v>
      </c>
      <c r="Z96" s="0" t="n">
        <v>476.385527547967</v>
      </c>
      <c r="AA96" s="0" t="n">
        <v>459.469400702331</v>
      </c>
      <c r="AB96" s="0" t="n">
        <v>409.919972338472</v>
      </c>
      <c r="AC96" s="0" t="n">
        <v>788.533248343318</v>
      </c>
      <c r="AD96" s="0" t="n">
        <v>0.584468848822228</v>
      </c>
      <c r="AE96" s="0" t="n">
        <v>0.486884503296658</v>
      </c>
      <c r="AF96" s="0" t="n">
        <v>0.0975843455255706</v>
      </c>
      <c r="AG96" s="0" t="n">
        <v>0.436047214393626</v>
      </c>
      <c r="AH96" s="0" t="n">
        <v>0.446191858537091</v>
      </c>
      <c r="AI96" s="0" t="n">
        <v>0.37680529822655</v>
      </c>
      <c r="AJ96" s="0" t="n">
        <v>0.370477643835625</v>
      </c>
      <c r="AK96" s="0" t="n">
        <v>0.39889788972067</v>
      </c>
      <c r="AL96" s="0" t="n">
        <v>0.381123784905019</v>
      </c>
      <c r="AM96" s="0" t="n">
        <v>0.359579066942544</v>
      </c>
      <c r="AN96" s="0" t="n">
        <v>0.342009526097687</v>
      </c>
    </row>
    <row r="97" customFormat="false" ht="15" hidden="false" customHeight="false" outlineLevel="0" collapsed="false">
      <c r="A97" s="0" t="n">
        <v>144</v>
      </c>
      <c r="B97" s="0" t="n">
        <v>0.527628356183908</v>
      </c>
      <c r="C97" s="0" t="n">
        <v>0.12854699155564</v>
      </c>
      <c r="D97" s="0" t="n">
        <v>0.343824652260452</v>
      </c>
      <c r="E97" s="0" t="n">
        <v>0.794625341429044</v>
      </c>
      <c r="F97" s="0" t="n">
        <v>0.928508889525414</v>
      </c>
      <c r="G97" s="0" t="n">
        <v>0.823625498007968</v>
      </c>
      <c r="H97" s="0" t="n">
        <v>0.939878714099673</v>
      </c>
      <c r="I97" s="0" t="n">
        <v>0.419266862680283</v>
      </c>
      <c r="J97" s="0" t="n">
        <v>0.479385726799471</v>
      </c>
      <c r="K97" s="0" t="n">
        <v>0.210311418083126</v>
      </c>
      <c r="L97" s="0" t="n">
        <v>0.227235370918695</v>
      </c>
      <c r="M97" s="0" t="n">
        <v>0.102146697054576</v>
      </c>
      <c r="N97" s="0" t="n">
        <v>0.12222035797909</v>
      </c>
      <c r="O97" s="0" t="n">
        <v>0.273211781694184</v>
      </c>
      <c r="P97" s="0" t="n">
        <v>0.326902804746853</v>
      </c>
      <c r="Q97" s="0" t="n">
        <v>7065.88314251249</v>
      </c>
      <c r="R97" s="0" t="n">
        <v>4755.9384464729</v>
      </c>
      <c r="S97" s="0" t="n">
        <v>3746.15229235885</v>
      </c>
      <c r="T97" s="0" t="n">
        <v>2840.39156570091</v>
      </c>
      <c r="U97" s="0" t="n">
        <v>5186.31355692408</v>
      </c>
      <c r="V97" s="0" t="n">
        <v>6101.86153392893</v>
      </c>
      <c r="W97" s="0" t="n">
        <v>4340.27032969154</v>
      </c>
      <c r="X97" s="0" t="n">
        <v>0.50316701761826</v>
      </c>
      <c r="Y97" s="0" t="n">
        <v>0.58870843997741</v>
      </c>
      <c r="Z97" s="0" t="n">
        <v>481.948065076528</v>
      </c>
      <c r="AA97" s="0" t="n">
        <v>465.684585103331</v>
      </c>
      <c r="AB97" s="0" t="n">
        <v>417.192885150103</v>
      </c>
      <c r="AC97" s="0" t="n">
        <v>744.179497260928</v>
      </c>
      <c r="AD97" s="0" t="n">
        <v>0.597325232555853</v>
      </c>
      <c r="AE97" s="0" t="n">
        <v>0.492107226642741</v>
      </c>
      <c r="AF97" s="0" t="n">
        <v>0.105218005913112</v>
      </c>
      <c r="AG97" s="0" t="n">
        <v>0.436767195280823</v>
      </c>
      <c r="AH97" s="0" t="n">
        <v>0.447341211131037</v>
      </c>
      <c r="AI97" s="0" t="n">
        <v>0.376587726126376</v>
      </c>
      <c r="AJ97" s="0" t="n">
        <v>0.371122772206545</v>
      </c>
      <c r="AK97" s="0" t="n">
        <v>0.399599590687419</v>
      </c>
      <c r="AL97" s="0" t="n">
        <v>0.382433618887136</v>
      </c>
      <c r="AM97" s="0" t="n">
        <v>0.358554886983643</v>
      </c>
      <c r="AN97" s="0" t="n">
        <v>0.34165879020084</v>
      </c>
    </row>
    <row r="98" customFormat="false" ht="15" hidden="false" customHeight="false" outlineLevel="0" collapsed="false">
      <c r="A98" s="0" t="n">
        <v>145</v>
      </c>
      <c r="B98" s="0" t="n">
        <v>0.525922161679519</v>
      </c>
      <c r="C98" s="0" t="n">
        <v>0.124961501202075</v>
      </c>
      <c r="D98" s="0" t="n">
        <v>0.349116337118405</v>
      </c>
      <c r="E98" s="0" t="n">
        <v>0.795184535704372</v>
      </c>
      <c r="F98" s="0" t="n">
        <v>0.928144995993438</v>
      </c>
      <c r="G98" s="0" t="n">
        <v>0.824492578231807</v>
      </c>
      <c r="H98" s="0" t="n">
        <v>0.940553246555153</v>
      </c>
      <c r="I98" s="0" t="n">
        <v>0.418205169951768</v>
      </c>
      <c r="J98" s="0" t="n">
        <v>0.477340345694873</v>
      </c>
      <c r="K98" s="0" t="n">
        <v>0.211393445144662</v>
      </c>
      <c r="L98" s="0" t="n">
        <v>0.228675573490181</v>
      </c>
      <c r="M98" s="0" t="n">
        <v>0.0993674533142937</v>
      </c>
      <c r="N98" s="0" t="n">
        <v>0.118826954767085</v>
      </c>
      <c r="O98" s="0" t="n">
        <v>0.27761191243831</v>
      </c>
      <c r="P98" s="0" t="n">
        <v>0.33197769553148</v>
      </c>
      <c r="Q98" s="0" t="n">
        <v>7106.11549496639</v>
      </c>
      <c r="R98" s="0" t="n">
        <v>4782.93717167461</v>
      </c>
      <c r="S98" s="0" t="n">
        <v>3758.80806525933</v>
      </c>
      <c r="T98" s="0" t="n">
        <v>2843.82191180344</v>
      </c>
      <c r="U98" s="0" t="n">
        <v>5199.7946100882</v>
      </c>
      <c r="V98" s="0" t="n">
        <v>6128.69182342539</v>
      </c>
      <c r="W98" s="0" t="n">
        <v>4358.40388241123</v>
      </c>
      <c r="X98" s="0" t="n">
        <v>0.502237297657607</v>
      </c>
      <c r="Y98" s="0" t="n">
        <v>0.586948154434964</v>
      </c>
      <c r="Z98" s="0" t="n">
        <v>606.98482833516</v>
      </c>
      <c r="AA98" s="0" t="n">
        <v>606.083816186002</v>
      </c>
      <c r="AB98" s="0" t="n">
        <v>561.844827317962</v>
      </c>
      <c r="AC98" s="0" t="n">
        <v>860.47069359164</v>
      </c>
      <c r="AD98" s="0" t="n">
        <v>0.597564369240848</v>
      </c>
      <c r="AE98" s="0" t="n">
        <v>0.496909110751258</v>
      </c>
      <c r="AF98" s="0" t="n">
        <v>0.10065525848959</v>
      </c>
      <c r="AG98" s="0" t="n">
        <v>0.438393961060208</v>
      </c>
      <c r="AH98" s="0" t="n">
        <v>0.447135537564686</v>
      </c>
      <c r="AI98" s="0" t="n">
        <v>0.378212169794622</v>
      </c>
      <c r="AJ98" s="0" t="n">
        <v>0.37177840133933</v>
      </c>
      <c r="AK98" s="0" t="n">
        <v>0.401858304666212</v>
      </c>
      <c r="AL98" s="0" t="n">
        <v>0.382872472555538</v>
      </c>
      <c r="AM98" s="0" t="n">
        <v>0.359946015013191</v>
      </c>
      <c r="AN98" s="0" t="n">
        <v>0.342712353808172</v>
      </c>
    </row>
    <row r="99" customFormat="false" ht="15" hidden="false" customHeight="false" outlineLevel="0" collapsed="false">
      <c r="A99" s="0" t="n">
        <v>146</v>
      </c>
      <c r="B99" s="0" t="n">
        <v>0.522538553554965</v>
      </c>
      <c r="C99" s="0" t="n">
        <v>0.122122120827156</v>
      </c>
      <c r="D99" s="0" t="n">
        <v>0.355339325617879</v>
      </c>
      <c r="E99" s="0" t="n">
        <v>0.795694228015345</v>
      </c>
      <c r="F99" s="0" t="n">
        <v>0.927263712515104</v>
      </c>
      <c r="G99" s="0" t="n">
        <v>0.824971988360608</v>
      </c>
      <c r="H99" s="0" t="n">
        <v>0.940311022148981</v>
      </c>
      <c r="I99" s="0" t="n">
        <v>0.415780910979173</v>
      </c>
      <c r="J99" s="0" t="n">
        <v>0.47450096811062</v>
      </c>
      <c r="K99" s="0" t="n">
        <v>0.208366451774945</v>
      </c>
      <c r="L99" s="0" t="n">
        <v>0.225310930142692</v>
      </c>
      <c r="M99" s="0" t="n">
        <v>0.0971718666551606</v>
      </c>
      <c r="N99" s="0" t="n">
        <v>0.115804840348643</v>
      </c>
      <c r="O99" s="0" t="n">
        <v>0.282741450381011</v>
      </c>
      <c r="P99" s="0" t="n">
        <v>0.336957904055842</v>
      </c>
      <c r="Q99" s="0" t="n">
        <v>7135.56858575942</v>
      </c>
      <c r="R99" s="0" t="n">
        <v>4813.96399771684</v>
      </c>
      <c r="S99" s="0" t="n">
        <v>3768.0735553341</v>
      </c>
      <c r="T99" s="0" t="n">
        <v>2847.58358448396</v>
      </c>
      <c r="U99" s="0" t="n">
        <v>5200.63325215617</v>
      </c>
      <c r="V99" s="0" t="n">
        <v>6125.64280285747</v>
      </c>
      <c r="W99" s="0" t="n">
        <v>4369.14997964387</v>
      </c>
      <c r="X99" s="0" t="n">
        <v>0.500515613894414</v>
      </c>
      <c r="Y99" s="0" t="n">
        <v>0.584344515125492</v>
      </c>
      <c r="Z99" s="0" t="n">
        <v>487.419402190127</v>
      </c>
      <c r="AA99" s="0" t="n">
        <v>473.505355697125</v>
      </c>
      <c r="AB99" s="0" t="n">
        <v>426.53867780058</v>
      </c>
      <c r="AC99" s="0" t="n">
        <v>739.022207875057</v>
      </c>
      <c r="AD99" s="0" t="n">
        <v>0.600466695847422</v>
      </c>
      <c r="AE99" s="0" t="n">
        <v>0.494193052856413</v>
      </c>
      <c r="AF99" s="0" t="n">
        <v>0.106273642991009</v>
      </c>
      <c r="AG99" s="0" t="n">
        <v>0.439272416632871</v>
      </c>
      <c r="AH99" s="0" t="n">
        <v>0.448253080192357</v>
      </c>
      <c r="AI99" s="0" t="n">
        <v>0.379992499626584</v>
      </c>
      <c r="AJ99" s="0" t="n">
        <v>0.372498767627253</v>
      </c>
      <c r="AK99" s="0" t="n">
        <v>0.403000087571297</v>
      </c>
      <c r="AL99" s="0" t="n">
        <v>0.384426959385543</v>
      </c>
      <c r="AM99" s="0" t="n">
        <v>0.361942443802692</v>
      </c>
      <c r="AN99" s="0" t="n">
        <v>0.343643741669203</v>
      </c>
    </row>
    <row r="100" customFormat="false" ht="15" hidden="false" customHeight="false" outlineLevel="0" collapsed="false">
      <c r="A100" s="0" t="n">
        <v>147</v>
      </c>
      <c r="B100" s="0" t="n">
        <v>0.522761572249127</v>
      </c>
      <c r="C100" s="0" t="n">
        <v>0.119948728674937</v>
      </c>
      <c r="D100" s="0" t="n">
        <v>0.357289699075936</v>
      </c>
      <c r="E100" s="0" t="n">
        <v>0.794987467560364</v>
      </c>
      <c r="F100" s="0" t="n">
        <v>0.926739258692105</v>
      </c>
      <c r="G100" s="0" t="n">
        <v>0.824309470847432</v>
      </c>
      <c r="H100" s="0" t="n">
        <v>0.940024350789471</v>
      </c>
      <c r="I100" s="0" t="n">
        <v>0.415588898460208</v>
      </c>
      <c r="J100" s="0" t="n">
        <v>0.474932598680102</v>
      </c>
      <c r="K100" s="0" t="n">
        <v>0.209204338030177</v>
      </c>
      <c r="L100" s="0" t="n">
        <v>0.226368310260334</v>
      </c>
      <c r="M100" s="0" t="n">
        <v>0.095357736046373</v>
      </c>
      <c r="N100" s="0" t="n">
        <v>0.113556728301852</v>
      </c>
      <c r="O100" s="0" t="n">
        <v>0.284040833053783</v>
      </c>
      <c r="P100" s="0" t="n">
        <v>0.33824993171015</v>
      </c>
      <c r="Q100" s="0" t="n">
        <v>7144.00251427392</v>
      </c>
      <c r="R100" s="0" t="n">
        <v>4829.54466711985</v>
      </c>
      <c r="S100" s="0" t="n">
        <v>3770.6985251757</v>
      </c>
      <c r="T100" s="0" t="n">
        <v>2848.06041323819</v>
      </c>
      <c r="U100" s="0" t="n">
        <v>5204.48312882079</v>
      </c>
      <c r="V100" s="0" t="n">
        <v>6143.04707245629</v>
      </c>
      <c r="W100" s="0" t="n">
        <v>4394.66971521353</v>
      </c>
      <c r="X100" s="0" t="n">
        <v>0.502959055390357</v>
      </c>
      <c r="Y100" s="0" t="n">
        <v>0.582891091524566</v>
      </c>
      <c r="Z100" s="0" t="n">
        <v>490.495082973012</v>
      </c>
      <c r="AA100" s="0" t="n">
        <v>471.898263854971</v>
      </c>
      <c r="AB100" s="0" t="n">
        <v>426.425471419023</v>
      </c>
      <c r="AC100" s="0" t="n">
        <v>730.75493160314</v>
      </c>
      <c r="AD100" s="0" t="n">
        <v>0.582024304833229</v>
      </c>
      <c r="AE100" s="0" t="n">
        <v>0.481506483600305</v>
      </c>
      <c r="AF100" s="0" t="n">
        <v>0.100517821232924</v>
      </c>
      <c r="AG100" s="0" t="n">
        <v>0.439589163516077</v>
      </c>
      <c r="AH100" s="0" t="n">
        <v>0.449018148133508</v>
      </c>
      <c r="AI100" s="0" t="n">
        <v>0.380411843033405</v>
      </c>
      <c r="AJ100" s="0" t="n">
        <v>0.372919350630742</v>
      </c>
      <c r="AK100" s="0" t="n">
        <v>0.402912513317134</v>
      </c>
      <c r="AL100" s="0" t="n">
        <v>0.384928816330304</v>
      </c>
      <c r="AM100" s="0" t="n">
        <v>0.361595107889967</v>
      </c>
      <c r="AN100" s="0" t="n">
        <v>0.343385140667439</v>
      </c>
    </row>
    <row r="101" customFormat="false" ht="15" hidden="false" customHeight="false" outlineLevel="0" collapsed="false">
      <c r="A101" s="0" t="n">
        <v>148</v>
      </c>
      <c r="B101" s="0" t="n">
        <v>0.523581673292292</v>
      </c>
      <c r="C101" s="0" t="n">
        <v>0.116644426831226</v>
      </c>
      <c r="D101" s="0" t="n">
        <v>0.359773899876482</v>
      </c>
      <c r="E101" s="0" t="n">
        <v>0.792213478650746</v>
      </c>
      <c r="F101" s="0" t="n">
        <v>0.922085482680902</v>
      </c>
      <c r="G101" s="0" t="n">
        <v>0.821852695381219</v>
      </c>
      <c r="H101" s="0" t="n">
        <v>0.936400686984618</v>
      </c>
      <c r="I101" s="0" t="n">
        <v>0.414788458756665</v>
      </c>
      <c r="J101" s="0" t="n">
        <v>0.472760882448963</v>
      </c>
      <c r="K101" s="0" t="n">
        <v>0.209453931609078</v>
      </c>
      <c r="L101" s="0" t="n">
        <v>0.227250793143785</v>
      </c>
      <c r="M101" s="0" t="n">
        <v>0.0924072871451883</v>
      </c>
      <c r="N101" s="0" t="n">
        <v>0.110010903269428</v>
      </c>
      <c r="O101" s="0" t="n">
        <v>0.285017732748893</v>
      </c>
      <c r="P101" s="0" t="n">
        <v>0.339313696962511</v>
      </c>
      <c r="Q101" s="0" t="n">
        <v>7191.01292299975</v>
      </c>
      <c r="R101" s="0" t="n">
        <v>4843.58345584696</v>
      </c>
      <c r="S101" s="0" t="n">
        <v>3775.0368622824</v>
      </c>
      <c r="T101" s="0" t="n">
        <v>2854.65994543784</v>
      </c>
      <c r="U101" s="0" t="n">
        <v>5232.45173134974</v>
      </c>
      <c r="V101" s="0" t="n">
        <v>6175.02159883852</v>
      </c>
      <c r="W101" s="0" t="n">
        <v>4412.80200141072</v>
      </c>
      <c r="X101" s="0" t="n">
        <v>0.500891509455132</v>
      </c>
      <c r="Y101" s="0" t="n">
        <v>0.582806699589123</v>
      </c>
      <c r="Z101" s="0" t="n">
        <v>486.884034289698</v>
      </c>
      <c r="AA101" s="0" t="n">
        <v>473.953059870605</v>
      </c>
      <c r="AB101" s="0" t="n">
        <v>422.966819836671</v>
      </c>
      <c r="AC101" s="0" t="n">
        <v>716.212136197315</v>
      </c>
      <c r="AD101" s="0" t="n">
        <v>0.574931202302068</v>
      </c>
      <c r="AE101" s="0" t="n">
        <v>0.46328833494403</v>
      </c>
      <c r="AF101" s="0" t="n">
        <v>0.11168308421705</v>
      </c>
      <c r="AG101" s="0" t="n">
        <v>0.440249841948454</v>
      </c>
      <c r="AH101" s="0" t="n">
        <v>0.450366794246374</v>
      </c>
      <c r="AI101" s="0" t="n">
        <v>0.382504411979423</v>
      </c>
      <c r="AJ101" s="0" t="n">
        <v>0.375268257500858</v>
      </c>
      <c r="AK101" s="0" t="n">
        <v>0.404959433437146</v>
      </c>
      <c r="AL101" s="0" t="n">
        <v>0.387661534649782</v>
      </c>
      <c r="AM101" s="0" t="n">
        <v>0.363623955936199</v>
      </c>
      <c r="AN101" s="0" t="n">
        <v>0.344053316738274</v>
      </c>
    </row>
    <row r="102" customFormat="false" ht="15" hidden="false" customHeight="false" outlineLevel="0" collapsed="false">
      <c r="A102" s="0" t="n">
        <v>149</v>
      </c>
      <c r="B102" s="0" t="n">
        <v>0.522434454584243</v>
      </c>
      <c r="C102" s="0" t="n">
        <v>0.114953732082145</v>
      </c>
      <c r="D102" s="0" t="n">
        <v>0.362611813333613</v>
      </c>
      <c r="E102" s="0" t="n">
        <v>0.788883525304339</v>
      </c>
      <c r="F102" s="0" t="n">
        <v>0.919050274990432</v>
      </c>
      <c r="G102" s="0" t="n">
        <v>0.818495456103761</v>
      </c>
      <c r="H102" s="0" t="n">
        <v>0.933774902223506</v>
      </c>
      <c r="I102" s="0" t="n">
        <v>0.412139934272867</v>
      </c>
      <c r="J102" s="0" t="n">
        <v>0.470438453342143</v>
      </c>
      <c r="K102" s="0" t="n">
        <v>0.209007765698851</v>
      </c>
      <c r="L102" s="0" t="n">
        <v>0.227761279043186</v>
      </c>
      <c r="M102" s="0" t="n">
        <v>0.0906851054118531</v>
      </c>
      <c r="N102" s="0" t="n">
        <v>0.107984346127284</v>
      </c>
      <c r="O102" s="0" t="n">
        <v>0.286058485619619</v>
      </c>
      <c r="P102" s="0" t="n">
        <v>0.340627475521005</v>
      </c>
      <c r="Q102" s="0" t="n">
        <v>7209.35627733605</v>
      </c>
      <c r="R102" s="0" t="n">
        <v>4858.25654386096</v>
      </c>
      <c r="S102" s="0" t="n">
        <v>3775.45399095998</v>
      </c>
      <c r="T102" s="0" t="n">
        <v>2858.02622244856</v>
      </c>
      <c r="U102" s="0" t="n">
        <v>5236.77271229591</v>
      </c>
      <c r="V102" s="0" t="n">
        <v>6186.0733717763</v>
      </c>
      <c r="W102" s="0" t="n">
        <v>4430.93387149027</v>
      </c>
      <c r="X102" s="0" t="n">
        <v>0.500624233500481</v>
      </c>
      <c r="Y102" s="0" t="n">
        <v>0.581438641724165</v>
      </c>
      <c r="Z102" s="0" t="n">
        <v>613.361033961578</v>
      </c>
      <c r="AA102" s="0" t="n">
        <v>609.290954368896</v>
      </c>
      <c r="AB102" s="0" t="n">
        <v>561.806139889714</v>
      </c>
      <c r="AC102" s="0" t="n">
        <v>892.356340707585</v>
      </c>
      <c r="AD102" s="0" t="n">
        <v>0.581064371875875</v>
      </c>
      <c r="AE102" s="0" t="n">
        <v>0.482973085741376</v>
      </c>
      <c r="AF102" s="0" t="n">
        <v>0.0980912861344992</v>
      </c>
      <c r="AG102" s="0" t="n">
        <v>0.44186191930964</v>
      </c>
      <c r="AH102" s="0" t="n">
        <v>0.451638763062118</v>
      </c>
      <c r="AI102" s="0" t="n">
        <v>0.383121299864552</v>
      </c>
      <c r="AJ102" s="0" t="n">
        <v>0.376217809874126</v>
      </c>
      <c r="AK102" s="0" t="n">
        <v>0.406691498333721</v>
      </c>
      <c r="AL102" s="0" t="n">
        <v>0.3889566574425</v>
      </c>
      <c r="AM102" s="0" t="n">
        <v>0.362938920001299</v>
      </c>
      <c r="AN102" s="0" t="n">
        <v>0.343674031234602</v>
      </c>
    </row>
    <row r="103" customFormat="false" ht="15" hidden="false" customHeight="false" outlineLevel="0" collapsed="false">
      <c r="A103" s="0" t="n">
        <v>150</v>
      </c>
      <c r="B103" s="0" t="n">
        <v>0.520566861053697</v>
      </c>
      <c r="C103" s="0" t="n">
        <v>0.11265737911268</v>
      </c>
      <c r="D103" s="0" t="n">
        <v>0.366775759833624</v>
      </c>
      <c r="E103" s="0" t="n">
        <v>0.787583411917988</v>
      </c>
      <c r="F103" s="0" t="n">
        <v>0.917963383755114</v>
      </c>
      <c r="G103" s="0" t="n">
        <v>0.816800453614463</v>
      </c>
      <c r="H103" s="0" t="n">
        <v>0.932424022590876</v>
      </c>
      <c r="I103" s="0" t="n">
        <v>0.409989824560108</v>
      </c>
      <c r="J103" s="0" t="n">
        <v>0.468402750714958</v>
      </c>
      <c r="K103" s="0" t="n">
        <v>0.208140116915166</v>
      </c>
      <c r="L103" s="0" t="n">
        <v>0.226906804642081</v>
      </c>
      <c r="M103" s="0" t="n">
        <v>0.0887270830193025</v>
      </c>
      <c r="N103" s="0" t="n">
        <v>0.10563792645175</v>
      </c>
      <c r="O103" s="0" t="n">
        <v>0.288866504338578</v>
      </c>
      <c r="P103" s="0" t="n">
        <v>0.343922706588406</v>
      </c>
      <c r="Q103" s="0" t="n">
        <v>7235.13303705856</v>
      </c>
      <c r="R103" s="0" t="n">
        <v>4876.7492854747</v>
      </c>
      <c r="S103" s="0" t="n">
        <v>3785.56858515719</v>
      </c>
      <c r="T103" s="0" t="n">
        <v>2861.8139151095</v>
      </c>
      <c r="U103" s="0" t="n">
        <v>5242.4867028793</v>
      </c>
      <c r="V103" s="0" t="n">
        <v>6196.77429706638</v>
      </c>
      <c r="W103" s="0" t="n">
        <v>4449.06532842319</v>
      </c>
      <c r="X103" s="0" t="n">
        <v>0.500671994544597</v>
      </c>
      <c r="Y103" s="0" t="n">
        <v>0.581520864509306</v>
      </c>
      <c r="Z103" s="0" t="n">
        <v>509.467032660161</v>
      </c>
      <c r="AA103" s="0" t="n">
        <v>473.472076086225</v>
      </c>
      <c r="AB103" s="0" t="n">
        <v>430.774643086665</v>
      </c>
      <c r="AC103" s="0" t="n">
        <v>814.619837848694</v>
      </c>
      <c r="AD103" s="0" t="n">
        <v>0.583497286666234</v>
      </c>
      <c r="AE103" s="0" t="n">
        <v>0.497173126745778</v>
      </c>
      <c r="AF103" s="0" t="n">
        <v>0.0863241599204565</v>
      </c>
      <c r="AG103" s="0" t="n">
        <v>0.44392711291646</v>
      </c>
      <c r="AH103" s="0" t="n">
        <v>0.453730388636183</v>
      </c>
      <c r="AI103" s="0" t="n">
        <v>0.385128221832694</v>
      </c>
      <c r="AJ103" s="0" t="n">
        <v>0.377470506935935</v>
      </c>
      <c r="AK103" s="0" t="n">
        <v>0.408982100574158</v>
      </c>
      <c r="AL103" s="0" t="n">
        <v>0.390749496390343</v>
      </c>
      <c r="AM103" s="0" t="n">
        <v>0.364324998708526</v>
      </c>
      <c r="AN103" s="0" t="n">
        <v>0.343900924392268</v>
      </c>
    </row>
    <row r="104" customFormat="false" ht="15" hidden="false" customHeight="false" outlineLevel="0" collapsed="false">
      <c r="A104" s="0" t="n">
        <v>151</v>
      </c>
      <c r="B104" s="0" t="n">
        <v>0.518151518302718</v>
      </c>
      <c r="C104" s="0" t="n">
        <v>0.110815587566235</v>
      </c>
      <c r="D104" s="0" t="n">
        <v>0.371032894131047</v>
      </c>
      <c r="E104" s="0" t="n">
        <v>0.784568111129167</v>
      </c>
      <c r="F104" s="0" t="n">
        <v>0.91522960941956</v>
      </c>
      <c r="G104" s="0" t="n">
        <v>0.813796945476193</v>
      </c>
      <c r="H104" s="0" t="n">
        <v>0.930058851373394</v>
      </c>
      <c r="I104" s="0" t="n">
        <v>0.406525157993474</v>
      </c>
      <c r="J104" s="0" t="n">
        <v>0.464776151864097</v>
      </c>
      <c r="K104" s="0" t="n">
        <v>0.206310162069487</v>
      </c>
      <c r="L104" s="0" t="n">
        <v>0.22519521865145</v>
      </c>
      <c r="M104" s="0" t="n">
        <v>0.0869423762205098</v>
      </c>
      <c r="N104" s="0" t="n">
        <v>0.103595355109183</v>
      </c>
      <c r="O104" s="0" t="n">
        <v>0.291100576915184</v>
      </c>
      <c r="P104" s="0" t="n">
        <v>0.346858102446279</v>
      </c>
      <c r="Q104" s="0" t="n">
        <v>7286.9432968601</v>
      </c>
      <c r="R104" s="0" t="n">
        <v>4905.03519397989</v>
      </c>
      <c r="S104" s="0" t="n">
        <v>3810.35022541497</v>
      </c>
      <c r="T104" s="0" t="n">
        <v>2865.09821285078</v>
      </c>
      <c r="U104" s="0" t="n">
        <v>5261.03261400008</v>
      </c>
      <c r="V104" s="0" t="n">
        <v>6214.78859183827</v>
      </c>
      <c r="W104" s="0" t="n">
        <v>4467.19637514695</v>
      </c>
      <c r="X104" s="0" t="n">
        <v>0.499661390373854</v>
      </c>
      <c r="Y104" s="0" t="n">
        <v>0.581399080415881</v>
      </c>
      <c r="Z104" s="0" t="n">
        <v>480.842969153372</v>
      </c>
      <c r="AA104" s="0" t="n">
        <v>458.29755675615</v>
      </c>
      <c r="AB104" s="0" t="n">
        <v>404.623766501162</v>
      </c>
      <c r="AC104" s="0" t="n">
        <v>737.329727126424</v>
      </c>
      <c r="AD104" s="0" t="n">
        <v>0.560643553185654</v>
      </c>
      <c r="AE104" s="0" t="n">
        <v>0.456720718468914</v>
      </c>
      <c r="AF104" s="0" t="n">
        <v>0.10392283471674</v>
      </c>
      <c r="AG104" s="0" t="n">
        <v>0.444157445530841</v>
      </c>
      <c r="AH104" s="0" t="n">
        <v>0.456199038619043</v>
      </c>
      <c r="AI104" s="0" t="n">
        <v>0.388290241636433</v>
      </c>
      <c r="AJ104" s="0" t="n">
        <v>0.380055685611859</v>
      </c>
      <c r="AK104" s="0" t="n">
        <v>0.408392842510016</v>
      </c>
      <c r="AL104" s="0" t="n">
        <v>0.392967447441756</v>
      </c>
      <c r="AM104" s="0" t="n">
        <v>0.367040980698717</v>
      </c>
      <c r="AN104" s="0" t="n">
        <v>0.345530919973841</v>
      </c>
    </row>
    <row r="105" customFormat="false" ht="15" hidden="false" customHeight="false" outlineLevel="0" collapsed="false">
      <c r="A105" s="0" t="n">
        <v>152</v>
      </c>
      <c r="B105" s="0" t="n">
        <v>0.5204932661703</v>
      </c>
      <c r="C105" s="0" t="n">
        <v>0.107512973923509</v>
      </c>
      <c r="D105" s="0" t="n">
        <v>0.371993759906191</v>
      </c>
      <c r="E105" s="0" t="n">
        <v>0.782117902567949</v>
      </c>
      <c r="F105" s="0" t="n">
        <v>0.913029779093536</v>
      </c>
      <c r="G105" s="0" t="n">
        <v>0.811962990231244</v>
      </c>
      <c r="H105" s="0" t="n">
        <v>0.92836298895102</v>
      </c>
      <c r="I105" s="0" t="n">
        <v>0.407087101637856</v>
      </c>
      <c r="J105" s="0" t="n">
        <v>0.465067436987289</v>
      </c>
      <c r="K105" s="0" t="n">
        <v>0.206674447780074</v>
      </c>
      <c r="L105" s="0" t="n">
        <v>0.225376500859159</v>
      </c>
      <c r="M105" s="0" t="n">
        <v>0.0840878216638973</v>
      </c>
      <c r="N105" s="0" t="n">
        <v>0.100440223687636</v>
      </c>
      <c r="O105" s="0" t="n">
        <v>0.290942979266196</v>
      </c>
      <c r="P105" s="0" t="n">
        <v>0.34752211841861</v>
      </c>
      <c r="Q105" s="0" t="n">
        <v>7355.36510090019</v>
      </c>
      <c r="R105" s="0" t="n">
        <v>4926.06568688707</v>
      </c>
      <c r="S105" s="0" t="n">
        <v>3817.28003894689</v>
      </c>
      <c r="T105" s="0" t="n">
        <v>2867.77903647698</v>
      </c>
      <c r="U105" s="0" t="n">
        <v>5305.62104088783</v>
      </c>
      <c r="V105" s="0" t="n">
        <v>6264.62453252704</v>
      </c>
      <c r="W105" s="0" t="n">
        <v>4485.327014566</v>
      </c>
      <c r="X105" s="0" t="n">
        <v>0.498392045064506</v>
      </c>
      <c r="Y105" s="0" t="n">
        <v>0.582477666358808</v>
      </c>
      <c r="Z105" s="0" t="n">
        <v>479.260435416366</v>
      </c>
      <c r="AA105" s="0" t="n">
        <v>459.400961889331</v>
      </c>
      <c r="AB105" s="0" t="n">
        <v>409.972918988423</v>
      </c>
      <c r="AC105" s="0" t="n">
        <v>716.932794017352</v>
      </c>
      <c r="AD105" s="0" t="n">
        <v>0.558253115144955</v>
      </c>
      <c r="AE105" s="0" t="n">
        <v>0.458987210129913</v>
      </c>
      <c r="AF105" s="0" t="n">
        <v>0.0992659050150421</v>
      </c>
      <c r="AG105" s="0" t="n">
        <v>0.446589680882906</v>
      </c>
      <c r="AH105" s="0" t="n">
        <v>0.459015472900948</v>
      </c>
      <c r="AI105" s="0" t="n">
        <v>0.391856999700511</v>
      </c>
      <c r="AJ105" s="0" t="n">
        <v>0.3825625486751</v>
      </c>
      <c r="AK105" s="0" t="n">
        <v>0.411004338068851</v>
      </c>
      <c r="AL105" s="0" t="n">
        <v>0.395553477897367</v>
      </c>
      <c r="AM105" s="0" t="n">
        <v>0.369760969550651</v>
      </c>
      <c r="AN105" s="0" t="n">
        <v>0.347089195115409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08" activeCellId="0" sqref="J108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0.692643922958536</v>
      </c>
      <c r="C20" s="3" t="n">
        <f aca="false">Adequacy_low!C19</f>
        <v>0.284339264286339</v>
      </c>
      <c r="D20" s="3" t="n">
        <f aca="false">Adequacy_low!D19</f>
        <v>0.023016812755125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0.684513625866051</v>
      </c>
      <c r="J20" s="3" t="n">
        <f aca="false">Adequacy_low!M19</f>
        <v>0.283315605410755</v>
      </c>
      <c r="K20" s="3" t="n">
        <f aca="false">Adequacy_low!O19</f>
        <v>0.0229339491916859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0.77731270356747</v>
      </c>
      <c r="S20" s="3" t="n">
        <f aca="false">Adequacy_low!N19</f>
        <v>0.185164029869273</v>
      </c>
      <c r="T20" s="3" t="n">
        <f aca="false">Adequacy_low!P19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0.687480779689215</v>
      </c>
      <c r="C21" s="3" t="n">
        <f aca="false">Adequacy_low!C20</f>
        <v>0.290963460441897</v>
      </c>
      <c r="D21" s="3" t="n">
        <f aca="false">Adequacy_low!D20</f>
        <v>0.0215557598688878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0.679854740511092</v>
      </c>
      <c r="J21" s="3" t="n">
        <f aca="false">Adequacy_low!M20</f>
        <v>0.288553622371886</v>
      </c>
      <c r="K21" s="3" t="n">
        <f aca="false">Adequacy_low!O20</f>
        <v>0.0213772292359308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0.772063794539226</v>
      </c>
      <c r="S21" s="3" t="n">
        <f aca="false">Adequacy_low!N20</f>
        <v>0.191097714926209</v>
      </c>
      <c r="T21" s="3" t="n">
        <f aca="false">Adequacy_low!P20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0.686869250246557</v>
      </c>
      <c r="C22" s="3" t="n">
        <f aca="false">Adequacy_low!C21</f>
        <v>0.290406775189745</v>
      </c>
      <c r="D22" s="3" t="n">
        <f aca="false">Adequacy_low!D21</f>
        <v>0.0227239745636974</v>
      </c>
      <c r="E22" s="3" t="n">
        <f aca="false">Adequacy_low!E21</f>
        <v>0.981605042668756</v>
      </c>
      <c r="F22" s="3" t="n">
        <f aca="false">Adequacy_low!G21</f>
        <v>0.985045631917667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0.674234319696128</v>
      </c>
      <c r="J22" s="3" t="n">
        <f aca="false">Adequacy_low!M21</f>
        <v>0.285064754951426</v>
      </c>
      <c r="K22" s="3" t="n">
        <f aca="false">Adequacy_low!O21</f>
        <v>0.0223059680212019</v>
      </c>
      <c r="L22" s="0" t="n">
        <f aca="false">F22-E22</f>
        <v>0.00344058924891122</v>
      </c>
      <c r="N22" s="3" t="n">
        <f aca="false">Adequacy_low!F21</f>
        <v>0.98731127283315</v>
      </c>
      <c r="O22" s="3" t="n">
        <f aca="false">Adequacy_low!H21</f>
        <v>0.990680928400689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0.765541413138933</v>
      </c>
      <c r="S22" s="3" t="n">
        <f aca="false">Adequacy_low!N21</f>
        <v>0.194855506802396</v>
      </c>
      <c r="T22" s="3" t="n">
        <f aca="false">Adequacy_low!P21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0.682965313920356</v>
      </c>
      <c r="C23" s="3" t="n">
        <f aca="false">Adequacy_low!C22</f>
        <v>0.291080517596816</v>
      </c>
      <c r="D23" s="3" t="n">
        <f aca="false">Adequacy_low!D22</f>
        <v>0.0259541684828284</v>
      </c>
      <c r="E23" s="3" t="n">
        <f aca="false">Adequacy_low!E22</f>
        <v>0.974087189691039</v>
      </c>
      <c r="F23" s="3" t="n">
        <f aca="false">Adequacy_low!G22</f>
        <v>0.979613763037146</v>
      </c>
      <c r="G23" s="3" t="n">
        <f aca="false">Adequacy_low!K22</f>
        <v>0.0940942229945065</v>
      </c>
      <c r="H23" s="0" t="n">
        <f aca="false">H19+1</f>
        <v>2020</v>
      </c>
      <c r="I23" s="3" t="n">
        <f aca="false">Adequacy_low!I22</f>
        <v>0.665267763293137</v>
      </c>
      <c r="J23" s="3" t="n">
        <f aca="false">Adequacy_low!M22</f>
        <v>0.283537803359695</v>
      </c>
      <c r="K23" s="3" t="n">
        <f aca="false">Adequacy_low!O22</f>
        <v>0.0252816230382061</v>
      </c>
      <c r="L23" s="0" t="n">
        <f aca="false">F23-E23</f>
        <v>0.00552657334610729</v>
      </c>
      <c r="N23" s="3" t="n">
        <f aca="false">Adequacy_low!F22</f>
        <v>0.985264977608514</v>
      </c>
      <c r="O23" s="3" t="n">
        <f aca="false">Adequacy_low!H22</f>
        <v>0.989382317910789</v>
      </c>
      <c r="P23" s="3" t="n">
        <f aca="false">Adequacy_low!L22</f>
        <v>0.0982806542983331</v>
      </c>
      <c r="Q23" s="0" t="n">
        <f aca="false">Q19+1</f>
        <v>2020</v>
      </c>
      <c r="R23" s="4" t="n">
        <f aca="false">Adequacy_low!J22</f>
        <v>0.755865939723933</v>
      </c>
      <c r="S23" s="3" t="n">
        <f aca="false">Adequacy_low!N22</f>
        <v>0.198922802285063</v>
      </c>
      <c r="T23" s="3" t="n">
        <f aca="false">Adequacy_low!P22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0.679935587109212</v>
      </c>
      <c r="C24" s="3" t="n">
        <f aca="false">Adequacy_low!C23</f>
        <v>0.290809647432454</v>
      </c>
      <c r="D24" s="3" t="n">
        <f aca="false">Adequacy_low!D23</f>
        <v>0.0292547654583341</v>
      </c>
      <c r="E24" s="3" t="n">
        <f aca="false">Adequacy_low!E23</f>
        <v>0.966380649218134</v>
      </c>
      <c r="F24" s="3" t="n">
        <f aca="false">Adequacy_low!G23</f>
        <v>0.974606967511787</v>
      </c>
      <c r="G24" s="3" t="n">
        <f aca="false">Adequacy_low!K23</f>
        <v>0.10035289138318</v>
      </c>
      <c r="H24" s="0" t="n">
        <f aca="false">H20+1</f>
        <v>2020</v>
      </c>
      <c r="I24" s="3" t="n">
        <f aca="false">Adequacy_low!I23</f>
        <v>0.657076594097113</v>
      </c>
      <c r="J24" s="3" t="n">
        <f aca="false">Adequacy_low!M23</f>
        <v>0.281032815884672</v>
      </c>
      <c r="K24" s="3" t="n">
        <f aca="false">Adequacy_low!O23</f>
        <v>0.0282712392363491</v>
      </c>
      <c r="L24" s="0" t="n">
        <f aca="false">F24-E24</f>
        <v>0.00822631829365328</v>
      </c>
      <c r="N24" s="3" t="n">
        <f aca="false">Adequacy_low!F23</f>
        <v>0.985359523735698</v>
      </c>
      <c r="O24" s="3" t="n">
        <f aca="false">Adequacy_low!H23</f>
        <v>0.989521875290689</v>
      </c>
      <c r="P24" s="3" t="n">
        <f aca="false">Adequacy_low!L23</f>
        <v>0.103752131716846</v>
      </c>
      <c r="Q24" s="0" t="n">
        <f aca="false">Q20+1</f>
        <v>2020</v>
      </c>
      <c r="R24" s="4" t="n">
        <f aca="false">Adequacy_low!J23</f>
        <v>0.747516046014077</v>
      </c>
      <c r="S24" s="3" t="n">
        <f aca="false">Adequacy_low!N23</f>
        <v>0.203814455365725</v>
      </c>
      <c r="T24" s="3" t="n">
        <f aca="false">Adequacy_low!P23</f>
        <v>0.0340290223558959</v>
      </c>
      <c r="U24" s="0" t="n">
        <f aca="false">O24-N24</f>
        <v>0.00416235155499078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0.677098947517084</v>
      </c>
      <c r="C25" s="3" t="n">
        <f aca="false">Adequacy_low!C24</f>
        <v>0.290661073111025</v>
      </c>
      <c r="D25" s="3" t="n">
        <f aca="false">Adequacy_low!D24</f>
        <v>0.0322399793718912</v>
      </c>
      <c r="E25" s="3" t="n">
        <f aca="false">Adequacy_low!E24</f>
        <v>0.960236831439446</v>
      </c>
      <c r="F25" s="3" t="n">
        <f aca="false">Adequacy_low!G24</f>
        <v>0.969945564316246</v>
      </c>
      <c r="G25" s="3" t="n">
        <f aca="false">Adequacy_low!K24</f>
        <v>0.104635740157323</v>
      </c>
      <c r="H25" s="0" t="n">
        <f aca="false">H21+1</f>
        <v>2020</v>
      </c>
      <c r="I25" s="3" t="n">
        <f aca="false">Adequacy_low!I24</f>
        <v>0.650175347934788</v>
      </c>
      <c r="J25" s="3" t="n">
        <f aca="false">Adequacy_low!M24</f>
        <v>0.279103467866919</v>
      </c>
      <c r="K25" s="3" t="n">
        <f aca="false">Adequacy_low!O24</f>
        <v>0.0309580156377379</v>
      </c>
      <c r="L25" s="0" t="n">
        <f aca="false">F25-E25</f>
        <v>0.00970873287680019</v>
      </c>
      <c r="N25" s="3" t="n">
        <f aca="false">Adequacy_low!F24</f>
        <v>0.986062654174522</v>
      </c>
      <c r="O25" s="3" t="n">
        <f aca="false">Adequacy_low!H24</f>
        <v>0.989997024010236</v>
      </c>
      <c r="P25" s="3" t="n">
        <f aca="false">Adequacy_low!L24</f>
        <v>0.10722998461271</v>
      </c>
      <c r="Q25" s="0" t="n">
        <f aca="false">Q21+1</f>
        <v>2020</v>
      </c>
      <c r="R25" s="4" t="n">
        <f aca="false">Adequacy_low!J24</f>
        <v>0.740889666262237</v>
      </c>
      <c r="S25" s="3" t="n">
        <f aca="false">Adequacy_low!N24</f>
        <v>0.2078858779077</v>
      </c>
      <c r="T25" s="3" t="n">
        <f aca="false">Adequacy_low!P24</f>
        <v>0.0372871100045846</v>
      </c>
      <c r="U25" s="0" t="n">
        <f aca="false">O25-N25</f>
        <v>0.00393436983571438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0.674483509869973</v>
      </c>
      <c r="C26" s="3" t="n">
        <f aca="false">Adequacy_low!C25</f>
        <v>0.290456391437013</v>
      </c>
      <c r="D26" s="3" t="n">
        <f aca="false">Adequacy_low!D25</f>
        <v>0.0350600986930141</v>
      </c>
      <c r="E26" s="3" t="n">
        <f aca="false">Adequacy_low!E25</f>
        <v>0.952901904760687</v>
      </c>
      <c r="F26" s="3" t="n">
        <f aca="false">Adequacy_low!G25</f>
        <v>0.964118928279551</v>
      </c>
      <c r="G26" s="3" t="n">
        <f aca="false">Adequacy_low!K25</f>
        <v>0.109474691226181</v>
      </c>
      <c r="H26" s="0" t="n">
        <f aca="false">H22+1</f>
        <v>2020</v>
      </c>
      <c r="I26" s="3" t="n">
        <f aca="false">Adequacy_low!I25</f>
        <v>0.64271662128477</v>
      </c>
      <c r="J26" s="3" t="n">
        <f aca="false">Adequacy_low!M25</f>
        <v>0.276776448650246</v>
      </c>
      <c r="K26" s="3" t="n">
        <f aca="false">Adequacy_low!O25</f>
        <v>0.0334088348256708</v>
      </c>
      <c r="L26" s="0" t="n">
        <f aca="false">F26-E26</f>
        <v>0.011217023518864</v>
      </c>
      <c r="N26" s="3" t="n">
        <f aca="false">Adequacy_low!F25</f>
        <v>0.985428812653615</v>
      </c>
      <c r="O26" s="3" t="n">
        <f aca="false">Adequacy_low!H25</f>
        <v>0.98977907703925</v>
      </c>
      <c r="P26" s="3" t="n">
        <f aca="false">Adequacy_low!L25</f>
        <v>0.111946516560152</v>
      </c>
      <c r="Q26" s="0" t="n">
        <f aca="false">Q22+1</f>
        <v>2020</v>
      </c>
      <c r="R26" s="4" t="n">
        <f aca="false">Adequacy_low!J25</f>
        <v>0.730509284397035</v>
      </c>
      <c r="S26" s="3" t="n">
        <f aca="false">Adequacy_low!N25</f>
        <v>0.214762366538906</v>
      </c>
      <c r="T26" s="3" t="n">
        <f aca="false">Adequacy_low!P25</f>
        <v>0.0401571617176734</v>
      </c>
      <c r="U26" s="0" t="n">
        <f aca="false">O26-N26</f>
        <v>0.00435026438563468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0.67278250867754</v>
      </c>
      <c r="C27" s="3" t="n">
        <f aca="false">Adequacy_low!C26</f>
        <v>0.289210981792796</v>
      </c>
      <c r="D27" s="3" t="n">
        <f aca="false">Adequacy_low!D26</f>
        <v>0.0380065095296649</v>
      </c>
      <c r="E27" s="3" t="n">
        <f aca="false">Adequacy_low!E26</f>
        <v>0.943610481626924</v>
      </c>
      <c r="F27" s="3" t="n">
        <f aca="false">Adequacy_low!G26</f>
        <v>0.955832362629475</v>
      </c>
      <c r="G27" s="3" t="n">
        <f aca="false">Adequacy_low!K26</f>
        <v>0.11317550418582</v>
      </c>
      <c r="H27" s="0" t="n">
        <f aca="false">H23+1</f>
        <v>2021</v>
      </c>
      <c r="I27" s="3" t="n">
        <f aca="false">Adequacy_low!I26</f>
        <v>0.634844627043383</v>
      </c>
      <c r="J27" s="3" t="n">
        <f aca="false">Adequacy_low!M26</f>
        <v>0.272902513821295</v>
      </c>
      <c r="K27" s="3" t="n">
        <f aca="false">Adequacy_low!O26</f>
        <v>0.0358633407622454</v>
      </c>
      <c r="L27" s="0" t="n">
        <f aca="false">F27-E27</f>
        <v>0.0122218810025512</v>
      </c>
      <c r="N27" s="3" t="n">
        <f aca="false">Adequacy_low!F26</f>
        <v>0.984446509569239</v>
      </c>
      <c r="O27" s="3" t="n">
        <f aca="false">Adequacy_low!H26</f>
        <v>0.989189102099344</v>
      </c>
      <c r="P27" s="3" t="n">
        <f aca="false">Adequacy_low!L26</f>
        <v>0.116315874111695</v>
      </c>
      <c r="Q27" s="0" t="n">
        <f aca="false">Q23+1</f>
        <v>2021</v>
      </c>
      <c r="R27" s="4" t="n">
        <f aca="false">Adequacy_low!J26</f>
        <v>0.723181978330781</v>
      </c>
      <c r="S27" s="3" t="n">
        <f aca="false">Adequacy_low!N26</f>
        <v>0.218202119377386</v>
      </c>
      <c r="T27" s="3" t="n">
        <f aca="false">Adequacy_low!P26</f>
        <v>0.0430624118610716</v>
      </c>
      <c r="U27" s="0" t="n">
        <f aca="false">O27-N27</f>
        <v>0.00474259253010523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0.670872044417335</v>
      </c>
      <c r="C28" s="3" t="n">
        <f aca="false">Adequacy_low!C27</f>
        <v>0.289507966486828</v>
      </c>
      <c r="D28" s="3" t="n">
        <f aca="false">Adequacy_low!D27</f>
        <v>0.0396199890958366</v>
      </c>
      <c r="E28" s="3" t="n">
        <f aca="false">Adequacy_low!E27</f>
        <v>0.934747677908496</v>
      </c>
      <c r="F28" s="3" t="n">
        <f aca="false">Adequacy_low!G27</f>
        <v>0.947775447182599</v>
      </c>
      <c r="G28" s="3" t="n">
        <f aca="false">Adequacy_low!K27</f>
        <v>0.11831382139325</v>
      </c>
      <c r="H28" s="0" t="n">
        <f aca="false">H24+1</f>
        <v>2021</v>
      </c>
      <c r="I28" s="3" t="n">
        <f aca="false">Adequacy_low!I27</f>
        <v>0.62709608569283</v>
      </c>
      <c r="J28" s="3" t="n">
        <f aca="false">Adequacy_low!M27</f>
        <v>0.270616899409573</v>
      </c>
      <c r="K28" s="3" t="n">
        <f aca="false">Adequacy_low!O27</f>
        <v>0.0370346928060932</v>
      </c>
      <c r="L28" s="0" t="n">
        <f aca="false">F28-E28</f>
        <v>0.0130277692741033</v>
      </c>
      <c r="N28" s="3" t="n">
        <f aca="false">Adequacy_low!F27</f>
        <v>0.983808863540201</v>
      </c>
      <c r="O28" s="3" t="n">
        <f aca="false">Adequacy_low!H27</f>
        <v>0.988002179494518</v>
      </c>
      <c r="P28" s="3" t="n">
        <f aca="false">Adequacy_low!L27</f>
        <v>0.121596167772618</v>
      </c>
      <c r="Q28" s="0" t="n">
        <f aca="false">Q24+1</f>
        <v>2021</v>
      </c>
      <c r="R28" s="4" t="n">
        <f aca="false">Adequacy_low!J27</f>
        <v>0.716067229955147</v>
      </c>
      <c r="S28" s="3" t="n">
        <f aca="false">Adequacy_low!N27</f>
        <v>0.223259773878958</v>
      </c>
      <c r="T28" s="3" t="n">
        <f aca="false">Adequacy_low!P27</f>
        <v>0.0444818597060954</v>
      </c>
      <c r="U28" s="0" t="n">
        <f aca="false">O28-N28</f>
        <v>0.00419331595431782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0.66737205936546</v>
      </c>
      <c r="C29" s="3" t="n">
        <f aca="false">Adequacy_low!C28</f>
        <v>0.289477860699947</v>
      </c>
      <c r="D29" s="3" t="n">
        <f aca="false">Adequacy_low!D28</f>
        <v>0.0431500799345923</v>
      </c>
      <c r="E29" s="3" t="n">
        <f aca="false">Adequacy_low!E28</f>
        <v>0.929000916530426</v>
      </c>
      <c r="F29" s="3" t="n">
        <f aca="false">Adequacy_low!G28</f>
        <v>0.943524746447094</v>
      </c>
      <c r="G29" s="3" t="n">
        <f aca="false">Adequacy_low!K28</f>
        <v>0.122569178706856</v>
      </c>
      <c r="H29" s="0" t="n">
        <f aca="false">H25+1</f>
        <v>2021</v>
      </c>
      <c r="I29" s="3" t="n">
        <f aca="false">Adequacy_low!I28</f>
        <v>0.619989254817311</v>
      </c>
      <c r="J29" s="3" t="n">
        <f aca="false">Adequacy_low!M28</f>
        <v>0.268925197905518</v>
      </c>
      <c r="K29" s="3" t="n">
        <f aca="false">Adequacy_low!O28</f>
        <v>0.0400864638075974</v>
      </c>
      <c r="L29" s="0" t="n">
        <f aca="false">F29-E29</f>
        <v>0.014523829916668</v>
      </c>
      <c r="N29" s="3" t="n">
        <f aca="false">Adequacy_low!F28</f>
        <v>0.983891822099361</v>
      </c>
      <c r="O29" s="3" t="n">
        <f aca="false">Adequacy_low!H28</f>
        <v>0.988794861392996</v>
      </c>
      <c r="P29" s="3" t="n">
        <f aca="false">Adequacy_low!L28</f>
        <v>0.125213460633127</v>
      </c>
      <c r="Q29" s="0" t="n">
        <f aca="false">Q25+1</f>
        <v>2021</v>
      </c>
      <c r="R29" s="4" t="n">
        <f aca="false">Adequacy_low!J28</f>
        <v>0.708423173159748</v>
      </c>
      <c r="S29" s="3" t="n">
        <f aca="false">Adequacy_low!N28</f>
        <v>0.227367446447225</v>
      </c>
      <c r="T29" s="3" t="n">
        <f aca="false">Adequacy_low!P28</f>
        <v>0.0481012024923884</v>
      </c>
      <c r="U29" s="0" t="n">
        <f aca="false">O29-N29</f>
        <v>0.00490303929363456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0.666917523271639</v>
      </c>
      <c r="C30" s="3" t="n">
        <f aca="false">Adequacy_low!C29</f>
        <v>0.288844248075361</v>
      </c>
      <c r="D30" s="3" t="n">
        <f aca="false">Adequacy_low!D29</f>
        <v>0.0442382286530001</v>
      </c>
      <c r="E30" s="3" t="n">
        <f aca="false">Adequacy_low!E29</f>
        <v>0.925025636303308</v>
      </c>
      <c r="F30" s="3" t="n">
        <f aca="false">Adequacy_low!G29</f>
        <v>0.940341106717587</v>
      </c>
      <c r="G30" s="3" t="n">
        <f aca="false">Adequacy_low!K29</f>
        <v>0.125878127841701</v>
      </c>
      <c r="H30" s="0" t="n">
        <f aca="false">H26+1</f>
        <v>2021</v>
      </c>
      <c r="I30" s="3" t="n">
        <f aca="false">Adequacy_low!I29</f>
        <v>0.616915806326174</v>
      </c>
      <c r="J30" s="3" t="n">
        <f aca="false">Adequacy_low!M29</f>
        <v>0.267188334368461</v>
      </c>
      <c r="K30" s="3" t="n">
        <f aca="false">Adequacy_low!O29</f>
        <v>0.0409214956086727</v>
      </c>
      <c r="L30" s="0" t="n">
        <f aca="false">F30-E30</f>
        <v>0.0153154704142796</v>
      </c>
      <c r="N30" s="3" t="n">
        <f aca="false">Adequacy_low!F29</f>
        <v>0.984186411089886</v>
      </c>
      <c r="O30" s="3" t="n">
        <f aca="false">Adequacy_low!H29</f>
        <v>0.988811684649686</v>
      </c>
      <c r="P30" s="3" t="n">
        <f aca="false">Adequacy_low!L29</f>
        <v>0.128255903880473</v>
      </c>
      <c r="Q30" s="0" t="n">
        <f aca="false">Q26+1</f>
        <v>2021</v>
      </c>
      <c r="R30" s="4" t="n">
        <f aca="false">Adequacy_low!J29</f>
        <v>0.704129986342578</v>
      </c>
      <c r="S30" s="3" t="n">
        <f aca="false">Adequacy_low!N29</f>
        <v>0.231130843484153</v>
      </c>
      <c r="T30" s="3" t="n">
        <f aca="false">Adequacy_low!P29</f>
        <v>0.0489255812631544</v>
      </c>
      <c r="U30" s="0" t="n">
        <f aca="false">O30-N30</f>
        <v>0.00462527355980036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0.665285421715645</v>
      </c>
      <c r="C31" s="3" t="n">
        <f aca="false">Adequacy_low!C30</f>
        <v>0.287976548501125</v>
      </c>
      <c r="D31" s="3" t="n">
        <f aca="false">Adequacy_low!D30</f>
        <v>0.0467380297832299</v>
      </c>
      <c r="E31" s="3" t="n">
        <f aca="false">Adequacy_low!E30</f>
        <v>0.918116537369472</v>
      </c>
      <c r="F31" s="3" t="n">
        <f aca="false">Adequacy_low!G30</f>
        <v>0.934045725918512</v>
      </c>
      <c r="G31" s="3" t="n">
        <f aca="false">Adequacy_low!K30</f>
        <v>0.129234833964665</v>
      </c>
      <c r="H31" s="0" t="n">
        <f aca="false">H27+1</f>
        <v>2022</v>
      </c>
      <c r="I31" s="3" t="n">
        <f aca="false">Adequacy_low!I30</f>
        <v>0.610809547747957</v>
      </c>
      <c r="J31" s="3" t="n">
        <f aca="false">Adequacy_low!M30</f>
        <v>0.264396031553465</v>
      </c>
      <c r="K31" s="3" t="n">
        <f aca="false">Adequacy_low!O30</f>
        <v>0.0429109580680503</v>
      </c>
      <c r="L31" s="0" t="n">
        <f aca="false">F31-E31</f>
        <v>0.0159291885490399</v>
      </c>
      <c r="N31" s="3" t="n">
        <f aca="false">Adequacy_low!F30</f>
        <v>0.98331290671129</v>
      </c>
      <c r="O31" s="3" t="n">
        <f aca="false">Adequacy_low!H30</f>
        <v>0.988020544365018</v>
      </c>
      <c r="P31" s="3" t="n">
        <f aca="false">Adequacy_low!L30</f>
        <v>0.131555473888712</v>
      </c>
      <c r="Q31" s="0" t="n">
        <f aca="false">Q27+1</f>
        <v>2022</v>
      </c>
      <c r="R31" s="4" t="n">
        <f aca="false">Adequacy_low!J30</f>
        <v>0.695449174580124</v>
      </c>
      <c r="S31" s="3" t="n">
        <f aca="false">Adequacy_low!N30</f>
        <v>0.236646727667042</v>
      </c>
      <c r="T31" s="3" t="n">
        <f aca="false">Adequacy_low!P30</f>
        <v>0.0512170044641238</v>
      </c>
      <c r="U31" s="0" t="n">
        <f aca="false">O31-N31</f>
        <v>0.00470763765372761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0.663116666997173</v>
      </c>
      <c r="C32" s="3" t="n">
        <f aca="false">Adequacy_low!C31</f>
        <v>0.287068882851641</v>
      </c>
      <c r="D32" s="3" t="n">
        <f aca="false">Adequacy_low!D31</f>
        <v>0.0498144501511863</v>
      </c>
      <c r="E32" s="3" t="n">
        <f aca="false">Adequacy_low!E31</f>
        <v>0.912806770581367</v>
      </c>
      <c r="F32" s="3" t="n">
        <f aca="false">Adequacy_low!G31</f>
        <v>0.930253202504724</v>
      </c>
      <c r="G32" s="3" t="n">
        <f aca="false">Adequacy_low!K31</f>
        <v>0.133006633755358</v>
      </c>
      <c r="H32" s="0" t="n">
        <f aca="false">H28+1</f>
        <v>2022</v>
      </c>
      <c r="I32" s="3" t="n">
        <f aca="false">Adequacy_low!I31</f>
        <v>0.605297383320369</v>
      </c>
      <c r="J32" s="3" t="n">
        <f aca="false">Adequacy_low!M31</f>
        <v>0.262038419890207</v>
      </c>
      <c r="K32" s="3" t="n">
        <f aca="false">Adequacy_low!O31</f>
        <v>0.0454709673707908</v>
      </c>
      <c r="L32" s="0" t="n">
        <f aca="false">F32-E32</f>
        <v>0.0174464319233576</v>
      </c>
      <c r="N32" s="3" t="n">
        <f aca="false">Adequacy_low!F31</f>
        <v>0.983055895531093</v>
      </c>
      <c r="O32" s="3" t="n">
        <f aca="false">Adequacy_low!H31</f>
        <v>0.987487025171611</v>
      </c>
      <c r="P32" s="3" t="n">
        <f aca="false">Adequacy_low!L31</f>
        <v>0.134533797318526</v>
      </c>
      <c r="Q32" s="0" t="n">
        <f aca="false">Q28+1</f>
        <v>2022</v>
      </c>
      <c r="R32" s="4" t="n">
        <f aca="false">Adequacy_low!J31</f>
        <v>0.688243517618825</v>
      </c>
      <c r="S32" s="3" t="n">
        <f aca="false">Adequacy_low!N31</f>
        <v>0.240521491881739</v>
      </c>
      <c r="T32" s="3" t="n">
        <f aca="false">Adequacy_low!P31</f>
        <v>0.0542908860305285</v>
      </c>
      <c r="U32" s="0" t="n">
        <f aca="false">O32-N32</f>
        <v>0.00443112964051795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0.660935096617261</v>
      </c>
      <c r="C33" s="3" t="n">
        <f aca="false">Adequacy_low!C32</f>
        <v>0.285962728933571</v>
      </c>
      <c r="D33" s="3" t="n">
        <f aca="false">Adequacy_low!D32</f>
        <v>0.0531021744491686</v>
      </c>
      <c r="E33" s="3" t="n">
        <f aca="false">Adequacy_low!E32</f>
        <v>0.906051480301327</v>
      </c>
      <c r="F33" s="3" t="n">
        <f aca="false">Adequacy_low!G32</f>
        <v>0.926166500702371</v>
      </c>
      <c r="G33" s="3" t="n">
        <f aca="false">Adequacy_low!K32</f>
        <v>0.137404393972466</v>
      </c>
      <c r="H33" s="0" t="n">
        <f aca="false">H29+1</f>
        <v>2022</v>
      </c>
      <c r="I33" s="3" t="n">
        <f aca="false">Adequacy_low!I32</f>
        <v>0.59884122267317</v>
      </c>
      <c r="J33" s="3" t="n">
        <f aca="false">Adequacy_low!M32</f>
        <v>0.259096953861269</v>
      </c>
      <c r="K33" s="3" t="n">
        <f aca="false">Adequacy_low!O32</f>
        <v>0.0481133037668886</v>
      </c>
      <c r="L33" s="0" t="n">
        <f aca="false">F33-E33</f>
        <v>0.020115020401044</v>
      </c>
      <c r="N33" s="3" t="n">
        <f aca="false">Adequacy_low!F32</f>
        <v>0.982476501545785</v>
      </c>
      <c r="O33" s="3" t="n">
        <f aca="false">Adequacy_low!H32</f>
        <v>0.987557860330704</v>
      </c>
      <c r="P33" s="3" t="n">
        <f aca="false">Adequacy_low!L32</f>
        <v>0.137348707474752</v>
      </c>
      <c r="Q33" s="0" t="n">
        <f aca="false">Q29+1</f>
        <v>2022</v>
      </c>
      <c r="R33" s="4" t="n">
        <f aca="false">Adequacy_low!J32</f>
        <v>0.678983151918543</v>
      </c>
      <c r="S33" s="3" t="n">
        <f aca="false">Adequacy_low!N32</f>
        <v>0.24606761462241</v>
      </c>
      <c r="T33" s="3" t="n">
        <f aca="false">Adequacy_low!P32</f>
        <v>0.0574257350048311</v>
      </c>
      <c r="U33" s="0" t="n">
        <f aca="false">O33-N33</f>
        <v>0.00508135878491978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0.659358545123129</v>
      </c>
      <c r="C34" s="3" t="n">
        <f aca="false">Adequacy_low!C33</f>
        <v>0.284379472071949</v>
      </c>
      <c r="D34" s="3" t="n">
        <f aca="false">Adequacy_low!D33</f>
        <v>0.0562619828049216</v>
      </c>
      <c r="E34" s="3" t="n">
        <f aca="false">Adequacy_low!E33</f>
        <v>0.900459729261014</v>
      </c>
      <c r="F34" s="3" t="n">
        <f aca="false">Adequacy_low!G33</f>
        <v>0.921695764877469</v>
      </c>
      <c r="G34" s="3" t="n">
        <f aca="false">Adequacy_low!K33</f>
        <v>0.142565095628834</v>
      </c>
      <c r="H34" s="0" t="n">
        <f aca="false">H30+1</f>
        <v>2022</v>
      </c>
      <c r="I34" s="3" t="n">
        <f aca="false">Adequacy_low!I33</f>
        <v>0.593725817027509</v>
      </c>
      <c r="J34" s="3" t="n">
        <f aca="false">Adequacy_low!M33</f>
        <v>0.256072262429297</v>
      </c>
      <c r="K34" s="3" t="n">
        <f aca="false">Adequacy_low!O33</f>
        <v>0.0506616498042075</v>
      </c>
      <c r="L34" s="0" t="n">
        <f aca="false">F34-E34</f>
        <v>0.021236035616455</v>
      </c>
      <c r="N34" s="3" t="n">
        <f aca="false">Adequacy_low!F33</f>
        <v>0.984295899512433</v>
      </c>
      <c r="O34" s="3" t="n">
        <f aca="false">Adequacy_low!H33</f>
        <v>0.988648633190265</v>
      </c>
      <c r="P34" s="3" t="n">
        <f aca="false">Adequacy_low!L33</f>
        <v>0.141411317574469</v>
      </c>
      <c r="Q34" s="0" t="n">
        <f aca="false">Q30+1</f>
        <v>2022</v>
      </c>
      <c r="R34" s="4" t="n">
        <f aca="false">Adequacy_low!J33</f>
        <v>0.673424162165885</v>
      </c>
      <c r="S34" s="3" t="n">
        <f aca="false">Adequacy_low!N33</f>
        <v>0.250559703888045</v>
      </c>
      <c r="T34" s="3" t="n">
        <f aca="false">Adequacy_low!P33</f>
        <v>0.0603120334585031</v>
      </c>
      <c r="U34" s="0" t="n">
        <f aca="false">O34-N34</f>
        <v>0.0043527336778324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0.658659171171486</v>
      </c>
      <c r="C35" s="3" t="n">
        <f aca="false">Adequacy_low!C34</f>
        <v>0.284219735016614</v>
      </c>
      <c r="D35" s="3" t="n">
        <f aca="false">Adequacy_low!D34</f>
        <v>0.0571210938118997</v>
      </c>
      <c r="E35" s="3" t="n">
        <f aca="false">Adequacy_low!E34</f>
        <v>0.893691778186243</v>
      </c>
      <c r="F35" s="3" t="n">
        <f aca="false">Adequacy_low!G34</f>
        <v>0.915677380098956</v>
      </c>
      <c r="G35" s="3" t="n">
        <f aca="false">Adequacy_low!K34</f>
        <v>0.144907978036617</v>
      </c>
      <c r="H35" s="0" t="n">
        <f aca="false">H31+1</f>
        <v>2023</v>
      </c>
      <c r="I35" s="3" t="n">
        <f aca="false">Adequacy_low!I34</f>
        <v>0.588638285902923</v>
      </c>
      <c r="J35" s="3" t="n">
        <f aca="false">Adequacy_low!M34</f>
        <v>0.254004840382621</v>
      </c>
      <c r="K35" s="3" t="n">
        <f aca="false">Adequacy_low!O34</f>
        <v>0.0510486519006999</v>
      </c>
      <c r="L35" s="0" t="n">
        <f aca="false">F35-E35</f>
        <v>0.0219856019127131</v>
      </c>
      <c r="N35" s="3" t="n">
        <f aca="false">Adequacy_low!F34</f>
        <v>0.983834272872926</v>
      </c>
      <c r="O35" s="3" t="n">
        <f aca="false">Adequacy_low!H34</f>
        <v>0.988046538824313</v>
      </c>
      <c r="P35" s="3" t="n">
        <f aca="false">Adequacy_low!L34</f>
        <v>0.142997481283652</v>
      </c>
      <c r="Q35" s="0" t="n">
        <f aca="false">Q31+1</f>
        <v>2023</v>
      </c>
      <c r="R35" s="4" t="n">
        <f aca="false">Adequacy_low!J34</f>
        <v>0.668026862440498</v>
      </c>
      <c r="S35" s="3" t="n">
        <f aca="false">Adequacy_low!N34</f>
        <v>0.25516795116173</v>
      </c>
      <c r="T35" s="3" t="n">
        <f aca="false">Adequacy_low!P34</f>
        <v>0.0606394592706976</v>
      </c>
      <c r="U35" s="0" t="n">
        <f aca="false">O35-N35</f>
        <v>0.00421226595138668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0.657859317676699</v>
      </c>
      <c r="C36" s="3" t="n">
        <f aca="false">Adequacy_low!C35</f>
        <v>0.284756517700975</v>
      </c>
      <c r="D36" s="3" t="n">
        <f aca="false">Adequacy_low!D35</f>
        <v>0.0573841646223258</v>
      </c>
      <c r="E36" s="3" t="n">
        <f aca="false">Adequacy_low!E35</f>
        <v>0.885453465797234</v>
      </c>
      <c r="F36" s="3" t="n">
        <f aca="false">Adequacy_low!G35</f>
        <v>0.909161670414666</v>
      </c>
      <c r="G36" s="3" t="n">
        <f aca="false">Adequacy_low!K35</f>
        <v>0.147298327795632</v>
      </c>
      <c r="H36" s="0" t="n">
        <f aca="false">H32+1</f>
        <v>2023</v>
      </c>
      <c r="I36" s="3" t="n">
        <f aca="false">Adequacy_low!I35</f>
        <v>0.582503812843837</v>
      </c>
      <c r="J36" s="3" t="n">
        <f aca="false">Adequacy_low!M35</f>
        <v>0.25213864550668</v>
      </c>
      <c r="K36" s="3" t="n">
        <f aca="false">Adequacy_low!O35</f>
        <v>0.0508110074467175</v>
      </c>
      <c r="L36" s="0" t="n">
        <f aca="false">F36-E36</f>
        <v>0.0237082046174317</v>
      </c>
      <c r="N36" s="3" t="n">
        <f aca="false">Adequacy_low!F35</f>
        <v>0.983172543303185</v>
      </c>
      <c r="O36" s="3" t="n">
        <f aca="false">Adequacy_low!H35</f>
        <v>0.987369989016626</v>
      </c>
      <c r="P36" s="3" t="n">
        <f aca="false">Adequacy_low!L35</f>
        <v>0.144826367053355</v>
      </c>
      <c r="Q36" s="0" t="n">
        <f aca="false">Q32+1</f>
        <v>2023</v>
      </c>
      <c r="R36" s="4" t="n">
        <f aca="false">Adequacy_low!J35</f>
        <v>0.662280368739984</v>
      </c>
      <c r="S36" s="3" t="n">
        <f aca="false">Adequacy_low!N35</f>
        <v>0.260336978036149</v>
      </c>
      <c r="T36" s="3" t="n">
        <f aca="false">Adequacy_low!P35</f>
        <v>0.0605551965270513</v>
      </c>
      <c r="U36" s="0" t="n">
        <f aca="false">O36-N36</f>
        <v>0.00419744571344116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0.656365567924368</v>
      </c>
      <c r="C37" s="3" t="n">
        <f aca="false">Adequacy_low!C36</f>
        <v>0.283720664108791</v>
      </c>
      <c r="D37" s="3" t="n">
        <f aca="false">Adequacy_low!D36</f>
        <v>0.0599137679668408</v>
      </c>
      <c r="E37" s="3" t="n">
        <f aca="false">Adequacy_low!E36</f>
        <v>0.87841538109124</v>
      </c>
      <c r="F37" s="3" t="n">
        <f aca="false">Adequacy_low!G36</f>
        <v>0.9031415851795</v>
      </c>
      <c r="G37" s="3" t="n">
        <f aca="false">Adequacy_low!K36</f>
        <v>0.151395776811025</v>
      </c>
      <c r="H37" s="0" t="n">
        <f aca="false">H33+1</f>
        <v>2023</v>
      </c>
      <c r="I37" s="3" t="n">
        <f aca="false">Adequacy_low!I36</f>
        <v>0.576561610483452</v>
      </c>
      <c r="J37" s="3" t="n">
        <f aca="false">Adequacy_low!M36</f>
        <v>0.249224595286583</v>
      </c>
      <c r="K37" s="3" t="n">
        <f aca="false">Adequacy_low!O36</f>
        <v>0.0526291753212046</v>
      </c>
      <c r="L37" s="0" t="n">
        <f aca="false">F37-E37</f>
        <v>0.0247262040882602</v>
      </c>
      <c r="N37" s="3" t="n">
        <f aca="false">Adequacy_low!F36</f>
        <v>0.982142600617025</v>
      </c>
      <c r="O37" s="3" t="n">
        <f aca="false">Adequacy_low!H36</f>
        <v>0.986355411492472</v>
      </c>
      <c r="P37" s="3" t="n">
        <f aca="false">Adequacy_low!L36</f>
        <v>0.148605086402415</v>
      </c>
      <c r="Q37" s="0" t="n">
        <f aca="false">Q33+1</f>
        <v>2023</v>
      </c>
      <c r="R37" s="4" t="n">
        <f aca="false">Adequacy_low!J36</f>
        <v>0.655471482577299</v>
      </c>
      <c r="S37" s="3" t="n">
        <f aca="false">Adequacy_low!N36</f>
        <v>0.2640937960233</v>
      </c>
      <c r="T37" s="3" t="n">
        <f aca="false">Adequacy_low!P36</f>
        <v>0.062577322016426</v>
      </c>
      <c r="U37" s="0" t="n">
        <f aca="false">O37-N37</f>
        <v>0.00421281087544756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0.654078215436391</v>
      </c>
      <c r="C38" s="3" t="n">
        <f aca="false">Adequacy_low!C37</f>
        <v>0.28400242691111</v>
      </c>
      <c r="D38" s="3" t="n">
        <f aca="false">Adequacy_low!D37</f>
        <v>0.061919357652499</v>
      </c>
      <c r="E38" s="3" t="n">
        <f aca="false">Adequacy_low!E37</f>
        <v>0.870050727773756</v>
      </c>
      <c r="F38" s="3" t="n">
        <f aca="false">Adequacy_low!G37</f>
        <v>0.897787210414348</v>
      </c>
      <c r="G38" s="3" t="n">
        <f aca="false">Adequacy_low!K37</f>
        <v>0.155330931357315</v>
      </c>
      <c r="H38" s="0" t="n">
        <f aca="false">H34+1</f>
        <v>2023</v>
      </c>
      <c r="I38" s="3" t="n">
        <f aca="false">Adequacy_low!I37</f>
        <v>0.569081227361392</v>
      </c>
      <c r="J38" s="3" t="n">
        <f aca="false">Adequacy_low!M37</f>
        <v>0.247096518223524</v>
      </c>
      <c r="K38" s="3" t="n">
        <f aca="false">Adequacy_low!O37</f>
        <v>0.0538729821888403</v>
      </c>
      <c r="L38" s="0" t="n">
        <f aca="false">F38-E38</f>
        <v>0.0277364826405917</v>
      </c>
      <c r="N38" s="3" t="n">
        <f aca="false">Adequacy_low!F37</f>
        <v>0.981984951470592</v>
      </c>
      <c r="O38" s="3" t="n">
        <f aca="false">Adequacy_low!H37</f>
        <v>0.986449011488764</v>
      </c>
      <c r="P38" s="3" t="n">
        <f aca="false">Adequacy_low!L37</f>
        <v>0.150107981181769</v>
      </c>
      <c r="Q38" s="0" t="n">
        <f aca="false">Q34+1</f>
        <v>2023</v>
      </c>
      <c r="R38" s="4" t="n">
        <f aca="false">Adequacy_low!J37</f>
        <v>0.647933647770269</v>
      </c>
      <c r="S38" s="3" t="n">
        <f aca="false">Adequacy_low!N37</f>
        <v>0.26998066021474</v>
      </c>
      <c r="T38" s="3" t="n">
        <f aca="false">Adequacy_low!P37</f>
        <v>0.0640706434855828</v>
      </c>
      <c r="U38" s="0" t="n">
        <f aca="false">O38-N38</f>
        <v>0.00446406001817168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0.653283149865456</v>
      </c>
      <c r="C39" s="3" t="n">
        <f aca="false">Adequacy_low!C38</f>
        <v>0.282771058005616</v>
      </c>
      <c r="D39" s="3" t="n">
        <f aca="false">Adequacy_low!D38</f>
        <v>0.0639457921289283</v>
      </c>
      <c r="E39" s="3" t="n">
        <f aca="false">Adequacy_low!E38</f>
        <v>0.863568361487018</v>
      </c>
      <c r="F39" s="3" t="n">
        <f aca="false">Adequacy_low!G38</f>
        <v>0.892502918127321</v>
      </c>
      <c r="G39" s="3" t="n">
        <f aca="false">Adequacy_low!K38</f>
        <v>0.158530666821918</v>
      </c>
      <c r="H39" s="0" t="n">
        <f aca="false">H35+1</f>
        <v>2024</v>
      </c>
      <c r="I39" s="3" t="n">
        <f aca="false">Adequacy_low!I38</f>
        <v>0.56415465931639</v>
      </c>
      <c r="J39" s="3" t="n">
        <f aca="false">Adequacy_low!M38</f>
        <v>0.244192139237861</v>
      </c>
      <c r="K39" s="3" t="n">
        <f aca="false">Adequacy_low!O38</f>
        <v>0.0552215629327681</v>
      </c>
      <c r="L39" s="0" t="n">
        <f aca="false">F39-E39</f>
        <v>0.0289345566403026</v>
      </c>
      <c r="N39" s="3" t="n">
        <f aca="false">Adequacy_low!F38</f>
        <v>0.981225637952698</v>
      </c>
      <c r="O39" s="3" t="n">
        <f aca="false">Adequacy_low!H38</f>
        <v>0.985890923130355</v>
      </c>
      <c r="P39" s="3" t="n">
        <f aca="false">Adequacy_low!L38</f>
        <v>0.154257560991626</v>
      </c>
      <c r="Q39" s="0" t="n">
        <f aca="false">Q35+1</f>
        <v>2024</v>
      </c>
      <c r="R39" s="4" t="n">
        <f aca="false">Adequacy_low!J38</f>
        <v>0.640551693607212</v>
      </c>
      <c r="S39" s="3" t="n">
        <f aca="false">Adequacy_low!N38</f>
        <v>0.275165211159208</v>
      </c>
      <c r="T39" s="3" t="n">
        <f aca="false">Adequacy_low!P38</f>
        <v>0.0655087331862777</v>
      </c>
      <c r="U39" s="0" t="n">
        <f aca="false">O39-N39</f>
        <v>0.00466528517765696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0.651930692479268</v>
      </c>
      <c r="C40" s="3" t="n">
        <f aca="false">Adequacy_low!C39</f>
        <v>0.282216851680564</v>
      </c>
      <c r="D40" s="3" t="n">
        <f aca="false">Adequacy_low!D39</f>
        <v>0.0658524558401684</v>
      </c>
      <c r="E40" s="3" t="n">
        <f aca="false">Adequacy_low!E39</f>
        <v>0.856390275490732</v>
      </c>
      <c r="F40" s="3" t="n">
        <f aca="false">Adequacy_low!G39</f>
        <v>0.885509586760341</v>
      </c>
      <c r="G40" s="3" t="n">
        <f aca="false">Adequacy_low!K39</f>
        <v>0.15879130361093</v>
      </c>
      <c r="H40" s="0" t="n">
        <f aca="false">H36+1</f>
        <v>2024</v>
      </c>
      <c r="I40" s="3" t="n">
        <f aca="false">Adequacy_low!I39</f>
        <v>0.558307105333184</v>
      </c>
      <c r="J40" s="3" t="n">
        <f aca="false">Adequacy_low!M39</f>
        <v>0.241687767358845</v>
      </c>
      <c r="K40" s="3" t="n">
        <f aca="false">Adequacy_low!O39</f>
        <v>0.0563954027987031</v>
      </c>
      <c r="L40" s="0" t="n">
        <f aca="false">F40-E40</f>
        <v>0.0291193112696092</v>
      </c>
      <c r="N40" s="3" t="n">
        <f aca="false">Adequacy_low!F39</f>
        <v>0.980631510646251</v>
      </c>
      <c r="O40" s="3" t="n">
        <f aca="false">Adequacy_low!H39</f>
        <v>0.985260425850043</v>
      </c>
      <c r="P40" s="3" t="n">
        <f aca="false">Adequacy_low!L39</f>
        <v>0.155113797456749</v>
      </c>
      <c r="Q40" s="0" t="n">
        <f aca="false">Q36+1</f>
        <v>2024</v>
      </c>
      <c r="R40" s="4" t="n">
        <f aca="false">Adequacy_low!J39</f>
        <v>0.634413592219315</v>
      </c>
      <c r="S40" s="3" t="n">
        <f aca="false">Adequacy_low!N39</f>
        <v>0.279193720157701</v>
      </c>
      <c r="T40" s="3" t="n">
        <f aca="false">Adequacy_low!P39</f>
        <v>0.0670241982692349</v>
      </c>
      <c r="U40" s="0" t="n">
        <f aca="false">O40-N40</f>
        <v>0.00462891520379161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0.650579898924658</v>
      </c>
      <c r="C41" s="3" t="n">
        <f aca="false">Adequacy_low!C40</f>
        <v>0.280728325451629</v>
      </c>
      <c r="D41" s="3" t="n">
        <f aca="false">Adequacy_low!D40</f>
        <v>0.0686917756237131</v>
      </c>
      <c r="E41" s="3" t="n">
        <f aca="false">Adequacy_low!E40</f>
        <v>0.851701401098318</v>
      </c>
      <c r="F41" s="3" t="n">
        <f aca="false">Adequacy_low!G40</f>
        <v>0.881457453762812</v>
      </c>
      <c r="G41" s="3" t="n">
        <f aca="false">Adequacy_low!K40</f>
        <v>0.161575639721621</v>
      </c>
      <c r="H41" s="0" t="n">
        <f aca="false">H37+1</f>
        <v>2024</v>
      </c>
      <c r="I41" s="3" t="n">
        <f aca="false">Adequacy_low!I40</f>
        <v>0.554099811440533</v>
      </c>
      <c r="J41" s="3" t="n">
        <f aca="false">Adequacy_low!M40</f>
        <v>0.239096708115137</v>
      </c>
      <c r="K41" s="3" t="n">
        <f aca="false">Adequacy_low!O40</f>
        <v>0.0585048815426477</v>
      </c>
      <c r="L41" s="0" t="n">
        <f aca="false">F41-E41</f>
        <v>0.029756052664494</v>
      </c>
      <c r="N41" s="3" t="n">
        <f aca="false">Adequacy_low!F40</f>
        <v>0.979574717782497</v>
      </c>
      <c r="O41" s="3" t="n">
        <f aca="false">Adequacy_low!H40</f>
        <v>0.984339722812116</v>
      </c>
      <c r="P41" s="3" t="n">
        <f aca="false">Adequacy_low!L40</f>
        <v>0.157912149323796</v>
      </c>
      <c r="Q41" s="0" t="n">
        <f aca="false">Q37+1</f>
        <v>2024</v>
      </c>
      <c r="R41" s="4" t="n">
        <f aca="false">Adequacy_low!J40</f>
        <v>0.627206884989382</v>
      </c>
      <c r="S41" s="3" t="n">
        <f aca="false">Adequacy_low!N40</f>
        <v>0.28309656868224</v>
      </c>
      <c r="T41" s="3" t="n">
        <f aca="false">Adequacy_low!P40</f>
        <v>0.0692712641108752</v>
      </c>
      <c r="U41" s="0" t="n">
        <f aca="false">O41-N41</f>
        <v>0.00476500502961896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0.646638011337048</v>
      </c>
      <c r="C42" s="3" t="n">
        <f aca="false">Adequacy_low!C41</f>
        <v>0.277628811022718</v>
      </c>
      <c r="D42" s="3" t="n">
        <f aca="false">Adequacy_low!D41</f>
        <v>0.0757331776402342</v>
      </c>
      <c r="E42" s="3" t="n">
        <f aca="false">Adequacy_low!E41</f>
        <v>0.849347409193524</v>
      </c>
      <c r="F42" s="3" t="n">
        <f aca="false">Adequacy_low!G41</f>
        <v>0.880035921612704</v>
      </c>
      <c r="G42" s="3" t="n">
        <f aca="false">Adequacy_low!K41</f>
        <v>0.163927979603798</v>
      </c>
      <c r="H42" s="0" t="n">
        <f aca="false">H38+1</f>
        <v>2024</v>
      </c>
      <c r="I42" s="3" t="n">
        <f aca="false">Adequacy_low!I41</f>
        <v>0.549220319615174</v>
      </c>
      <c r="J42" s="3" t="n">
        <f aca="false">Adequacy_low!M41</f>
        <v>0.235803311359624</v>
      </c>
      <c r="K42" s="3" t="n">
        <f aca="false">Adequacy_low!O41</f>
        <v>0.0643237782187258</v>
      </c>
      <c r="L42" s="0" t="n">
        <f aca="false">F42-E42</f>
        <v>0.0306885124191805</v>
      </c>
      <c r="N42" s="3" t="n">
        <f aca="false">Adequacy_low!F41</f>
        <v>0.978820560004392</v>
      </c>
      <c r="O42" s="3" t="n">
        <f aca="false">Adequacy_low!H41</f>
        <v>0.983683037979738</v>
      </c>
      <c r="P42" s="3" t="n">
        <f aca="false">Adequacy_low!L41</f>
        <v>0.159470698405462</v>
      </c>
      <c r="Q42" s="0" t="n">
        <f aca="false">Q38+1</f>
        <v>2024</v>
      </c>
      <c r="R42" s="4" t="n">
        <f aca="false">Adequacy_low!J41</f>
        <v>0.623691068624857</v>
      </c>
      <c r="S42" s="3" t="n">
        <f aca="false">Adequacy_low!N41</f>
        <v>0.279017499374686</v>
      </c>
      <c r="T42" s="3" t="n">
        <f aca="false">Adequacy_low!P41</f>
        <v>0.0761119920048494</v>
      </c>
      <c r="U42" s="0" t="n">
        <f aca="false">O42-N42</f>
        <v>0.00486247797534567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0.641431751396475</v>
      </c>
      <c r="C43" s="3" t="n">
        <f aca="false">Adequacy_low!C42</f>
        <v>0.276148617643685</v>
      </c>
      <c r="D43" s="3" t="n">
        <f aca="false">Adequacy_low!D42</f>
        <v>0.0824196309598398</v>
      </c>
      <c r="E43" s="3" t="n">
        <f aca="false">Adequacy_low!E42</f>
        <v>0.847712983015219</v>
      </c>
      <c r="F43" s="3" t="n">
        <f aca="false">Adequacy_low!G42</f>
        <v>0.878879410301582</v>
      </c>
      <c r="G43" s="3" t="n">
        <f aca="false">Adequacy_low!K42</f>
        <v>0.16867358064311</v>
      </c>
      <c r="H43" s="0" t="n">
        <f aca="false">H39+1</f>
        <v>2025</v>
      </c>
      <c r="I43" s="3" t="n">
        <f aca="false">Adequacy_low!I42</f>
        <v>0.543750023376983</v>
      </c>
      <c r="J43" s="3" t="n">
        <f aca="false">Adequacy_low!M42</f>
        <v>0.234094768418257</v>
      </c>
      <c r="K43" s="3" t="n">
        <f aca="false">Adequacy_low!O42</f>
        <v>0.0698681912199793</v>
      </c>
      <c r="L43" s="0" t="n">
        <f aca="false">F43-E43</f>
        <v>0.0311664272863624</v>
      </c>
      <c r="N43" s="3" t="n">
        <f aca="false">Adequacy_low!F42</f>
        <v>0.978383650364628</v>
      </c>
      <c r="O43" s="3" t="n">
        <f aca="false">Adequacy_low!H42</f>
        <v>0.983711450154876</v>
      </c>
      <c r="P43" s="3" t="n">
        <f aca="false">Adequacy_low!L42</f>
        <v>0.164899048130073</v>
      </c>
      <c r="Q43" s="0" t="n">
        <f aca="false">Q39+1</f>
        <v>2025</v>
      </c>
      <c r="R43" s="4" t="n">
        <f aca="false">Adequacy_low!J42</f>
        <v>0.618005097481857</v>
      </c>
      <c r="S43" s="3" t="n">
        <f aca="false">Adequacy_low!N42</f>
        <v>0.277542809756833</v>
      </c>
      <c r="T43" s="3" t="n">
        <f aca="false">Adequacy_low!P42</f>
        <v>0.0828357431259382</v>
      </c>
      <c r="U43" s="0" t="n">
        <f aca="false">O43-N43</f>
        <v>0.00532779979024722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0.636440942771741</v>
      </c>
      <c r="C44" s="3" t="n">
        <f aca="false">Adequacy_low!C43</f>
        <v>0.272824498577956</v>
      </c>
      <c r="D44" s="3" t="n">
        <f aca="false">Adequacy_low!D43</f>
        <v>0.0907345586503025</v>
      </c>
      <c r="E44" s="3" t="n">
        <f aca="false">Adequacy_low!E43</f>
        <v>0.848165481071426</v>
      </c>
      <c r="F44" s="3" t="n">
        <f aca="false">Adequacy_low!G43</f>
        <v>0.878431870290563</v>
      </c>
      <c r="G44" s="3" t="n">
        <f aca="false">Adequacy_low!K43</f>
        <v>0.171108350091583</v>
      </c>
      <c r="H44" s="0" t="n">
        <f aca="false">H40+1</f>
        <v>2025</v>
      </c>
      <c r="I44" s="3" t="n">
        <f aca="false">Adequacy_low!I43</f>
        <v>0.539807238399545</v>
      </c>
      <c r="J44" s="3" t="n">
        <f aca="false">Adequacy_low!M43</f>
        <v>0.231400322084443</v>
      </c>
      <c r="K44" s="3" t="n">
        <f aca="false">Adequacy_low!O43</f>
        <v>0.0769579205874373</v>
      </c>
      <c r="L44" s="0" t="n">
        <f aca="false">F44-E44</f>
        <v>0.0302663892191375</v>
      </c>
      <c r="N44" s="3" t="n">
        <f aca="false">Adequacy_low!F43</f>
        <v>0.977943136567718</v>
      </c>
      <c r="O44" s="3" t="n">
        <f aca="false">Adequacy_low!H43</f>
        <v>0.982875568813694</v>
      </c>
      <c r="P44" s="3" t="n">
        <f aca="false">Adequacy_low!L43</f>
        <v>0.168126840279598</v>
      </c>
      <c r="Q44" s="0" t="n">
        <f aca="false">Q40+1</f>
        <v>2025</v>
      </c>
      <c r="R44" s="4" t="n">
        <f aca="false">Adequacy_low!J43</f>
        <v>0.61256095171603</v>
      </c>
      <c r="S44" s="3" t="n">
        <f aca="false">Adequacy_low!N43</f>
        <v>0.27419262260022</v>
      </c>
      <c r="T44" s="3" t="n">
        <f aca="false">Adequacy_low!P43</f>
        <v>0.0911895622514674</v>
      </c>
      <c r="U44" s="0" t="n">
        <f aca="false">O44-N44</f>
        <v>0.00493243224597606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0.634619858392838</v>
      </c>
      <c r="C45" s="3" t="n">
        <f aca="false">Adequacy_low!C44</f>
        <v>0.271062765308161</v>
      </c>
      <c r="D45" s="3" t="n">
        <f aca="false">Adequacy_low!D44</f>
        <v>0.0943173762990008</v>
      </c>
      <c r="E45" s="3" t="n">
        <f aca="false">Adequacy_low!E44</f>
        <v>0.847757408251282</v>
      </c>
      <c r="F45" s="3" t="n">
        <f aca="false">Adequacy_low!G44</f>
        <v>0.878099010562599</v>
      </c>
      <c r="G45" s="3" t="n">
        <f aca="false">Adequacy_low!K44</f>
        <v>0.173409322298955</v>
      </c>
      <c r="H45" s="0" t="n">
        <f aca="false">H41+1</f>
        <v>2025</v>
      </c>
      <c r="I45" s="3" t="n">
        <f aca="false">Adequacy_low!I44</f>
        <v>0.538003686375908</v>
      </c>
      <c r="J45" s="3" t="n">
        <f aca="false">Adequacy_low!M44</f>
        <v>0.229795467391072</v>
      </c>
      <c r="K45" s="3" t="n">
        <f aca="false">Adequacy_low!O44</f>
        <v>0.0799582544843018</v>
      </c>
      <c r="L45" s="0" t="n">
        <f aca="false">F45-E45</f>
        <v>0.0303416023113168</v>
      </c>
      <c r="N45" s="3" t="n">
        <f aca="false">Adequacy_low!F44</f>
        <v>0.977177389027206</v>
      </c>
      <c r="O45" s="3" t="n">
        <f aca="false">Adequacy_low!H44</f>
        <v>0.982415914312615</v>
      </c>
      <c r="P45" s="3" t="n">
        <f aca="false">Adequacy_low!L44</f>
        <v>0.171046744313082</v>
      </c>
      <c r="Q45" s="0" t="n">
        <f aca="false">Q41+1</f>
        <v>2025</v>
      </c>
      <c r="R45" s="4" t="n">
        <f aca="false">Adequacy_low!J44</f>
        <v>0.610718060065715</v>
      </c>
      <c r="S45" s="3" t="n">
        <f aca="false">Adequacy_low!N44</f>
        <v>0.271863376713212</v>
      </c>
      <c r="T45" s="3" t="n">
        <f aca="false">Adequacy_low!P44</f>
        <v>0.0945959522482782</v>
      </c>
      <c r="U45" s="0" t="n">
        <f aca="false">O45-N45</f>
        <v>0.00523852528540958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0.630520552782353</v>
      </c>
      <c r="C46" s="3" t="n">
        <f aca="false">Adequacy_low!C45</f>
        <v>0.266633485716576</v>
      </c>
      <c r="D46" s="3" t="n">
        <f aca="false">Adequacy_low!D45</f>
        <v>0.102845961501072</v>
      </c>
      <c r="E46" s="3" t="n">
        <f aca="false">Adequacy_low!E45</f>
        <v>0.851572981421603</v>
      </c>
      <c r="F46" s="3" t="n">
        <f aca="false">Adequacy_low!G45</f>
        <v>0.88133840281035</v>
      </c>
      <c r="G46" s="3" t="n">
        <f aca="false">Adequacy_low!K45</f>
        <v>0.173930749431229</v>
      </c>
      <c r="H46" s="0" t="n">
        <f aca="false">H42+1</f>
        <v>2025</v>
      </c>
      <c r="I46" s="3" t="n">
        <f aca="false">Adequacy_low!I45</f>
        <v>0.536934266980465</v>
      </c>
      <c r="J46" s="3" t="n">
        <f aca="false">Adequacy_low!M45</f>
        <v>0.227057872378499</v>
      </c>
      <c r="K46" s="3" t="n">
        <f aca="false">Adequacy_low!O45</f>
        <v>0.0875808420626388</v>
      </c>
      <c r="L46" s="0" t="n">
        <f aca="false">F46-E46</f>
        <v>0.029765421388747</v>
      </c>
      <c r="N46" s="3" t="n">
        <f aca="false">Adequacy_low!F45</f>
        <v>0.977514818320417</v>
      </c>
      <c r="O46" s="3" t="n">
        <f aca="false">Adequacy_low!H45</f>
        <v>0.98246300484187</v>
      </c>
      <c r="P46" s="3" t="n">
        <f aca="false">Adequacy_low!L45</f>
        <v>0.171494171238577</v>
      </c>
      <c r="Q46" s="0" t="n">
        <f aca="false">Q42+1</f>
        <v>2025</v>
      </c>
      <c r="R46" s="4" t="n">
        <f aca="false">Adequacy_low!J45</f>
        <v>0.606511223965124</v>
      </c>
      <c r="S46" s="3" t="n">
        <f aca="false">Adequacy_low!N45</f>
        <v>0.267733380899152</v>
      </c>
      <c r="T46" s="3" t="n">
        <f aca="false">Adequacy_low!P45</f>
        <v>0.103270213456142</v>
      </c>
      <c r="U46" s="0" t="n">
        <f aca="false">O46-N46</f>
        <v>0.00494818652145312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0.625792975461008</v>
      </c>
      <c r="C47" s="3" t="n">
        <f aca="false">Adequacy_low!C46</f>
        <v>0.264464479148773</v>
      </c>
      <c r="D47" s="3" t="n">
        <f aca="false">Adequacy_low!D46</f>
        <v>0.109742545390219</v>
      </c>
      <c r="E47" s="3" t="n">
        <f aca="false">Adequacy_low!E46</f>
        <v>0.850930257478969</v>
      </c>
      <c r="F47" s="3" t="n">
        <f aca="false">Adequacy_low!G46</f>
        <v>0.881883768813445</v>
      </c>
      <c r="G47" s="3" t="n">
        <f aca="false">Adequacy_low!K46</f>
        <v>0.175738936348365</v>
      </c>
      <c r="H47" s="0" t="n">
        <f aca="false">H43+1</f>
        <v>2026</v>
      </c>
      <c r="I47" s="3" t="n">
        <f aca="false">Adequacy_low!I46</f>
        <v>0.532506177737565</v>
      </c>
      <c r="J47" s="3" t="n">
        <f aca="false">Adequacy_low!M46</f>
        <v>0.225040827336107</v>
      </c>
      <c r="K47" s="3" t="n">
        <f aca="false">Adequacy_low!O46</f>
        <v>0.0933832524052963</v>
      </c>
      <c r="L47" s="0" t="n">
        <f aca="false">F47-E47</f>
        <v>0.0309535113344762</v>
      </c>
      <c r="N47" s="3" t="n">
        <f aca="false">Adequacy_low!F46</f>
        <v>0.975931313195698</v>
      </c>
      <c r="O47" s="3" t="n">
        <f aca="false">Adequacy_low!H46</f>
        <v>0.981057597231266</v>
      </c>
      <c r="P47" s="3" t="n">
        <f aca="false">Adequacy_low!L46</f>
        <v>0.172128896063646</v>
      </c>
      <c r="Q47" s="0" t="n">
        <f aca="false">Q43+1</f>
        <v>2026</v>
      </c>
      <c r="R47" s="4" t="n">
        <f aca="false">Adequacy_low!J46</f>
        <v>0.601132428013927</v>
      </c>
      <c r="S47" s="3" t="n">
        <f aca="false">Adequacy_low!N46</f>
        <v>0.264882766637668</v>
      </c>
      <c r="T47" s="3" t="n">
        <f aca="false">Adequacy_low!P46</f>
        <v>0.109916118544103</v>
      </c>
      <c r="U47" s="0" t="n">
        <f aca="false">O47-N47</f>
        <v>0.00512628403556847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0.620770067386322</v>
      </c>
      <c r="C48" s="3" t="n">
        <f aca="false">Adequacy_low!C47</f>
        <v>0.260641098502356</v>
      </c>
      <c r="D48" s="3" t="n">
        <f aca="false">Adequacy_low!D47</f>
        <v>0.118588834111321</v>
      </c>
      <c r="E48" s="3" t="n">
        <f aca="false">Adequacy_low!E47</f>
        <v>0.854222286310701</v>
      </c>
      <c r="F48" s="3" t="n">
        <f aca="false">Adequacy_low!G47</f>
        <v>0.884703682340878</v>
      </c>
      <c r="G48" s="3" t="n">
        <f aca="false">Adequacy_low!K47</f>
        <v>0.177655551893357</v>
      </c>
      <c r="H48" s="0" t="n">
        <f aca="false">H44+1</f>
        <v>2026</v>
      </c>
      <c r="I48" s="3" t="n">
        <f aca="false">Adequacy_low!I47</f>
        <v>0.530275626235992</v>
      </c>
      <c r="J48" s="3" t="n">
        <f aca="false">Adequacy_low!M47</f>
        <v>0.222645435069216</v>
      </c>
      <c r="K48" s="3" t="n">
        <f aca="false">Adequacy_low!O47</f>
        <v>0.101301225005493</v>
      </c>
      <c r="L48" s="0" t="n">
        <f aca="false">F48-E48</f>
        <v>0.0304813960301764</v>
      </c>
      <c r="N48" s="3" t="n">
        <f aca="false">Adequacy_low!F47</f>
        <v>0.976813919175047</v>
      </c>
      <c r="O48" s="3" t="n">
        <f aca="false">Adequacy_low!H47</f>
        <v>0.982366095249052</v>
      </c>
      <c r="P48" s="3" t="n">
        <f aca="false">Adequacy_low!L47</f>
        <v>0.174617079950529</v>
      </c>
      <c r="Q48" s="0" t="n">
        <f aca="false">Q44+1</f>
        <v>2026</v>
      </c>
      <c r="R48" s="4" t="n">
        <f aca="false">Adequacy_low!J47</f>
        <v>0.596370911704675</v>
      </c>
      <c r="S48" s="3" t="n">
        <f aca="false">Adequacy_low!N47</f>
        <v>0.261474833226394</v>
      </c>
      <c r="T48" s="3" t="n">
        <f aca="false">Adequacy_low!P47</f>
        <v>0.118968174243978</v>
      </c>
      <c r="U48" s="0" t="n">
        <f aca="false">O48-N48</f>
        <v>0.0055521760740056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0.617894935595634</v>
      </c>
      <c r="C49" s="3" t="n">
        <f aca="false">Adequacy_low!C48</f>
        <v>0.256987188029876</v>
      </c>
      <c r="D49" s="3" t="n">
        <f aca="false">Adequacy_low!D48</f>
        <v>0.12511787637449</v>
      </c>
      <c r="E49" s="3" t="n">
        <f aca="false">Adequacy_low!E48</f>
        <v>0.853928999440123</v>
      </c>
      <c r="F49" s="3" t="n">
        <f aca="false">Adequacy_low!G48</f>
        <v>0.88421866430097</v>
      </c>
      <c r="G49" s="3" t="n">
        <f aca="false">Adequacy_low!K48</f>
        <v>0.178769160949122</v>
      </c>
      <c r="H49" s="0" t="n">
        <f aca="false">H45+1</f>
        <v>2026</v>
      </c>
      <c r="I49" s="3" t="n">
        <f aca="false">Adequacy_low!I48</f>
        <v>0.527638404112299</v>
      </c>
      <c r="J49" s="3" t="n">
        <f aca="false">Adequacy_low!M48</f>
        <v>0.219448812343283</v>
      </c>
      <c r="K49" s="3" t="n">
        <f aca="false">Adequacy_low!O48</f>
        <v>0.106841782984541</v>
      </c>
      <c r="L49" s="0" t="n">
        <f aca="false">F49-E49</f>
        <v>0.0302896648608462</v>
      </c>
      <c r="N49" s="3" t="n">
        <f aca="false">Adequacy_low!F48</f>
        <v>0.977450164764866</v>
      </c>
      <c r="O49" s="3" t="n">
        <f aca="false">Adequacy_low!H48</f>
        <v>0.982338515541393</v>
      </c>
      <c r="P49" s="3" t="n">
        <f aca="false">Adequacy_low!L48</f>
        <v>0.175910874856771</v>
      </c>
      <c r="Q49" s="0" t="n">
        <f aca="false">Q45+1</f>
        <v>2026</v>
      </c>
      <c r="R49" s="4" t="n">
        <f aca="false">Adequacy_low!J48</f>
        <v>0.593606913927091</v>
      </c>
      <c r="S49" s="3" t="n">
        <f aca="false">Adequacy_low!N48</f>
        <v>0.258156216355867</v>
      </c>
      <c r="T49" s="3" t="n">
        <f aca="false">Adequacy_low!P48</f>
        <v>0.125687034481908</v>
      </c>
      <c r="U49" s="0" t="n">
        <f aca="false">O49-N49</f>
        <v>0.00488835077652638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0.616586275858674</v>
      </c>
      <c r="C50" s="3" t="n">
        <f aca="false">Adequacy_low!C49</f>
        <v>0.255147251565791</v>
      </c>
      <c r="D50" s="3" t="n">
        <f aca="false">Adequacy_low!D49</f>
        <v>0.128266472575535</v>
      </c>
      <c r="E50" s="3" t="n">
        <f aca="false">Adequacy_low!E49</f>
        <v>0.850794035338761</v>
      </c>
      <c r="F50" s="3" t="n">
        <f aca="false">Adequacy_low!G49</f>
        <v>0.880420587409547</v>
      </c>
      <c r="G50" s="3" t="n">
        <f aca="false">Adequacy_low!K49</f>
        <v>0.180751378863762</v>
      </c>
      <c r="H50" s="0" t="n">
        <f aca="false">H46+1</f>
        <v>2026</v>
      </c>
      <c r="I50" s="3" t="n">
        <f aca="false">Adequacy_low!I49</f>
        <v>0.524587925772299</v>
      </c>
      <c r="J50" s="3" t="n">
        <f aca="false">Adequacy_low!M49</f>
        <v>0.217077759765254</v>
      </c>
      <c r="K50" s="3" t="n">
        <f aca="false">Adequacy_low!O49</f>
        <v>0.109128349801208</v>
      </c>
      <c r="L50" s="0" t="n">
        <f aca="false">F50-E50</f>
        <v>0.0296265520707862</v>
      </c>
      <c r="N50" s="3" t="n">
        <f aca="false">Adequacy_low!F49</f>
        <v>0.976811922882206</v>
      </c>
      <c r="O50" s="3" t="n">
        <f aca="false">Adequacy_low!H49</f>
        <v>0.981689752492737</v>
      </c>
      <c r="P50" s="3" t="n">
        <f aca="false">Adequacy_low!L49</f>
        <v>0.179591261466804</v>
      </c>
      <c r="Q50" s="0" t="n">
        <f aca="false">Q46+1</f>
        <v>2026</v>
      </c>
      <c r="R50" s="4" t="n">
        <f aca="false">Adequacy_low!J49</f>
        <v>0.591498953107955</v>
      </c>
      <c r="S50" s="3" t="n">
        <f aca="false">Adequacy_low!N49</f>
        <v>0.256411127303089</v>
      </c>
      <c r="T50" s="3" t="n">
        <f aca="false">Adequacy_low!P49</f>
        <v>0.128901842471163</v>
      </c>
      <c r="U50" s="0" t="n">
        <f aca="false">O50-N50</f>
        <v>0.00487782961053063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0.611297541224698</v>
      </c>
      <c r="C51" s="3" t="n">
        <f aca="false">Adequacy_low!C50</f>
        <v>0.251224617961063</v>
      </c>
      <c r="D51" s="3" t="n">
        <f aca="false">Adequacy_low!D50</f>
        <v>0.137477840814239</v>
      </c>
      <c r="E51" s="3" t="n">
        <f aca="false">Adequacy_low!E50</f>
        <v>0.850192450879124</v>
      </c>
      <c r="F51" s="3" t="n">
        <f aca="false">Adequacy_low!G50</f>
        <v>0.880576372641674</v>
      </c>
      <c r="G51" s="3" t="n">
        <f aca="false">Adequacy_low!K50</f>
        <v>0.184953574111893</v>
      </c>
      <c r="H51" s="0" t="n">
        <f aca="false">H47+1</f>
        <v>2027</v>
      </c>
      <c r="I51" s="3" t="n">
        <f aca="false">Adequacy_low!I50</f>
        <v>0.519720554790208</v>
      </c>
      <c r="J51" s="3" t="n">
        <f aca="false">Adequacy_low!M50</f>
        <v>0.213589273665488</v>
      </c>
      <c r="K51" s="3" t="n">
        <f aca="false">Adequacy_low!O50</f>
        <v>0.116882622423428</v>
      </c>
      <c r="L51" s="0" t="n">
        <f aca="false">F51-E51</f>
        <v>0.0303839217625503</v>
      </c>
      <c r="N51" s="3" t="n">
        <f aca="false">Adequacy_low!F50</f>
        <v>0.976302562980263</v>
      </c>
      <c r="O51" s="3" t="n">
        <f aca="false">Adequacy_low!H50</f>
        <v>0.981324104410575</v>
      </c>
      <c r="P51" s="3" t="n">
        <f aca="false">Adequacy_low!L50</f>
        <v>0.183988468638862</v>
      </c>
      <c r="Q51" s="0" t="n">
        <f aca="false">Q47+1</f>
        <v>2027</v>
      </c>
      <c r="R51" s="4" t="n">
        <f aca="false">Adequacy_low!J50</f>
        <v>0.58575677752343</v>
      </c>
      <c r="S51" s="3" t="n">
        <f aca="false">Adequacy_low!N50</f>
        <v>0.252415989486738</v>
      </c>
      <c r="T51" s="3" t="n">
        <f aca="false">Adequacy_low!P50</f>
        <v>0.138129795970094</v>
      </c>
      <c r="U51" s="0" t="n">
        <f aca="false">O51-N51</f>
        <v>0.00502154143031253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0.610503766782603</v>
      </c>
      <c r="C52" s="3" t="n">
        <f aca="false">Adequacy_low!C51</f>
        <v>0.249406987326109</v>
      </c>
      <c r="D52" s="3" t="n">
        <f aca="false">Adequacy_low!D51</f>
        <v>0.140089245891288</v>
      </c>
      <c r="E52" s="3" t="n">
        <f aca="false">Adequacy_low!E51</f>
        <v>0.848443991118344</v>
      </c>
      <c r="F52" s="3" t="n">
        <f aca="false">Adequacy_low!G51</f>
        <v>0.878833169178649</v>
      </c>
      <c r="G52" s="3" t="n">
        <f aca="false">Adequacy_low!K51</f>
        <v>0.186639494066499</v>
      </c>
      <c r="H52" s="0" t="n">
        <f aca="false">H48+1</f>
        <v>2027</v>
      </c>
      <c r="I52" s="3" t="n">
        <f aca="false">Adequacy_low!I51</f>
        <v>0.517978252481814</v>
      </c>
      <c r="J52" s="3" t="n">
        <f aca="false">Adequacy_low!M51</f>
        <v>0.211607859739766</v>
      </c>
      <c r="K52" s="3" t="n">
        <f aca="false">Adequacy_low!O51</f>
        <v>0.118857878896764</v>
      </c>
      <c r="L52" s="0" t="n">
        <f aca="false">F52-E52</f>
        <v>0.0303891780603049</v>
      </c>
      <c r="N52" s="3" t="n">
        <f aca="false">Adequacy_low!F51</f>
        <v>0.976672654647649</v>
      </c>
      <c r="O52" s="3" t="n">
        <f aca="false">Adequacy_low!H51</f>
        <v>0.981678053930101</v>
      </c>
      <c r="P52" s="3" t="n">
        <f aca="false">Adequacy_low!L51</f>
        <v>0.186403216765709</v>
      </c>
      <c r="Q52" s="0" t="n">
        <f aca="false">Q48+1</f>
        <v>2027</v>
      </c>
      <c r="R52" s="4" t="n">
        <f aca="false">Adequacy_low!J51</f>
        <v>0.58582041851017</v>
      </c>
      <c r="S52" s="3" t="n">
        <f aca="false">Adequacy_low!N51</f>
        <v>0.250275279684957</v>
      </c>
      <c r="T52" s="3" t="n">
        <f aca="false">Adequacy_low!P51</f>
        <v>0.140576956452521</v>
      </c>
      <c r="U52" s="0" t="n">
        <f aca="false">O52-N52</f>
        <v>0.00500539928245214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0.606255527584214</v>
      </c>
      <c r="C53" s="3" t="n">
        <f aca="false">Adequacy_low!C52</f>
        <v>0.246443518956228</v>
      </c>
      <c r="D53" s="3" t="n">
        <f aca="false">Adequacy_low!D52</f>
        <v>0.147300953459558</v>
      </c>
      <c r="E53" s="3" t="n">
        <f aca="false">Adequacy_low!E52</f>
        <v>0.846562504753545</v>
      </c>
      <c r="F53" s="3" t="n">
        <f aca="false">Adequacy_low!G52</f>
        <v>0.876462414111832</v>
      </c>
      <c r="G53" s="3" t="n">
        <f aca="false">Adequacy_low!K52</f>
        <v>0.18844931088139</v>
      </c>
      <c r="H53" s="0" t="n">
        <f aca="false">H49+1</f>
        <v>2027</v>
      </c>
      <c r="I53" s="3" t="n">
        <f aca="false">Adequacy_low!I52</f>
        <v>0.513233197952374</v>
      </c>
      <c r="J53" s="3" t="n">
        <f aca="false">Adequacy_low!M52</f>
        <v>0.208629842687862</v>
      </c>
      <c r="K53" s="3" t="n">
        <f aca="false">Adequacy_low!O52</f>
        <v>0.124699464113308</v>
      </c>
      <c r="L53" s="0" t="n">
        <f aca="false">F53-E53</f>
        <v>0.0298999093582872</v>
      </c>
      <c r="N53" s="3" t="n">
        <f aca="false">Adequacy_low!F52</f>
        <v>0.976116595073758</v>
      </c>
      <c r="O53" s="3" t="n">
        <f aca="false">Adequacy_low!H52</f>
        <v>0.981167656676154</v>
      </c>
      <c r="P53" s="3" t="n">
        <f aca="false">Adequacy_low!L52</f>
        <v>0.189852420419555</v>
      </c>
      <c r="Q53" s="0" t="n">
        <f aca="false">Q49+1</f>
        <v>2027</v>
      </c>
      <c r="R53" s="4" t="n">
        <f aca="false">Adequacy_low!J52</f>
        <v>0.581393667047412</v>
      </c>
      <c r="S53" s="3" t="n">
        <f aca="false">Adequacy_low!N52</f>
        <v>0.247055931474249</v>
      </c>
      <c r="T53" s="3" t="n">
        <f aca="false">Adequacy_low!P52</f>
        <v>0.147666996552097</v>
      </c>
      <c r="U53" s="0" t="n">
        <f aca="false">O53-N53</f>
        <v>0.00505106160239555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0.60289029560211</v>
      </c>
      <c r="C54" s="3" t="n">
        <f aca="false">Adequacy_low!C53</f>
        <v>0.242753672602069</v>
      </c>
      <c r="D54" s="3" t="n">
        <f aca="false">Adequacy_low!D53</f>
        <v>0.154356031795822</v>
      </c>
      <c r="E54" s="3" t="n">
        <f aca="false">Adequacy_low!E53</f>
        <v>0.846734948901582</v>
      </c>
      <c r="F54" s="3" t="n">
        <f aca="false">Adequacy_low!G53</f>
        <v>0.875691570265627</v>
      </c>
      <c r="G54" s="3" t="n">
        <f aca="false">Adequacy_low!K53</f>
        <v>0.188996301779911</v>
      </c>
      <c r="H54" s="0" t="n">
        <f aca="false">H50+1</f>
        <v>2027</v>
      </c>
      <c r="I54" s="3" t="n">
        <f aca="false">Adequacy_low!I53</f>
        <v>0.510488283639912</v>
      </c>
      <c r="J54" s="3" t="n">
        <f aca="false">Adequacy_low!M53</f>
        <v>0.205548018566384</v>
      </c>
      <c r="K54" s="3" t="n">
        <f aca="false">Adequacy_low!O53</f>
        <v>0.130698646695286</v>
      </c>
      <c r="L54" s="0" t="n">
        <f aca="false">F54-E54</f>
        <v>0.0289566213640443</v>
      </c>
      <c r="N54" s="3" t="n">
        <f aca="false">Adequacy_low!F53</f>
        <v>0.975633954802022</v>
      </c>
      <c r="O54" s="3" t="n">
        <f aca="false">Adequacy_low!H53</f>
        <v>0.98017203516986</v>
      </c>
      <c r="P54" s="3" t="n">
        <f aca="false">Adequacy_low!L53</f>
        <v>0.190875978750142</v>
      </c>
      <c r="Q54" s="0" t="n">
        <f aca="false">Q50+1</f>
        <v>2027</v>
      </c>
      <c r="R54" s="4" t="n">
        <f aca="false">Adequacy_low!J53</f>
        <v>0.577905464189198</v>
      </c>
      <c r="S54" s="3" t="n">
        <f aca="false">Adequacy_low!N53</f>
        <v>0.243131937410426</v>
      </c>
      <c r="T54" s="3" t="n">
        <f aca="false">Adequacy_low!P53</f>
        <v>0.154596553202399</v>
      </c>
      <c r="U54" s="0" t="n">
        <f aca="false">O54-N54</f>
        <v>0.00453808036783776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0.59847657064507</v>
      </c>
      <c r="C55" s="3" t="n">
        <f aca="false">Adequacy_low!C54</f>
        <v>0.239552585270785</v>
      </c>
      <c r="D55" s="3" t="n">
        <f aca="false">Adequacy_low!D54</f>
        <v>0.161970844084146</v>
      </c>
      <c r="E55" s="3" t="n">
        <f aca="false">Adequacy_low!E54</f>
        <v>0.846040377162029</v>
      </c>
      <c r="F55" s="3" t="n">
        <f aca="false">Adequacy_low!G54</f>
        <v>0.87541801035681</v>
      </c>
      <c r="G55" s="3" t="n">
        <f aca="false">Adequacy_low!K54</f>
        <v>0.190991377273749</v>
      </c>
      <c r="H55" s="0" t="n">
        <f aca="false">H51+1</f>
        <v>2028</v>
      </c>
      <c r="I55" s="3" t="n">
        <f aca="false">Adequacy_low!I54</f>
        <v>0.506335343551193</v>
      </c>
      <c r="J55" s="3" t="n">
        <f aca="false">Adequacy_low!M54</f>
        <v>0.202671159592634</v>
      </c>
      <c r="K55" s="3" t="n">
        <f aca="false">Adequacy_low!O54</f>
        <v>0.137033874018203</v>
      </c>
      <c r="L55" s="0" t="n">
        <f aca="false">F55-E55</f>
        <v>0.0293776331947804</v>
      </c>
      <c r="N55" s="3" t="n">
        <f aca="false">Adequacy_low!F54</f>
        <v>0.975443008553973</v>
      </c>
      <c r="O55" s="3" t="n">
        <f aca="false">Adequacy_low!H54</f>
        <v>0.980121774306222</v>
      </c>
      <c r="P55" s="3" t="n">
        <f aca="false">Adequacy_low!L54</f>
        <v>0.192542858000922</v>
      </c>
      <c r="Q55" s="0" t="n">
        <f aca="false">Q51+1</f>
        <v>2028</v>
      </c>
      <c r="R55" s="4" t="n">
        <f aca="false">Adequacy_low!J54</f>
        <v>0.573640028047524</v>
      </c>
      <c r="S55" s="3" t="n">
        <f aca="false">Adequacy_low!N54</f>
        <v>0.239719368068912</v>
      </c>
      <c r="T55" s="3" t="n">
        <f aca="false">Adequacy_low!P54</f>
        <v>0.162083612437536</v>
      </c>
      <c r="U55" s="0" t="n">
        <f aca="false">O55-N55</f>
        <v>0.00467876575224946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0.597066204138311</v>
      </c>
      <c r="C56" s="3" t="n">
        <f aca="false">Adequacy_low!C55</f>
        <v>0.236273543568767</v>
      </c>
      <c r="D56" s="3" t="n">
        <f aca="false">Adequacy_low!D55</f>
        <v>0.166660252292922</v>
      </c>
      <c r="E56" s="3" t="n">
        <f aca="false">Adequacy_low!E55</f>
        <v>0.84376132722369</v>
      </c>
      <c r="F56" s="3" t="n">
        <f aca="false">Adequacy_low!G55</f>
        <v>0.873698109796288</v>
      </c>
      <c r="G56" s="3" t="n">
        <f aca="false">Adequacy_low!K55</f>
        <v>0.192469771397427</v>
      </c>
      <c r="H56" s="0" t="n">
        <f aca="false">H52+1</f>
        <v>2028</v>
      </c>
      <c r="I56" s="3" t="n">
        <f aca="false">Adequacy_low!I55</f>
        <v>0.503781372844152</v>
      </c>
      <c r="J56" s="3" t="n">
        <f aca="false">Adequacy_low!M55</f>
        <v>0.199358478709427</v>
      </c>
      <c r="K56" s="3" t="n">
        <f aca="false">Adequacy_low!O55</f>
        <v>0.140621475670111</v>
      </c>
      <c r="L56" s="0" t="n">
        <f aca="false">F56-E56</f>
        <v>0.0299367825725975</v>
      </c>
      <c r="N56" s="3" t="n">
        <f aca="false">Adequacy_low!F55</f>
        <v>0.974434384791342</v>
      </c>
      <c r="O56" s="3" t="n">
        <f aca="false">Adequacy_low!H55</f>
        <v>0.979635566597103</v>
      </c>
      <c r="P56" s="3" t="n">
        <f aca="false">Adequacy_low!L55</f>
        <v>0.194438686423001</v>
      </c>
      <c r="Q56" s="0" t="n">
        <f aca="false">Q52+1</f>
        <v>2028</v>
      </c>
      <c r="R56" s="4" t="n">
        <f aca="false">Adequacy_low!J55</f>
        <v>0.571937256442187</v>
      </c>
      <c r="S56" s="3" t="n">
        <f aca="false">Adequacy_low!N55</f>
        <v>0.236017489145913</v>
      </c>
      <c r="T56" s="3" t="n">
        <f aca="false">Adequacy_low!P55</f>
        <v>0.166479639203242</v>
      </c>
      <c r="U56" s="0" t="n">
        <f aca="false">O56-N56</f>
        <v>0.00520118180576046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0.596416678319324</v>
      </c>
      <c r="C57" s="3" t="n">
        <f aca="false">Adequacy_low!C56</f>
        <v>0.231917147015107</v>
      </c>
      <c r="D57" s="3" t="n">
        <f aca="false">Adequacy_low!D56</f>
        <v>0.171666174665569</v>
      </c>
      <c r="E57" s="3" t="n">
        <f aca="false">Adequacy_low!E56</f>
        <v>0.844263805712944</v>
      </c>
      <c r="F57" s="3" t="n">
        <f aca="false">Adequacy_low!G56</f>
        <v>0.872396531893762</v>
      </c>
      <c r="G57" s="3" t="n">
        <f aca="false">Adequacy_low!K56</f>
        <v>0.193947319921848</v>
      </c>
      <c r="H57" s="0" t="n">
        <f aca="false">H53+1</f>
        <v>2028</v>
      </c>
      <c r="I57" s="3" t="n">
        <f aca="false">Adequacy_low!I56</f>
        <v>0.503533014628545</v>
      </c>
      <c r="J57" s="3" t="n">
        <f aca="false">Adequacy_low!M56</f>
        <v>0.195799253149063</v>
      </c>
      <c r="K57" s="3" t="n">
        <f aca="false">Adequacy_low!O56</f>
        <v>0.144931537935336</v>
      </c>
      <c r="L57" s="0" t="n">
        <f aca="false">F57-E57</f>
        <v>0.0281327261808179</v>
      </c>
      <c r="N57" s="3" t="n">
        <f aca="false">Adequacy_low!F56</f>
        <v>0.974449328729012</v>
      </c>
      <c r="O57" s="3" t="n">
        <f aca="false">Adequacy_low!H56</f>
        <v>0.978980139665317</v>
      </c>
      <c r="P57" s="3" t="n">
        <f aca="false">Adequacy_low!L56</f>
        <v>0.197874797600079</v>
      </c>
      <c r="Q57" s="0" t="n">
        <f aca="false">Q53+1</f>
        <v>2028</v>
      </c>
      <c r="R57" s="4" t="n">
        <f aca="false">Adequacy_low!J56</f>
        <v>0.5715109330213</v>
      </c>
      <c r="S57" s="3" t="n">
        <f aca="false">Adequacy_low!N56</f>
        <v>0.231546543514787</v>
      </c>
      <c r="T57" s="3" t="n">
        <f aca="false">Adequacy_low!P56</f>
        <v>0.171391852192925</v>
      </c>
      <c r="U57" s="0" t="n">
        <f aca="false">O57-N57</f>
        <v>0.00453081093630459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0.590940592937025</v>
      </c>
      <c r="C58" s="3" t="n">
        <f aca="false">Adequacy_low!C57</f>
        <v>0.228966482404396</v>
      </c>
      <c r="D58" s="3" t="n">
        <f aca="false">Adequacy_low!D57</f>
        <v>0.180092924658579</v>
      </c>
      <c r="E58" s="3" t="n">
        <f aca="false">Adequacy_low!E57</f>
        <v>0.844391933446298</v>
      </c>
      <c r="F58" s="3" t="n">
        <f aca="false">Adequacy_low!G57</f>
        <v>0.871241577398091</v>
      </c>
      <c r="G58" s="3" t="n">
        <f aca="false">Adequacy_low!K57</f>
        <v>0.197038141853226</v>
      </c>
      <c r="H58" s="0" t="n">
        <f aca="false">H54+1</f>
        <v>2028</v>
      </c>
      <c r="I58" s="3" t="n">
        <f aca="false">Adequacy_low!I57</f>
        <v>0.498985469821997</v>
      </c>
      <c r="J58" s="3" t="n">
        <f aca="false">Adequacy_low!M57</f>
        <v>0.193337450771846</v>
      </c>
      <c r="K58" s="3" t="n">
        <f aca="false">Adequacy_low!O57</f>
        <v>0.152069012852456</v>
      </c>
      <c r="L58" s="0" t="n">
        <f aca="false">F58-E58</f>
        <v>0.0268496439517925</v>
      </c>
      <c r="N58" s="3" t="n">
        <f aca="false">Adequacy_low!F57</f>
        <v>0.972596133092971</v>
      </c>
      <c r="O58" s="3" t="n">
        <f aca="false">Adequacy_low!H57</f>
        <v>0.977343947525833</v>
      </c>
      <c r="P58" s="3" t="n">
        <f aca="false">Adequacy_low!L57</f>
        <v>0.202808091480348</v>
      </c>
      <c r="Q58" s="0" t="n">
        <f aca="false">Q54+1</f>
        <v>2028</v>
      </c>
      <c r="R58" s="4" t="n">
        <f aca="false">Adequacy_low!J57</f>
        <v>0.564637390104977</v>
      </c>
      <c r="S58" s="3" t="n">
        <f aca="false">Adequacy_low!N57</f>
        <v>0.228350397852358</v>
      </c>
      <c r="T58" s="3" t="n">
        <f aca="false">Adequacy_low!P57</f>
        <v>0.179608345135636</v>
      </c>
      <c r="U58" s="0" t="n">
        <f aca="false">O58-N58</f>
        <v>0.00474781443286243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0.590303844908359</v>
      </c>
      <c r="C59" s="3" t="n">
        <f aca="false">Adequacy_low!C58</f>
        <v>0.226153224694336</v>
      </c>
      <c r="D59" s="3" t="n">
        <f aca="false">Adequacy_low!D58</f>
        <v>0.183542930397305</v>
      </c>
      <c r="E59" s="3" t="n">
        <f aca="false">Adequacy_low!E58</f>
        <v>0.844615268824994</v>
      </c>
      <c r="F59" s="3" t="n">
        <f aca="false">Adequacy_low!G58</f>
        <v>0.870514025411386</v>
      </c>
      <c r="G59" s="3" t="n">
        <f aca="false">Adequacy_low!K58</f>
        <v>0.195905695167048</v>
      </c>
      <c r="H59" s="0" t="n">
        <f aca="false">H55+1</f>
        <v>2029</v>
      </c>
      <c r="I59" s="3" t="n">
        <f aca="false">Adequacy_low!I58</f>
        <v>0.498579640655701</v>
      </c>
      <c r="J59" s="3" t="n">
        <f aca="false">Adequacy_low!M58</f>
        <v>0.191012466670846</v>
      </c>
      <c r="K59" s="3" t="n">
        <f aca="false">Adequacy_low!O58</f>
        <v>0.155023161498447</v>
      </c>
      <c r="L59" s="0" t="n">
        <f aca="false">F59-E59</f>
        <v>0.0258987565863918</v>
      </c>
      <c r="N59" s="3" t="n">
        <f aca="false">Adequacy_low!F58</f>
        <v>0.971617780136105</v>
      </c>
      <c r="O59" s="3" t="n">
        <f aca="false">Adequacy_low!H58</f>
        <v>0.976238093910135</v>
      </c>
      <c r="P59" s="3" t="n">
        <f aca="false">Adequacy_low!L58</f>
        <v>0.202236652476623</v>
      </c>
      <c r="Q59" s="0" t="n">
        <f aca="false">Q55+1</f>
        <v>2029</v>
      </c>
      <c r="R59" s="4" t="n">
        <f aca="false">Adequacy_low!J58</f>
        <v>0.56344674025977</v>
      </c>
      <c r="S59" s="3" t="n">
        <f aca="false">Adequacy_low!N58</f>
        <v>0.225311357569918</v>
      </c>
      <c r="T59" s="3" t="n">
        <f aca="false">Adequacy_low!P58</f>
        <v>0.182859682306416</v>
      </c>
      <c r="U59" s="0" t="n">
        <f aca="false">O59-N59</f>
        <v>0.00462031377403038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0.586759938620641</v>
      </c>
      <c r="C60" s="3" t="n">
        <f aca="false">Adequacy_low!C59</f>
        <v>0.223203779676317</v>
      </c>
      <c r="D60" s="3" t="n">
        <f aca="false">Adequacy_low!D59</f>
        <v>0.190036281703042</v>
      </c>
      <c r="E60" s="3" t="n">
        <f aca="false">Adequacy_low!E59</f>
        <v>0.843463898288935</v>
      </c>
      <c r="F60" s="3" t="n">
        <f aca="false">Adequacy_low!G59</f>
        <v>0.869789297643001</v>
      </c>
      <c r="G60" s="3" t="n">
        <f aca="false">Adequacy_low!K59</f>
        <v>0.196300776957127</v>
      </c>
      <c r="H60" s="0" t="n">
        <f aca="false">H56+1</f>
        <v>2029</v>
      </c>
      <c r="I60" s="3" t="n">
        <f aca="false">Adequacy_low!I59</f>
        <v>0.494910825188742</v>
      </c>
      <c r="J60" s="3" t="n">
        <f aca="false">Adequacy_low!M59</f>
        <v>0.188264330118611</v>
      </c>
      <c r="K60" s="3" t="n">
        <f aca="false">Adequacy_low!O59</f>
        <v>0.160288742981582</v>
      </c>
      <c r="L60" s="0" t="n">
        <f aca="false">F60-E60</f>
        <v>0.0263253993540662</v>
      </c>
      <c r="N60" s="3" t="n">
        <f aca="false">Adequacy_low!F59</f>
        <v>0.971444055318647</v>
      </c>
      <c r="O60" s="3" t="n">
        <f aca="false">Adequacy_low!H59</f>
        <v>0.976295565320964</v>
      </c>
      <c r="P60" s="3" t="n">
        <f aca="false">Adequacy_low!L59</f>
        <v>0.202549208717321</v>
      </c>
      <c r="Q60" s="0" t="n">
        <f aca="false">Q56+1</f>
        <v>2029</v>
      </c>
      <c r="R60" s="4" t="n">
        <f aca="false">Adequacy_low!J59</f>
        <v>0.56063688804153</v>
      </c>
      <c r="S60" s="3" t="n">
        <f aca="false">Adequacy_low!N59</f>
        <v>0.22188969808084</v>
      </c>
      <c r="T60" s="3" t="n">
        <f aca="false">Adequacy_low!P59</f>
        <v>0.188917469196278</v>
      </c>
      <c r="U60" s="0" t="n">
        <f aca="false">O60-N60</f>
        <v>0.00485151000231721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0.587544215599615</v>
      </c>
      <c r="C61" s="3" t="n">
        <f aca="false">Adequacy_low!C60</f>
        <v>0.220871900328077</v>
      </c>
      <c r="D61" s="3" t="n">
        <f aca="false">Adequacy_low!D60</f>
        <v>0.191583884072308</v>
      </c>
      <c r="E61" s="3" t="n">
        <f aca="false">Adequacy_low!E60</f>
        <v>0.843841304739902</v>
      </c>
      <c r="F61" s="3" t="n">
        <f aca="false">Adequacy_low!G60</f>
        <v>0.870572927849395</v>
      </c>
      <c r="G61" s="3" t="n">
        <f aca="false">Adequacy_low!K60</f>
        <v>0.198466552728085</v>
      </c>
      <c r="H61" s="0" t="n">
        <f aca="false">H57+1</f>
        <v>2029</v>
      </c>
      <c r="I61" s="3" t="n">
        <f aca="false">Adequacy_low!I60</f>
        <v>0.495794077483961</v>
      </c>
      <c r="J61" s="3" t="n">
        <f aca="false">Adequacy_low!M60</f>
        <v>0.186380832553226</v>
      </c>
      <c r="K61" s="3" t="n">
        <f aca="false">Adequacy_low!O60</f>
        <v>0.161666394702715</v>
      </c>
      <c r="L61" s="0" t="n">
        <f aca="false">F61-E61</f>
        <v>0.0267316231094928</v>
      </c>
      <c r="N61" s="3" t="n">
        <f aca="false">Adequacy_low!F60</f>
        <v>0.971215601493015</v>
      </c>
      <c r="O61" s="3" t="n">
        <f aca="false">Adequacy_low!H60</f>
        <v>0.976037449815093</v>
      </c>
      <c r="P61" s="3" t="n">
        <f aca="false">Adequacy_low!L60</f>
        <v>0.204832824887364</v>
      </c>
      <c r="Q61" s="0" t="n">
        <f aca="false">Q57+1</f>
        <v>2029</v>
      </c>
      <c r="R61" s="4" t="n">
        <f aca="false">Adequacy_low!J60</f>
        <v>0.561232541823496</v>
      </c>
      <c r="S61" s="3" t="n">
        <f aca="false">Adequacy_low!N60</f>
        <v>0.219547745276915</v>
      </c>
      <c r="T61" s="3" t="n">
        <f aca="false">Adequacy_low!P60</f>
        <v>0.190435314392604</v>
      </c>
      <c r="U61" s="0" t="n">
        <f aca="false">O61-N61</f>
        <v>0.00482184832207755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0.58362649276614</v>
      </c>
      <c r="C62" s="3" t="n">
        <f aca="false">Adequacy_low!C61</f>
        <v>0.219100911206755</v>
      </c>
      <c r="D62" s="3" t="n">
        <f aca="false">Adequacy_low!D61</f>
        <v>0.197272596027105</v>
      </c>
      <c r="E62" s="3" t="n">
        <f aca="false">Adequacy_low!E61</f>
        <v>0.845550465515869</v>
      </c>
      <c r="F62" s="3" t="n">
        <f aca="false">Adequacy_low!G61</f>
        <v>0.871604422320304</v>
      </c>
      <c r="G62" s="3" t="n">
        <f aca="false">Adequacy_low!K61</f>
        <v>0.199843472876892</v>
      </c>
      <c r="H62" s="0" t="n">
        <f aca="false">H58+1</f>
        <v>2029</v>
      </c>
      <c r="I62" s="3" t="n">
        <f aca="false">Adequacy_low!I61</f>
        <v>0.493485652645804</v>
      </c>
      <c r="J62" s="3" t="n">
        <f aca="false">Adequacy_low!M61</f>
        <v>0.185260877465822</v>
      </c>
      <c r="K62" s="3" t="n">
        <f aca="false">Adequacy_low!O61</f>
        <v>0.166803935404243</v>
      </c>
      <c r="L62" s="0" t="n">
        <f aca="false">F62-E62</f>
        <v>0.0260539568044352</v>
      </c>
      <c r="N62" s="3" t="n">
        <f aca="false">Adequacy_low!F61</f>
        <v>0.97116309763787</v>
      </c>
      <c r="O62" s="3" t="n">
        <f aca="false">Adequacy_low!H61</f>
        <v>0.976444233489172</v>
      </c>
      <c r="P62" s="3" t="n">
        <f aca="false">Adequacy_low!L61</f>
        <v>0.207683169155404</v>
      </c>
      <c r="Q62" s="0" t="n">
        <f aca="false">Q58+1</f>
        <v>2029</v>
      </c>
      <c r="R62" s="4" t="n">
        <f aca="false">Adequacy_low!J61</f>
        <v>0.557506051590327</v>
      </c>
      <c r="S62" s="3" t="n">
        <f aca="false">Adequacy_low!N61</f>
        <v>0.217671475589839</v>
      </c>
      <c r="T62" s="3" t="n">
        <f aca="false">Adequacy_low!P61</f>
        <v>0.195985570457703</v>
      </c>
      <c r="U62" s="0" t="n">
        <f aca="false">O62-N62</f>
        <v>0.00528113585130241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0.582641361768734</v>
      </c>
      <c r="C63" s="3" t="n">
        <f aca="false">Adequacy_low!C62</f>
        <v>0.214549264394948</v>
      </c>
      <c r="D63" s="3" t="n">
        <f aca="false">Adequacy_low!D62</f>
        <v>0.202809373836318</v>
      </c>
      <c r="E63" s="3" t="n">
        <f aca="false">Adequacy_low!E62</f>
        <v>0.84546380899853</v>
      </c>
      <c r="F63" s="3" t="n">
        <f aca="false">Adequacy_low!G62</f>
        <v>0.87094068941258</v>
      </c>
      <c r="G63" s="3" t="n">
        <f aca="false">Adequacy_low!K62</f>
        <v>0.202046859018252</v>
      </c>
      <c r="H63" s="0" t="n">
        <f aca="false">H59+1</f>
        <v>2030</v>
      </c>
      <c r="I63" s="3" t="n">
        <f aca="false">Adequacy_low!I62</f>
        <v>0.492602185001084</v>
      </c>
      <c r="J63" s="3" t="n">
        <f aca="false">Adequacy_low!M62</f>
        <v>0.181393638293186</v>
      </c>
      <c r="K63" s="3" t="n">
        <f aca="false">Adequacy_low!O62</f>
        <v>0.17146798570426</v>
      </c>
      <c r="L63" s="0" t="n">
        <f aca="false">F63-E63</f>
        <v>0.0254768804140505</v>
      </c>
      <c r="N63" s="3" t="n">
        <f aca="false">Adequacy_low!F62</f>
        <v>0.97173538246875</v>
      </c>
      <c r="O63" s="3" t="n">
        <f aca="false">Adequacy_low!H62</f>
        <v>0.976837308050402</v>
      </c>
      <c r="P63" s="3" t="n">
        <f aca="false">Adequacy_low!L62</f>
        <v>0.210928610685184</v>
      </c>
      <c r="Q63" s="0" t="n">
        <f aca="false">Q59+1</f>
        <v>2030</v>
      </c>
      <c r="R63" s="4" t="n">
        <f aca="false">Adequacy_low!J62</f>
        <v>0.556863758761484</v>
      </c>
      <c r="S63" s="3" t="n">
        <f aca="false">Adequacy_low!N62</f>
        <v>0.213270778489097</v>
      </c>
      <c r="T63" s="3" t="n">
        <f aca="false">Adequacy_low!P62</f>
        <v>0.201600845218168</v>
      </c>
      <c r="U63" s="0" t="n">
        <f aca="false">O63-N63</f>
        <v>0.00510192558165223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0.580684566182156</v>
      </c>
      <c r="C64" s="3" t="n">
        <f aca="false">Adequacy_low!C63</f>
        <v>0.212368913620175</v>
      </c>
      <c r="D64" s="3" t="n">
        <f aca="false">Adequacy_low!D63</f>
        <v>0.206946520197668</v>
      </c>
      <c r="E64" s="3" t="n">
        <f aca="false">Adequacy_low!E63</f>
        <v>0.845828055521273</v>
      </c>
      <c r="F64" s="3" t="n">
        <f aca="false">Adequacy_low!G63</f>
        <v>0.870759012923993</v>
      </c>
      <c r="G64" s="3" t="n">
        <f aca="false">Adequacy_low!K63</f>
        <v>0.201835074807742</v>
      </c>
      <c r="H64" s="0" t="n">
        <f aca="false">H60+1</f>
        <v>2030</v>
      </c>
      <c r="I64" s="3" t="n">
        <f aca="false">Adequacy_low!I63</f>
        <v>0.491159297485067</v>
      </c>
      <c r="J64" s="3" t="n">
        <f aca="false">Adequacy_low!M63</f>
        <v>0.179627585260518</v>
      </c>
      <c r="K64" s="3" t="n">
        <f aca="false">Adequacy_low!O63</f>
        <v>0.175041172775688</v>
      </c>
      <c r="L64" s="0" t="n">
        <f aca="false">F64-E64</f>
        <v>0.0249309574027196</v>
      </c>
      <c r="N64" s="3" t="n">
        <f aca="false">Adequacy_low!F63</f>
        <v>0.972516478460477</v>
      </c>
      <c r="O64" s="3" t="n">
        <f aca="false">Adequacy_low!H63</f>
        <v>0.977688814651077</v>
      </c>
      <c r="P64" s="3" t="n">
        <f aca="false">Adequacy_low!L63</f>
        <v>0.211758469278548</v>
      </c>
      <c r="Q64" s="0" t="n">
        <f aca="false">Q60+1</f>
        <v>2030</v>
      </c>
      <c r="R64" s="4" t="n">
        <f aca="false">Adequacy_low!J63</f>
        <v>0.55501905400134</v>
      </c>
      <c r="S64" s="3" t="n">
        <f aca="false">Adequacy_low!N63</f>
        <v>0.211448154112364</v>
      </c>
      <c r="T64" s="3" t="n">
        <f aca="false">Adequacy_low!P63</f>
        <v>0.206049270346773</v>
      </c>
      <c r="U64" s="0" t="n">
        <f aca="false">O64-N64</f>
        <v>0.00517233619060009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0.579882428476489</v>
      </c>
      <c r="C65" s="3" t="n">
        <f aca="false">Adequacy_low!C64</f>
        <v>0.210610723614304</v>
      </c>
      <c r="D65" s="3" t="n">
        <f aca="false">Adequacy_low!D64</f>
        <v>0.209506847909207</v>
      </c>
      <c r="E65" s="3" t="n">
        <f aca="false">Adequacy_low!E64</f>
        <v>0.844834601250139</v>
      </c>
      <c r="F65" s="3" t="n">
        <f aca="false">Adequacy_low!G64</f>
        <v>0.869563948558119</v>
      </c>
      <c r="G65" s="3" t="n">
        <f aca="false">Adequacy_low!K64</f>
        <v>0.202488858587273</v>
      </c>
      <c r="H65" s="0" t="n">
        <f aca="false">H61+1</f>
        <v>2030</v>
      </c>
      <c r="I65" s="3" t="n">
        <f aca="false">Adequacy_low!I64</f>
        <v>0.489904740233897</v>
      </c>
      <c r="J65" s="3" t="n">
        <f aca="false">Adequacy_low!M64</f>
        <v>0.177931226703694</v>
      </c>
      <c r="K65" s="3" t="n">
        <f aca="false">Adequacy_low!O64</f>
        <v>0.176998634312548</v>
      </c>
      <c r="L65" s="0" t="n">
        <f aca="false">F65-E65</f>
        <v>0.0247293473079799</v>
      </c>
      <c r="N65" s="3" t="n">
        <f aca="false">Adequacy_low!F64</f>
        <v>0.972625124420483</v>
      </c>
      <c r="O65" s="3" t="n">
        <f aca="false">Adequacy_low!H64</f>
        <v>0.977502432294183</v>
      </c>
      <c r="P65" s="3" t="n">
        <f aca="false">Adequacy_low!L64</f>
        <v>0.212199554617693</v>
      </c>
      <c r="Q65" s="0" t="n">
        <f aca="false">Q61+1</f>
        <v>2030</v>
      </c>
      <c r="R65" s="4" t="n">
        <f aca="false">Adequacy_low!J64</f>
        <v>0.554034590577738</v>
      </c>
      <c r="S65" s="3" t="n">
        <f aca="false">Adequacy_low!N64</f>
        <v>0.209845198597662</v>
      </c>
      <c r="T65" s="3" t="n">
        <f aca="false">Adequacy_low!P64</f>
        <v>0.208745335245084</v>
      </c>
      <c r="U65" s="0" t="n">
        <f aca="false">O65-N65</f>
        <v>0.00487730787369967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0.578827408782645</v>
      </c>
      <c r="C66" s="3" t="n">
        <f aca="false">Adequacy_low!C65</f>
        <v>0.208141016540471</v>
      </c>
      <c r="D66" s="3" t="n">
        <f aca="false">Adequacy_low!D65</f>
        <v>0.213031574676884</v>
      </c>
      <c r="E66" s="3" t="n">
        <f aca="false">Adequacy_low!E65</f>
        <v>0.842829958272007</v>
      </c>
      <c r="F66" s="3" t="n">
        <f aca="false">Adequacy_low!G65</f>
        <v>0.868209948392548</v>
      </c>
      <c r="G66" s="3" t="n">
        <f aca="false">Adequacy_low!K65</f>
        <v>0.20283699039455</v>
      </c>
      <c r="H66" s="0" t="n">
        <f aca="false">H62+1</f>
        <v>2030</v>
      </c>
      <c r="I66" s="3" t="n">
        <f aca="false">Adequacy_low!I65</f>
        <v>0.487853080790971</v>
      </c>
      <c r="J66" s="3" t="n">
        <f aca="false">Adequacy_low!M65</f>
        <v>0.175427484285498</v>
      </c>
      <c r="K66" s="3" t="n">
        <f aca="false">Adequacy_low!O65</f>
        <v>0.179549393195538</v>
      </c>
      <c r="L66" s="0" t="n">
        <f aca="false">F66-E66</f>
        <v>0.0253799901205409</v>
      </c>
      <c r="N66" s="3" t="n">
        <f aca="false">Adequacy_low!F65</f>
        <v>0.971728690091757</v>
      </c>
      <c r="O66" s="3" t="n">
        <f aca="false">Adequacy_low!H65</f>
        <v>0.97702467664787</v>
      </c>
      <c r="P66" s="3" t="n">
        <f aca="false">Adequacy_low!L65</f>
        <v>0.21280796194074</v>
      </c>
      <c r="Q66" s="0" t="n">
        <f aca="false">Q62+1</f>
        <v>2030</v>
      </c>
      <c r="R66" s="4" t="n">
        <f aca="false">Adequacy_low!J65</f>
        <v>0.552964455019217</v>
      </c>
      <c r="S66" s="3" t="n">
        <f aca="false">Adequacy_low!N65</f>
        <v>0.206950821103668</v>
      </c>
      <c r="T66" s="3" t="n">
        <f aca="false">Adequacy_low!P65</f>
        <v>0.211813413968872</v>
      </c>
      <c r="U66" s="0" t="n">
        <f aca="false">O66-N66</f>
        <v>0.00529598655611285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0.57946833056293</v>
      </c>
      <c r="C67" s="3" t="n">
        <f aca="false">Adequacy_low!C66</f>
        <v>0.205421887017143</v>
      </c>
      <c r="D67" s="3" t="n">
        <f aca="false">Adequacy_low!D66</f>
        <v>0.215109782419927</v>
      </c>
      <c r="E67" s="3" t="n">
        <f aca="false">Adequacy_low!E66</f>
        <v>0.842749898333506</v>
      </c>
      <c r="F67" s="3" t="n">
        <f aca="false">Adequacy_low!G66</f>
        <v>0.868255277510326</v>
      </c>
      <c r="G67" s="3" t="n">
        <f aca="false">Adequacy_low!K66</f>
        <v>0.203306016670169</v>
      </c>
      <c r="H67" s="0" t="n">
        <f aca="false">H63+1</f>
        <v>2031</v>
      </c>
      <c r="I67" s="3" t="n">
        <f aca="false">Adequacy_low!I66</f>
        <v>0.488346876669395</v>
      </c>
      <c r="J67" s="3" t="n">
        <f aca="false">Adequacy_low!M66</f>
        <v>0.173119274399175</v>
      </c>
      <c r="K67" s="3" t="n">
        <f aca="false">Adequacy_low!O66</f>
        <v>0.181283747264936</v>
      </c>
      <c r="L67" s="0" t="n">
        <f aca="false">F67-E67</f>
        <v>0.0255053791768203</v>
      </c>
      <c r="N67" s="3" t="n">
        <f aca="false">Adequacy_low!F66</f>
        <v>0.970409851311176</v>
      </c>
      <c r="O67" s="3" t="n">
        <f aca="false">Adequacy_low!H66</f>
        <v>0.976515747198492</v>
      </c>
      <c r="P67" s="3" t="n">
        <f aca="false">Adequacy_low!L66</f>
        <v>0.213751132953927</v>
      </c>
      <c r="Q67" s="0" t="n">
        <f aca="false">Q63+1</f>
        <v>2031</v>
      </c>
      <c r="R67" s="4" t="n">
        <f aca="false">Adequacy_low!J66</f>
        <v>0.553385133479441</v>
      </c>
      <c r="S67" s="3" t="n">
        <f aca="false">Adequacy_low!N66</f>
        <v>0.203708806484088</v>
      </c>
      <c r="T67" s="3" t="n">
        <f aca="false">Adequacy_low!P66</f>
        <v>0.213315911347647</v>
      </c>
      <c r="U67" s="0" t="n">
        <f aca="false">O67-N67</f>
        <v>0.00610589588731558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0.577441802827381</v>
      </c>
      <c r="C68" s="3" t="n">
        <f aca="false">Adequacy_low!C67</f>
        <v>0.203527473141764</v>
      </c>
      <c r="D68" s="3" t="n">
        <f aca="false">Adequacy_low!D67</f>
        <v>0.219030724030855</v>
      </c>
      <c r="E68" s="3" t="n">
        <f aca="false">Adequacy_low!E67</f>
        <v>0.841265848018416</v>
      </c>
      <c r="F68" s="3" t="n">
        <f aca="false">Adequacy_low!G67</f>
        <v>0.866998062936159</v>
      </c>
      <c r="G68" s="3" t="n">
        <f aca="false">Adequacy_low!K67</f>
        <v>0.204776717445664</v>
      </c>
      <c r="H68" s="0" t="n">
        <f aca="false">H64+1</f>
        <v>2031</v>
      </c>
      <c r="I68" s="3" t="n">
        <f aca="false">Adequacy_low!I67</f>
        <v>0.485782067936859</v>
      </c>
      <c r="J68" s="3" t="n">
        <f aca="false">Adequacy_low!M67</f>
        <v>0.171220712287652</v>
      </c>
      <c r="K68" s="3" t="n">
        <f aca="false">Adequacy_low!O67</f>
        <v>0.184263067793905</v>
      </c>
      <c r="L68" s="0" t="n">
        <f aca="false">F68-E68</f>
        <v>0.025732214917743</v>
      </c>
      <c r="N68" s="3" t="n">
        <f aca="false">Adequacy_low!F67</f>
        <v>0.970328007528243</v>
      </c>
      <c r="O68" s="3" t="n">
        <f aca="false">Adequacy_low!H67</f>
        <v>0.975975905309651</v>
      </c>
      <c r="P68" s="3" t="n">
        <f aca="false">Adequacy_low!L67</f>
        <v>0.214995645375457</v>
      </c>
      <c r="Q68" s="0" t="n">
        <f aca="false">Q64+1</f>
        <v>2031</v>
      </c>
      <c r="R68" s="4" t="n">
        <f aca="false">Adequacy_low!J67</f>
        <v>0.551568780148697</v>
      </c>
      <c r="S68" s="3" t="n">
        <f aca="false">Adequacy_low!N67</f>
        <v>0.201697678505902</v>
      </c>
      <c r="T68" s="3" t="n">
        <f aca="false">Adequacy_low!P67</f>
        <v>0.217061548873644</v>
      </c>
      <c r="U68" s="0" t="n">
        <f aca="false">O68-N68</f>
        <v>0.00564789778140884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0.575116309052127</v>
      </c>
      <c r="C69" s="3" t="n">
        <f aca="false">Adequacy_low!C68</f>
        <v>0.201571543409351</v>
      </c>
      <c r="D69" s="3" t="n">
        <f aca="false">Adequacy_low!D68</f>
        <v>0.223312147538523</v>
      </c>
      <c r="E69" s="3" t="n">
        <f aca="false">Adequacy_low!E68</f>
        <v>0.841120260954378</v>
      </c>
      <c r="F69" s="3" t="n">
        <f aca="false">Adequacy_low!G68</f>
        <v>0.866398557551952</v>
      </c>
      <c r="G69" s="3" t="n">
        <f aca="false">Adequacy_low!K68</f>
        <v>0.205071956527509</v>
      </c>
      <c r="H69" s="0" t="n">
        <f aca="false">H65+1</f>
        <v>2031</v>
      </c>
      <c r="I69" s="3" t="n">
        <f aca="false">Adequacy_low!I68</f>
        <v>0.483741979949043</v>
      </c>
      <c r="J69" s="3" t="n">
        <f aca="false">Adequacy_low!M68</f>
        <v>0.16954590919345</v>
      </c>
      <c r="K69" s="3" t="n">
        <f aca="false">Adequacy_low!O68</f>
        <v>0.187832371811885</v>
      </c>
      <c r="L69" s="0" t="n">
        <f aca="false">F69-E69</f>
        <v>0.0252782965975743</v>
      </c>
      <c r="N69" s="3" t="n">
        <f aca="false">Adequacy_low!F68</f>
        <v>0.968667032648351</v>
      </c>
      <c r="O69" s="3" t="n">
        <f aca="false">Adequacy_low!H68</f>
        <v>0.974264500191908</v>
      </c>
      <c r="P69" s="3" t="n">
        <f aca="false">Adequacy_low!L68</f>
        <v>0.215399522269301</v>
      </c>
      <c r="Q69" s="0" t="n">
        <f aca="false">Q65+1</f>
        <v>2031</v>
      </c>
      <c r="R69" s="4" t="n">
        <f aca="false">Adequacy_low!J68</f>
        <v>0.547567235697336</v>
      </c>
      <c r="S69" s="3" t="n">
        <f aca="false">Adequacy_low!N68</f>
        <v>0.199776404247049</v>
      </c>
      <c r="T69" s="3" t="n">
        <f aca="false">Adequacy_low!P68</f>
        <v>0.221323392703967</v>
      </c>
      <c r="U69" s="0" t="n">
        <f aca="false">O69-N69</f>
        <v>0.00559746754355672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0.571253708607403</v>
      </c>
      <c r="C70" s="3" t="n">
        <f aca="false">Adequacy_low!C69</f>
        <v>0.197929434967063</v>
      </c>
      <c r="D70" s="3" t="n">
        <f aca="false">Adequacy_low!D69</f>
        <v>0.230816856425534</v>
      </c>
      <c r="E70" s="3" t="n">
        <f aca="false">Adequacy_low!E69</f>
        <v>0.840045111059092</v>
      </c>
      <c r="F70" s="3" t="n">
        <f aca="false">Adequacy_low!G69</f>
        <v>0.865861569301071</v>
      </c>
      <c r="G70" s="3" t="n">
        <f aca="false">Adequacy_low!K69</f>
        <v>0.206857243650822</v>
      </c>
      <c r="H70" s="0" t="n">
        <f aca="false">H66+1</f>
        <v>2031</v>
      </c>
      <c r="I70" s="3" t="n">
        <f aca="false">Adequacy_low!I69</f>
        <v>0.479878885090024</v>
      </c>
      <c r="J70" s="3" t="n">
        <f aca="false">Adequacy_low!M69</f>
        <v>0.166269654178769</v>
      </c>
      <c r="K70" s="3" t="n">
        <f aca="false">Adequacy_low!O69</f>
        <v>0.193896571790298</v>
      </c>
      <c r="L70" s="0" t="n">
        <f aca="false">F70-E70</f>
        <v>0.0258164582419791</v>
      </c>
      <c r="N70" s="3" t="n">
        <f aca="false">Adequacy_low!F69</f>
        <v>0.968432736993166</v>
      </c>
      <c r="O70" s="3" t="n">
        <f aca="false">Adequacy_low!H69</f>
        <v>0.974341152184692</v>
      </c>
      <c r="P70" s="3" t="n">
        <f aca="false">Adequacy_low!L69</f>
        <v>0.21684563998073</v>
      </c>
      <c r="Q70" s="0" t="n">
        <f aca="false">Q66+1</f>
        <v>2031</v>
      </c>
      <c r="R70" s="4" t="n">
        <f aca="false">Adequacy_low!J69</f>
        <v>0.543800622084208</v>
      </c>
      <c r="S70" s="3" t="n">
        <f aca="false">Adequacy_low!N69</f>
        <v>0.196030137776371</v>
      </c>
      <c r="T70" s="3" t="n">
        <f aca="false">Adequacy_low!P69</f>
        <v>0.228601977132587</v>
      </c>
      <c r="U70" s="0" t="n">
        <f aca="false">O70-N70</f>
        <v>0.00590841519152685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0.569232744413462</v>
      </c>
      <c r="C71" s="3" t="n">
        <f aca="false">Adequacy_low!C70</f>
        <v>0.195503676843889</v>
      </c>
      <c r="D71" s="3" t="n">
        <f aca="false">Adequacy_low!D70</f>
        <v>0.235263578742648</v>
      </c>
      <c r="E71" s="3" t="n">
        <f aca="false">Adequacy_low!E70</f>
        <v>0.840470680911821</v>
      </c>
      <c r="F71" s="3" t="n">
        <f aca="false">Adequacy_low!G70</f>
        <v>0.865380828122692</v>
      </c>
      <c r="G71" s="3" t="n">
        <f aca="false">Adequacy_low!K70</f>
        <v>0.20812244596524</v>
      </c>
      <c r="H71" s="0" t="n">
        <f aca="false">H67+1</f>
        <v>2032</v>
      </c>
      <c r="I71" s="3" t="n">
        <f aca="false">Adequacy_low!I70</f>
        <v>0.478423432294487</v>
      </c>
      <c r="J71" s="3" t="n">
        <f aca="false">Adequacy_low!M70</f>
        <v>0.164315108397748</v>
      </c>
      <c r="K71" s="3" t="n">
        <f aca="false">Adequacy_low!O70</f>
        <v>0.197732140219585</v>
      </c>
      <c r="L71" s="0" t="n">
        <f aca="false">F71-E71</f>
        <v>0.0249101472108709</v>
      </c>
      <c r="N71" s="3" t="n">
        <f aca="false">Adequacy_low!F70</f>
        <v>0.968090480243261</v>
      </c>
      <c r="O71" s="3" t="n">
        <f aca="false">Adequacy_low!H70</f>
        <v>0.973615163272756</v>
      </c>
      <c r="P71" s="3" t="n">
        <f aca="false">Adequacy_low!L70</f>
        <v>0.218714782229311</v>
      </c>
      <c r="Q71" s="0" t="n">
        <f aca="false">Q67+1</f>
        <v>2032</v>
      </c>
      <c r="R71" s="4" t="n">
        <f aca="false">Adequacy_low!J70</f>
        <v>0.54173878823208</v>
      </c>
      <c r="S71" s="3" t="n">
        <f aca="false">Adequacy_low!N70</f>
        <v>0.1934996737468</v>
      </c>
      <c r="T71" s="3" t="n">
        <f aca="false">Adequacy_low!P70</f>
        <v>0.232852018264381</v>
      </c>
      <c r="U71" s="0" t="n">
        <f aca="false">O71-N71</f>
        <v>0.00552468302949472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0.565450349092185</v>
      </c>
      <c r="C72" s="3" t="n">
        <f aca="false">Adequacy_low!C71</f>
        <v>0.193778853029346</v>
      </c>
      <c r="D72" s="3" t="n">
        <f aca="false">Adequacy_low!D71</f>
        <v>0.240770797878468</v>
      </c>
      <c r="E72" s="3" t="n">
        <f aca="false">Adequacy_low!E71</f>
        <v>0.838646436678146</v>
      </c>
      <c r="F72" s="3" t="n">
        <f aca="false">Adequacy_low!G71</f>
        <v>0.863444723831142</v>
      </c>
      <c r="G72" s="3" t="n">
        <f aca="false">Adequacy_low!K71</f>
        <v>0.209031256522647</v>
      </c>
      <c r="H72" s="0" t="n">
        <f aca="false">H68+1</f>
        <v>2032</v>
      </c>
      <c r="I72" s="3" t="n">
        <f aca="false">Adequacy_low!I71</f>
        <v>0.474212920384575</v>
      </c>
      <c r="J72" s="3" t="n">
        <f aca="false">Adequacy_low!M71</f>
        <v>0.16251194459664</v>
      </c>
      <c r="K72" s="3" t="n">
        <f aca="false">Adequacy_low!O71</f>
        <v>0.201921571696932</v>
      </c>
      <c r="L72" s="0" t="n">
        <f aca="false">F72-E72</f>
        <v>0.0247982871529951</v>
      </c>
      <c r="N72" s="3" t="n">
        <f aca="false">Adequacy_low!F71</f>
        <v>0.967237265720358</v>
      </c>
      <c r="O72" s="3" t="n">
        <f aca="false">Adequacy_low!H71</f>
        <v>0.972800077686593</v>
      </c>
      <c r="P72" s="3" t="n">
        <f aca="false">Adequacy_low!L71</f>
        <v>0.220186688190724</v>
      </c>
      <c r="Q72" s="0" t="n">
        <f aca="false">Q68+1</f>
        <v>2032</v>
      </c>
      <c r="R72" s="4" t="n">
        <f aca="false">Adequacy_low!J71</f>
        <v>0.537484021608026</v>
      </c>
      <c r="S72" s="3" t="n">
        <f aca="false">Adequacy_low!N71</f>
        <v>0.191639989943047</v>
      </c>
      <c r="T72" s="3" t="n">
        <f aca="false">Adequacy_low!P71</f>
        <v>0.238113254169285</v>
      </c>
      <c r="U72" s="0" t="n">
        <f aca="false">O72-N72</f>
        <v>0.0055628119662352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0.56247831992679</v>
      </c>
      <c r="C73" s="3" t="n">
        <f aca="false">Adequacy_low!C72</f>
        <v>0.189182280141427</v>
      </c>
      <c r="D73" s="3" t="n">
        <f aca="false">Adequacy_low!D72</f>
        <v>0.248339399931782</v>
      </c>
      <c r="E73" s="3" t="n">
        <f aca="false">Adequacy_low!E72</f>
        <v>0.83659644591373</v>
      </c>
      <c r="F73" s="3" t="n">
        <f aca="false">Adequacy_low!G72</f>
        <v>0.860733496036262</v>
      </c>
      <c r="G73" s="3" t="n">
        <f aca="false">Adequacy_low!K72</f>
        <v>0.207249536276459</v>
      </c>
      <c r="H73" s="0" t="n">
        <f aca="false">H69+1</f>
        <v>2032</v>
      </c>
      <c r="I73" s="3" t="n">
        <f aca="false">Adequacy_low!I72</f>
        <v>0.470567363354279</v>
      </c>
      <c r="J73" s="3" t="n">
        <f aca="false">Adequacy_low!M72</f>
        <v>0.158269223196173</v>
      </c>
      <c r="K73" s="3" t="n">
        <f aca="false">Adequacy_low!O72</f>
        <v>0.207759859363278</v>
      </c>
      <c r="L73" s="0" t="n">
        <f aca="false">F73-E73</f>
        <v>0.0241370501225321</v>
      </c>
      <c r="N73" s="3" t="n">
        <f aca="false">Adequacy_low!F72</f>
        <v>0.965944392733323</v>
      </c>
      <c r="O73" s="3" t="n">
        <f aca="false">Adequacy_low!H72</f>
        <v>0.971331354141465</v>
      </c>
      <c r="P73" s="3" t="n">
        <f aca="false">Adequacy_low!L72</f>
        <v>0.218852696400628</v>
      </c>
      <c r="Q73" s="0" t="n">
        <f aca="false">Q69+1</f>
        <v>2032</v>
      </c>
      <c r="R73" s="4" t="n">
        <f aca="false">Adequacy_low!J72</f>
        <v>0.533917238634048</v>
      </c>
      <c r="S73" s="3" t="n">
        <f aca="false">Adequacy_low!N72</f>
        <v>0.186806473411412</v>
      </c>
      <c r="T73" s="3" t="n">
        <f aca="false">Adequacy_low!P72</f>
        <v>0.245220680687863</v>
      </c>
      <c r="U73" s="0" t="n">
        <f aca="false">O73-N73</f>
        <v>0.00538696140814232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0.557949915577521</v>
      </c>
      <c r="C74" s="3" t="n">
        <f aca="false">Adequacy_low!C73</f>
        <v>0.18702522869528</v>
      </c>
      <c r="D74" s="3" t="n">
        <f aca="false">Adequacy_low!D73</f>
        <v>0.255024855727199</v>
      </c>
      <c r="E74" s="3" t="n">
        <f aca="false">Adequacy_low!E73</f>
        <v>0.836044629347495</v>
      </c>
      <c r="F74" s="3" t="n">
        <f aca="false">Adequacy_low!G73</f>
        <v>0.861089719389954</v>
      </c>
      <c r="G74" s="3" t="n">
        <f aca="false">Adequacy_low!K73</f>
        <v>0.206851034393802</v>
      </c>
      <c r="H74" s="0" t="n">
        <f aca="false">H70+1</f>
        <v>2032</v>
      </c>
      <c r="I74" s="3" t="n">
        <f aca="false">Adequacy_low!I73</f>
        <v>0.466471030363475</v>
      </c>
      <c r="J74" s="3" t="n">
        <f aca="false">Adequacy_low!M73</f>
        <v>0.156361438003176</v>
      </c>
      <c r="K74" s="3" t="n">
        <f aca="false">Adequacy_low!O73</f>
        <v>0.213212160980844</v>
      </c>
      <c r="L74" s="0" t="n">
        <f aca="false">F74-E74</f>
        <v>0.025045090042459</v>
      </c>
      <c r="N74" s="3" t="n">
        <f aca="false">Adequacy_low!F73</f>
        <v>0.965853832492921</v>
      </c>
      <c r="O74" s="3" t="n">
        <f aca="false">Adequacy_low!H73</f>
        <v>0.971394370784567</v>
      </c>
      <c r="P74" s="3" t="n">
        <f aca="false">Adequacy_low!L73</f>
        <v>0.217995278477131</v>
      </c>
      <c r="Q74" s="0" t="n">
        <f aca="false">Q70+1</f>
        <v>2032</v>
      </c>
      <c r="R74" s="4" t="n">
        <f aca="false">Adequacy_low!J73</f>
        <v>0.528538824183897</v>
      </c>
      <c r="S74" s="3" t="n">
        <f aca="false">Adequacy_low!N73</f>
        <v>0.185021883996985</v>
      </c>
      <c r="T74" s="3" t="n">
        <f aca="false">Adequacy_low!P73</f>
        <v>0.252293124312039</v>
      </c>
      <c r="U74" s="0" t="n">
        <f aca="false">O74-N74</f>
        <v>0.00554053829164558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0.554961885537136</v>
      </c>
      <c r="C75" s="3" t="n">
        <f aca="false">Adequacy_low!C74</f>
        <v>0.1839630404627</v>
      </c>
      <c r="D75" s="3" t="n">
        <f aca="false">Adequacy_low!D74</f>
        <v>0.261075074000164</v>
      </c>
      <c r="E75" s="3" t="n">
        <f aca="false">Adequacy_low!E74</f>
        <v>0.834559307146434</v>
      </c>
      <c r="F75" s="3" t="n">
        <f aca="false">Adequacy_low!G74</f>
        <v>0.859813119665042</v>
      </c>
      <c r="G75" s="3" t="n">
        <f aca="false">Adequacy_low!K74</f>
        <v>0.207196148268517</v>
      </c>
      <c r="H75" s="0" t="n">
        <f aca="false">H71+1</f>
        <v>2033</v>
      </c>
      <c r="I75" s="3" t="n">
        <f aca="false">Adequacy_low!I74</f>
        <v>0.463148606686551</v>
      </c>
      <c r="J75" s="3" t="n">
        <f aca="false">Adequacy_low!M74</f>
        <v>0.153528067589102</v>
      </c>
      <c r="K75" s="3" t="n">
        <f aca="false">Adequacy_low!O74</f>
        <v>0.217882632870781</v>
      </c>
      <c r="L75" s="0" t="n">
        <f aca="false">F75-E75</f>
        <v>0.0252538125186078</v>
      </c>
      <c r="N75" s="3" t="n">
        <f aca="false">Adequacy_low!F74</f>
        <v>0.963397348620396</v>
      </c>
      <c r="O75" s="3" t="n">
        <f aca="false">Adequacy_low!H74</f>
        <v>0.969556050104192</v>
      </c>
      <c r="P75" s="3" t="n">
        <f aca="false">Adequacy_low!L74</f>
        <v>0.218870375023594</v>
      </c>
      <c r="Q75" s="0" t="n">
        <f aca="false">Q71+1</f>
        <v>2033</v>
      </c>
      <c r="R75" s="4" t="n">
        <f aca="false">Adequacy_low!J74</f>
        <v>0.524076721718819</v>
      </c>
      <c r="S75" s="3" t="n">
        <f aca="false">Adequacy_low!N74</f>
        <v>0.181599633011966</v>
      </c>
      <c r="T75" s="3" t="n">
        <f aca="false">Adequacy_low!P74</f>
        <v>0.257720993889611</v>
      </c>
      <c r="U75" s="0" t="n">
        <f aca="false">O75-N75</f>
        <v>0.00615870148379605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0.5503434491422</v>
      </c>
      <c r="C76" s="3" t="n">
        <f aca="false">Adequacy_low!C75</f>
        <v>0.18163649951331</v>
      </c>
      <c r="D76" s="3" t="n">
        <f aca="false">Adequacy_low!D75</f>
        <v>0.26802005134449</v>
      </c>
      <c r="E76" s="3" t="n">
        <f aca="false">Adequacy_low!E75</f>
        <v>0.835338832762083</v>
      </c>
      <c r="F76" s="3" t="n">
        <f aca="false">Adequacy_low!G75</f>
        <v>0.860575876360656</v>
      </c>
      <c r="G76" s="3" t="n">
        <f aca="false">Adequacy_low!K75</f>
        <v>0.207804586159454</v>
      </c>
      <c r="H76" s="0" t="n">
        <f aca="false">H72+1</f>
        <v>2033</v>
      </c>
      <c r="I76" s="3" t="n">
        <f aca="false">Adequacy_low!I75</f>
        <v>0.459723254424704</v>
      </c>
      <c r="J76" s="3" t="n">
        <f aca="false">Adequacy_low!M75</f>
        <v>0.151728021490439</v>
      </c>
      <c r="K76" s="3" t="n">
        <f aca="false">Adequacy_low!O75</f>
        <v>0.22388755684694</v>
      </c>
      <c r="L76" s="0" t="n">
        <f aca="false">F76-E76</f>
        <v>0.025237043598573</v>
      </c>
      <c r="N76" s="3" t="n">
        <f aca="false">Adequacy_low!F75</f>
        <v>0.963736270719097</v>
      </c>
      <c r="O76" s="3" t="n">
        <f aca="false">Adequacy_low!H75</f>
        <v>0.9696164238549</v>
      </c>
      <c r="P76" s="3" t="n">
        <f aca="false">Adequacy_low!L75</f>
        <v>0.218938211675628</v>
      </c>
      <c r="Q76" s="0" t="n">
        <f aca="false">Q72+1</f>
        <v>2033</v>
      </c>
      <c r="R76" s="4" t="n">
        <f aca="false">Adequacy_low!J75</f>
        <v>0.519942980047959</v>
      </c>
      <c r="S76" s="3" t="n">
        <f aca="false">Adequacy_low!N75</f>
        <v>0.179268065084835</v>
      </c>
      <c r="T76" s="3" t="n">
        <f aca="false">Adequacy_low!P75</f>
        <v>0.264525225586303</v>
      </c>
      <c r="U76" s="0" t="n">
        <f aca="false">O76-N76</f>
        <v>0.00588015313580326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0.547735204561785</v>
      </c>
      <c r="C77" s="3" t="n">
        <f aca="false">Adequacy_low!C76</f>
        <v>0.179405819024653</v>
      </c>
      <c r="D77" s="3" t="n">
        <f aca="false">Adequacy_low!D76</f>
        <v>0.272858976413562</v>
      </c>
      <c r="E77" s="3" t="n">
        <f aca="false">Adequacy_low!E76</f>
        <v>0.832778803804265</v>
      </c>
      <c r="F77" s="3" t="n">
        <f aca="false">Adequacy_low!G76</f>
        <v>0.85853784394246</v>
      </c>
      <c r="G77" s="3" t="n">
        <f aca="false">Adequacy_low!K76</f>
        <v>0.206913669425157</v>
      </c>
      <c r="H77" s="0" t="n">
        <f aca="false">H73+1</f>
        <v>2033</v>
      </c>
      <c r="I77" s="3" t="n">
        <f aca="false">Adequacy_low!I76</f>
        <v>0.456142268456448</v>
      </c>
      <c r="J77" s="3" t="n">
        <f aca="false">Adequacy_low!M76</f>
        <v>0.149405363362875</v>
      </c>
      <c r="K77" s="3" t="n">
        <f aca="false">Adequacy_low!O76</f>
        <v>0.227231171984942</v>
      </c>
      <c r="L77" s="0" t="n">
        <f aca="false">F77-E77</f>
        <v>0.0257590401381957</v>
      </c>
      <c r="N77" s="3" t="n">
        <f aca="false">Adequacy_low!F76</f>
        <v>0.963325077262838</v>
      </c>
      <c r="O77" s="3" t="n">
        <f aca="false">Adequacy_low!H76</f>
        <v>0.969548800039036</v>
      </c>
      <c r="P77" s="3" t="n">
        <f aca="false">Adequacy_low!L76</f>
        <v>0.218205644186977</v>
      </c>
      <c r="Q77" s="0" t="n">
        <f aca="false">Q73+1</f>
        <v>2033</v>
      </c>
      <c r="R77" s="4" t="n">
        <f aca="false">Adequacy_low!J76</f>
        <v>0.517107847990087</v>
      </c>
      <c r="S77" s="3" t="n">
        <f aca="false">Adequacy_low!N76</f>
        <v>0.177006851490667</v>
      </c>
      <c r="T77" s="3" t="n">
        <f aca="false">Adequacy_low!P76</f>
        <v>0.269210377782084</v>
      </c>
      <c r="U77" s="0" t="n">
        <f aca="false">O77-N77</f>
        <v>0.00622372277619798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0.545396282287334</v>
      </c>
      <c r="C78" s="3" t="n">
        <f aca="false">Adequacy_low!C77</f>
        <v>0.177014061916903</v>
      </c>
      <c r="D78" s="3" t="n">
        <f aca="false">Adequacy_low!D77</f>
        <v>0.277589655795763</v>
      </c>
      <c r="E78" s="3" t="n">
        <f aca="false">Adequacy_low!E77</f>
        <v>0.83176401411676</v>
      </c>
      <c r="F78" s="3" t="n">
        <f aca="false">Adequacy_low!G77</f>
        <v>0.857958301736855</v>
      </c>
      <c r="G78" s="3" t="n">
        <f aca="false">Adequacy_low!K77</f>
        <v>0.208492106050362</v>
      </c>
      <c r="H78" s="0" t="n">
        <f aca="false">H74+1</f>
        <v>2033</v>
      </c>
      <c r="I78" s="3" t="n">
        <f aca="false">Adequacy_low!I77</f>
        <v>0.453641001039671</v>
      </c>
      <c r="J78" s="3" t="n">
        <f aca="false">Adequacy_low!M77</f>
        <v>0.147233926695116</v>
      </c>
      <c r="K78" s="3" t="n">
        <f aca="false">Adequacy_low!O77</f>
        <v>0.230889086381974</v>
      </c>
      <c r="L78" s="0" t="n">
        <f aca="false">F78-E78</f>
        <v>0.0261942876200946</v>
      </c>
      <c r="N78" s="3" t="n">
        <f aca="false">Adequacy_low!F77</f>
        <v>0.960765389981204</v>
      </c>
      <c r="O78" s="3" t="n">
        <f aca="false">Adequacy_low!H77</f>
        <v>0.9678745579981</v>
      </c>
      <c r="P78" s="3" t="n">
        <f aca="false">Adequacy_low!L77</f>
        <v>0.220001854545259</v>
      </c>
      <c r="Q78" s="0" t="n">
        <f aca="false">Q74+1</f>
        <v>2033</v>
      </c>
      <c r="R78" s="4" t="n">
        <f aca="false">Adequacy_low!J77</f>
        <v>0.513767896420144</v>
      </c>
      <c r="S78" s="3" t="n">
        <f aca="false">Adequacy_low!N77</f>
        <v>0.174052342554596</v>
      </c>
      <c r="T78" s="3" t="n">
        <f aca="false">Adequacy_low!P77</f>
        <v>0.272945151006464</v>
      </c>
      <c r="U78" s="0" t="n">
        <f aca="false">O78-N78</f>
        <v>0.00710916801689565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0.543734271679063</v>
      </c>
      <c r="C79" s="3" t="n">
        <f aca="false">Adequacy_low!C78</f>
        <v>0.174607723773649</v>
      </c>
      <c r="D79" s="3" t="n">
        <f aca="false">Adequacy_low!D78</f>
        <v>0.281658004547288</v>
      </c>
      <c r="E79" s="3" t="n">
        <f aca="false">Adequacy_low!E78</f>
        <v>0.828475518901571</v>
      </c>
      <c r="F79" s="3" t="n">
        <f aca="false">Adequacy_low!G78</f>
        <v>0.854781552010736</v>
      </c>
      <c r="G79" s="3" t="n">
        <f aca="false">Adequacy_low!K78</f>
        <v>0.20786266343765</v>
      </c>
      <c r="H79" s="0" t="n">
        <f aca="false">H75+1</f>
        <v>2034</v>
      </c>
      <c r="I79" s="3" t="n">
        <f aca="false">Adequacy_low!I78</f>
        <v>0.45047053287388</v>
      </c>
      <c r="J79" s="3" t="n">
        <f aca="false">Adequacy_low!M78</f>
        <v>0.144658224557596</v>
      </c>
      <c r="K79" s="3" t="n">
        <f aca="false">Adequacy_low!O78</f>
        <v>0.233346761470095</v>
      </c>
      <c r="L79" s="0" t="n">
        <f aca="false">F79-E79</f>
        <v>0.0263060331091656</v>
      </c>
      <c r="N79" s="3" t="n">
        <f aca="false">Adequacy_low!F78</f>
        <v>0.960010464551332</v>
      </c>
      <c r="O79" s="3" t="n">
        <f aca="false">Adequacy_low!H78</f>
        <v>0.966741854514416</v>
      </c>
      <c r="P79" s="3" t="n">
        <f aca="false">Adequacy_low!L78</f>
        <v>0.219417824603627</v>
      </c>
      <c r="Q79" s="0" t="n">
        <f aca="false">Q75+1</f>
        <v>2034</v>
      </c>
      <c r="R79" s="4" t="n">
        <f aca="false">Adequacy_low!J78</f>
        <v>0.511737452113883</v>
      </c>
      <c r="S79" s="3" t="n">
        <f aca="false">Adequacy_low!N78</f>
        <v>0.171549001979397</v>
      </c>
      <c r="T79" s="3" t="n">
        <f aca="false">Adequacy_low!P78</f>
        <v>0.276724010458052</v>
      </c>
      <c r="U79" s="0" t="n">
        <f aca="false">O79-N79</f>
        <v>0.00673138996308398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0.54456452709992</v>
      </c>
      <c r="C80" s="3" t="n">
        <f aca="false">Adequacy_low!C79</f>
        <v>0.170999012377481</v>
      </c>
      <c r="D80" s="3" t="n">
        <f aca="false">Adequacy_low!D79</f>
        <v>0.284436460522598</v>
      </c>
      <c r="E80" s="3" t="n">
        <f aca="false">Adequacy_low!E79</f>
        <v>0.824604909221327</v>
      </c>
      <c r="F80" s="3" t="n">
        <f aca="false">Adequacy_low!G79</f>
        <v>0.8520831988762</v>
      </c>
      <c r="G80" s="3" t="n">
        <f aca="false">Adequacy_low!K79</f>
        <v>0.209133316936831</v>
      </c>
      <c r="H80" s="0" t="n">
        <f aca="false">H76+1</f>
        <v>2034</v>
      </c>
      <c r="I80" s="3" t="n">
        <f aca="false">Adequacy_low!I79</f>
        <v>0.449050582434384</v>
      </c>
      <c r="J80" s="3" t="n">
        <f aca="false">Adequacy_low!M79</f>
        <v>0.14100662507847</v>
      </c>
      <c r="K80" s="3" t="n">
        <f aca="false">Adequacy_low!O79</f>
        <v>0.234547701708473</v>
      </c>
      <c r="L80" s="0" t="n">
        <f aca="false">F80-E80</f>
        <v>0.027478289654873</v>
      </c>
      <c r="N80" s="3" t="n">
        <f aca="false">Adequacy_low!F79</f>
        <v>0.958453716340105</v>
      </c>
      <c r="O80" s="3" t="n">
        <f aca="false">Adequacy_low!H79</f>
        <v>0.96520776483935</v>
      </c>
      <c r="P80" s="3" t="n">
        <f aca="false">Adequacy_low!L79</f>
        <v>0.220916137826567</v>
      </c>
      <c r="Q80" s="0" t="n">
        <f aca="false">Q76+1</f>
        <v>2034</v>
      </c>
      <c r="R80" s="4" t="n">
        <f aca="false">Adequacy_low!J79</f>
        <v>0.511827709646214</v>
      </c>
      <c r="S80" s="3" t="n">
        <f aca="false">Adequacy_low!N79</f>
        <v>0.167691386796104</v>
      </c>
      <c r="T80" s="3" t="n">
        <f aca="false">Adequacy_low!P79</f>
        <v>0.278934619897787</v>
      </c>
      <c r="U80" s="0" t="n">
        <f aca="false">O80-N80</f>
        <v>0.00675404849924499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0.546220133268642</v>
      </c>
      <c r="C81" s="3" t="n">
        <f aca="false">Adequacy_low!C80</f>
        <v>0.16917964212762</v>
      </c>
      <c r="D81" s="3" t="n">
        <f aca="false">Adequacy_low!D80</f>
        <v>0.284600224603738</v>
      </c>
      <c r="E81" s="3" t="n">
        <f aca="false">Adequacy_low!E80</f>
        <v>0.821607552011731</v>
      </c>
      <c r="F81" s="3" t="n">
        <f aca="false">Adequacy_low!G80</f>
        <v>0.849672324887004</v>
      </c>
      <c r="G81" s="3" t="n">
        <f aca="false">Adequacy_low!K80</f>
        <v>0.209836524222296</v>
      </c>
      <c r="H81" s="0" t="n">
        <f aca="false">H77+1</f>
        <v>2034</v>
      </c>
      <c r="I81" s="3" t="n">
        <f aca="false">Adequacy_low!I80</f>
        <v>0.448778586554371</v>
      </c>
      <c r="J81" s="3" t="n">
        <f aca="false">Adequacy_low!M80</f>
        <v>0.138999271618695</v>
      </c>
      <c r="K81" s="3" t="n">
        <f aca="false">Adequacy_low!O80</f>
        <v>0.233829693838666</v>
      </c>
      <c r="L81" s="0" t="n">
        <f aca="false">F81-E81</f>
        <v>0.0280647728752731</v>
      </c>
      <c r="N81" s="3" t="n">
        <f aca="false">Adequacy_low!F80</f>
        <v>0.957580399149086</v>
      </c>
      <c r="O81" s="3" t="n">
        <f aca="false">Adequacy_low!H80</f>
        <v>0.964501671175604</v>
      </c>
      <c r="P81" s="3" t="n">
        <f aca="false">Adequacy_low!L80</f>
        <v>0.221760998415812</v>
      </c>
      <c r="Q81" s="0" t="n">
        <f aca="false">Q77+1</f>
        <v>2034</v>
      </c>
      <c r="R81" s="4" t="n">
        <f aca="false">Adequacy_low!J80</f>
        <v>0.512914675692518</v>
      </c>
      <c r="S81" s="3" t="n">
        <f aca="false">Adequacy_low!N80</f>
        <v>0.165781678465998</v>
      </c>
      <c r="T81" s="3" t="n">
        <f aca="false">Adequacy_low!P80</f>
        <v>0.278884044990569</v>
      </c>
      <c r="U81" s="0" t="n">
        <f aca="false">O81-N81</f>
        <v>0.00692127202651782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0.54566297421133</v>
      </c>
      <c r="C82" s="3" t="n">
        <f aca="false">Adequacy_low!C81</f>
        <v>0.166383792988431</v>
      </c>
      <c r="D82" s="3" t="n">
        <f aca="false">Adequacy_low!D81</f>
        <v>0.287953232800239</v>
      </c>
      <c r="E82" s="3" t="n">
        <f aca="false">Adequacy_low!E81</f>
        <v>0.820096410002039</v>
      </c>
      <c r="F82" s="3" t="n">
        <f aca="false">Adequacy_low!G81</f>
        <v>0.84819110311363</v>
      </c>
      <c r="G82" s="3" t="n">
        <f aca="false">Adequacy_low!K81</f>
        <v>0.210820863290295</v>
      </c>
      <c r="H82" s="0" t="n">
        <f aca="false">H78+1</f>
        <v>2034</v>
      </c>
      <c r="I82" s="3" t="n">
        <f aca="false">Adequacy_low!I81</f>
        <v>0.447496246221747</v>
      </c>
      <c r="J82" s="3" t="n">
        <f aca="false">Adequacy_low!M81</f>
        <v>0.136450751312335</v>
      </c>
      <c r="K82" s="3" t="n">
        <f aca="false">Adequacy_low!O81</f>
        <v>0.236149412467957</v>
      </c>
      <c r="L82" s="0" t="n">
        <f aca="false">F82-E82</f>
        <v>0.0280946931115914</v>
      </c>
      <c r="N82" s="3" t="n">
        <f aca="false">Adequacy_low!F81</f>
        <v>0.958105719452867</v>
      </c>
      <c r="O82" s="3" t="n">
        <f aca="false">Adequacy_low!H81</f>
        <v>0.964998528336248</v>
      </c>
      <c r="P82" s="3" t="n">
        <f aca="false">Adequacy_low!L81</f>
        <v>0.223161207265171</v>
      </c>
      <c r="Q82" s="0" t="n">
        <f aca="false">Q78+1</f>
        <v>2034</v>
      </c>
      <c r="R82" s="4" t="n">
        <f aca="false">Adequacy_low!J81</f>
        <v>0.512119225672801</v>
      </c>
      <c r="S82" s="3" t="n">
        <f aca="false">Adequacy_low!N81</f>
        <v>0.163325725716342</v>
      </c>
      <c r="T82" s="3" t="n">
        <f aca="false">Adequacy_low!P81</f>
        <v>0.282660768063725</v>
      </c>
      <c r="U82" s="0" t="n">
        <f aca="false">O82-N82</f>
        <v>0.00689280888338062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0.544634785342509</v>
      </c>
      <c r="C83" s="3" t="n">
        <f aca="false">Adequacy_low!C82</f>
        <v>0.163960363759155</v>
      </c>
      <c r="D83" s="3" t="n">
        <f aca="false">Adequacy_low!D82</f>
        <v>0.291404850898336</v>
      </c>
      <c r="E83" s="3" t="n">
        <f aca="false">Adequacy_low!E82</f>
        <v>0.81800512323559</v>
      </c>
      <c r="F83" s="3" t="n">
        <f aca="false">Adequacy_low!G82</f>
        <v>0.84697957887514</v>
      </c>
      <c r="G83" s="3" t="n">
        <f aca="false">Adequacy_low!K82</f>
        <v>0.211532633052394</v>
      </c>
      <c r="H83" s="0" t="n">
        <f aca="false">H79+1</f>
        <v>2035</v>
      </c>
      <c r="I83" s="3" t="n">
        <f aca="false">Adequacy_low!I82</f>
        <v>0.445514044702488</v>
      </c>
      <c r="J83" s="3" t="n">
        <f aca="false">Adequacy_low!M82</f>
        <v>0.13412041756256</v>
      </c>
      <c r="K83" s="3" t="n">
        <f aca="false">Adequacy_low!O82</f>
        <v>0.238370660970542</v>
      </c>
      <c r="L83" s="0" t="n">
        <f aca="false">F83-E83</f>
        <v>0.02897445563955</v>
      </c>
      <c r="N83" s="3" t="n">
        <f aca="false">Adequacy_low!F82</f>
        <v>0.955624919486033</v>
      </c>
      <c r="O83" s="3" t="n">
        <f aca="false">Adequacy_low!H82</f>
        <v>0.963133780297477</v>
      </c>
      <c r="P83" s="3" t="n">
        <f aca="false">Adequacy_low!L82</f>
        <v>0.223758716883822</v>
      </c>
      <c r="Q83" s="0" t="n">
        <f aca="false">Q79+1</f>
        <v>2035</v>
      </c>
      <c r="R83" s="4" t="n">
        <f aca="false">Adequacy_low!J82</f>
        <v>0.50979448845558</v>
      </c>
      <c r="S83" s="3" t="n">
        <f aca="false">Adequacy_low!N82</f>
        <v>0.160527236806255</v>
      </c>
      <c r="T83" s="3" t="n">
        <f aca="false">Adequacy_low!P82</f>
        <v>0.285303194224199</v>
      </c>
      <c r="U83" s="0" t="n">
        <f aca="false">O83-N83</f>
        <v>0.00750886081144397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0.543051076746643</v>
      </c>
      <c r="C84" s="3" t="n">
        <f aca="false">Adequacy_low!C83</f>
        <v>0.161489264080471</v>
      </c>
      <c r="D84" s="3" t="n">
        <f aca="false">Adequacy_low!D83</f>
        <v>0.295459659172887</v>
      </c>
      <c r="E84" s="3" t="n">
        <f aca="false">Adequacy_low!E83</f>
        <v>0.817208487739243</v>
      </c>
      <c r="F84" s="3" t="n">
        <f aca="false">Adequacy_low!G83</f>
        <v>0.84608252720637</v>
      </c>
      <c r="G84" s="3" t="n">
        <f aca="false">Adequacy_low!K83</f>
        <v>0.212143247233773</v>
      </c>
      <c r="H84" s="0" t="n">
        <f aca="false">H80+1</f>
        <v>2035</v>
      </c>
      <c r="I84" s="3" t="n">
        <f aca="false">Adequacy_low!I83</f>
        <v>0.443785949193292</v>
      </c>
      <c r="J84" s="3" t="n">
        <f aca="false">Adequacy_low!M83</f>
        <v>0.131970397285325</v>
      </c>
      <c r="K84" s="3" t="n">
        <f aca="false">Adequacy_low!O83</f>
        <v>0.241452141260627</v>
      </c>
      <c r="L84" s="0" t="n">
        <f aca="false">F84-E84</f>
        <v>0.0288740394671267</v>
      </c>
      <c r="N84" s="3" t="n">
        <f aca="false">Adequacy_low!F83</f>
        <v>0.954017136833331</v>
      </c>
      <c r="O84" s="3" t="n">
        <f aca="false">Adequacy_low!H83</f>
        <v>0.962030752535918</v>
      </c>
      <c r="P84" s="3" t="n">
        <f aca="false">Adequacy_low!L83</f>
        <v>0.224532610734494</v>
      </c>
      <c r="Q84" s="0" t="n">
        <f aca="false">Q80+1</f>
        <v>2035</v>
      </c>
      <c r="R84" s="4" t="n">
        <f aca="false">Adequacy_low!J83</f>
        <v>0.508292486904367</v>
      </c>
      <c r="S84" s="3" t="n">
        <f aca="false">Adequacy_low!N83</f>
        <v>0.157522519556621</v>
      </c>
      <c r="T84" s="3" t="n">
        <f aca="false">Adequacy_low!P83</f>
        <v>0.288202130372343</v>
      </c>
      <c r="U84" s="0" t="n">
        <f aca="false">O84-N84</f>
        <v>0.00801361570258685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0.541883780150279</v>
      </c>
      <c r="C85" s="3" t="n">
        <f aca="false">Adequacy_low!C84</f>
        <v>0.159499752019083</v>
      </c>
      <c r="D85" s="3" t="n">
        <f aca="false">Adequacy_low!D84</f>
        <v>0.298616467830638</v>
      </c>
      <c r="E85" s="3" t="n">
        <f aca="false">Adequacy_low!E84</f>
        <v>0.813839519301509</v>
      </c>
      <c r="F85" s="3" t="n">
        <f aca="false">Adequacy_low!G84</f>
        <v>0.843108304449912</v>
      </c>
      <c r="G85" s="3" t="n">
        <f aca="false">Adequacy_low!K84</f>
        <v>0.212274973941823</v>
      </c>
      <c r="H85" s="0" t="n">
        <f aca="false">H81+1</f>
        <v>2035</v>
      </c>
      <c r="I85" s="3" t="n">
        <f aca="false">Adequacy_low!I84</f>
        <v>0.441006435154788</v>
      </c>
      <c r="J85" s="3" t="n">
        <f aca="false">Adequacy_low!M84</f>
        <v>0.12980720151192</v>
      </c>
      <c r="K85" s="3" t="n">
        <f aca="false">Adequacy_low!O84</f>
        <v>0.243025882634801</v>
      </c>
      <c r="L85" s="0" t="n">
        <f aca="false">F85-E85</f>
        <v>0.0292687851484025</v>
      </c>
      <c r="N85" s="3" t="n">
        <f aca="false">Adequacy_low!F84</f>
        <v>0.951204237100545</v>
      </c>
      <c r="O85" s="3" t="n">
        <f aca="false">Adequacy_low!H84</f>
        <v>0.960026805815755</v>
      </c>
      <c r="P85" s="3" t="n">
        <f aca="false">Adequacy_low!L84</f>
        <v>0.22543655057112</v>
      </c>
      <c r="Q85" s="0" t="n">
        <f aca="false">Q81+1</f>
        <v>2035</v>
      </c>
      <c r="R85" s="4" t="n">
        <f aca="false">Adequacy_low!J84</f>
        <v>0.50590893221251</v>
      </c>
      <c r="S85" s="3" t="n">
        <f aca="false">Adequacy_low!N84</f>
        <v>0.155035966044167</v>
      </c>
      <c r="T85" s="3" t="n">
        <f aca="false">Adequacy_low!P84</f>
        <v>0.290259338843868</v>
      </c>
      <c r="U85" s="0" t="n">
        <f aca="false">O85-N85</f>
        <v>0.00882256871521037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0.541775436107796</v>
      </c>
      <c r="C86" s="3" t="n">
        <f aca="false">Adequacy_low!C85</f>
        <v>0.157495532357056</v>
      </c>
      <c r="D86" s="3" t="n">
        <f aca="false">Adequacy_low!D85</f>
        <v>0.300729031535148</v>
      </c>
      <c r="E86" s="3" t="n">
        <f aca="false">Adequacy_low!E85</f>
        <v>0.811540392009514</v>
      </c>
      <c r="F86" s="3" t="n">
        <f aca="false">Adequacy_low!G85</f>
        <v>0.84105350846059</v>
      </c>
      <c r="G86" s="3" t="n">
        <f aca="false">Adequacy_low!K85</f>
        <v>0.212169960661803</v>
      </c>
      <c r="H86" s="0" t="n">
        <f aca="false">H82+1</f>
        <v>2035</v>
      </c>
      <c r="I86" s="3" t="n">
        <f aca="false">Adequacy_low!I85</f>
        <v>0.439672649800047</v>
      </c>
      <c r="J86" s="3" t="n">
        <f aca="false">Adequacy_low!M85</f>
        <v>0.127813986068792</v>
      </c>
      <c r="K86" s="3" t="n">
        <f aca="false">Adequacy_low!O85</f>
        <v>0.244053756140676</v>
      </c>
      <c r="L86" s="0" t="n">
        <f aca="false">F86-E86</f>
        <v>0.0295131164510762</v>
      </c>
      <c r="N86" s="3" t="n">
        <f aca="false">Adequacy_low!F85</f>
        <v>0.949251440193336</v>
      </c>
      <c r="O86" s="3" t="n">
        <f aca="false">Adequacy_low!H85</f>
        <v>0.958626398863223</v>
      </c>
      <c r="P86" s="3" t="n">
        <f aca="false">Adequacy_low!L85</f>
        <v>0.225821014998096</v>
      </c>
      <c r="Q86" s="0" t="n">
        <f aca="false">Q82+1</f>
        <v>2035</v>
      </c>
      <c r="R86" s="4" t="n">
        <f aca="false">Adequacy_low!J85</f>
        <v>0.5046562085508</v>
      </c>
      <c r="S86" s="3" t="n">
        <f aca="false">Adequacy_low!N85</f>
        <v>0.152811019331173</v>
      </c>
      <c r="T86" s="3" t="n">
        <f aca="false">Adequacy_low!P85</f>
        <v>0.291784212311364</v>
      </c>
      <c r="U86" s="0" t="n">
        <f aca="false">O86-N86</f>
        <v>0.00937495866988669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0.540375596337688</v>
      </c>
      <c r="C87" s="3" t="n">
        <f aca="false">Adequacy_low!C86</f>
        <v>0.154929357626328</v>
      </c>
      <c r="D87" s="3" t="n">
        <f aca="false">Adequacy_low!D86</f>
        <v>0.304695046035984</v>
      </c>
      <c r="E87" s="3" t="n">
        <f aca="false">Adequacy_low!E86</f>
        <v>0.811466573088749</v>
      </c>
      <c r="F87" s="3" t="n">
        <f aca="false">Adequacy_low!G86</f>
        <v>0.841299749589665</v>
      </c>
      <c r="G87" s="3" t="n">
        <f aca="false">Adequacy_low!K86</f>
        <v>0.212194260604069</v>
      </c>
      <c r="H87" s="0" t="n">
        <f aca="false">H83+1</f>
        <v>2036</v>
      </c>
      <c r="I87" s="3" t="n">
        <f aca="false">Adequacy_low!I86</f>
        <v>0.438496733340933</v>
      </c>
      <c r="J87" s="3" t="n">
        <f aca="false">Adequacy_low!M86</f>
        <v>0.125719994903878</v>
      </c>
      <c r="K87" s="3" t="n">
        <f aca="false">Adequacy_low!O86</f>
        <v>0.247249844843939</v>
      </c>
      <c r="L87" s="0" t="n">
        <f aca="false">F87-E87</f>
        <v>0.0298331765009161</v>
      </c>
      <c r="N87" s="3" t="n">
        <f aca="false">Adequacy_low!F86</f>
        <v>0.948661899273832</v>
      </c>
      <c r="O87" s="3" t="n">
        <f aca="false">Adequacy_low!H86</f>
        <v>0.95822232567701</v>
      </c>
      <c r="P87" s="3" t="n">
        <f aca="false">Adequacy_low!L86</f>
        <v>0.225779818334284</v>
      </c>
      <c r="Q87" s="0" t="n">
        <f aca="false">Q83+1</f>
        <v>2036</v>
      </c>
      <c r="R87" s="4" t="n">
        <f aca="false">Adequacy_low!J86</f>
        <v>0.502201870168254</v>
      </c>
      <c r="S87" s="3" t="n">
        <f aca="false">Adequacy_low!N86</f>
        <v>0.15049193420543</v>
      </c>
      <c r="T87" s="3" t="n">
        <f aca="false">Adequacy_low!P86</f>
        <v>0.295968094900147</v>
      </c>
      <c r="U87" s="0" t="n">
        <f aca="false">O87-N87</f>
        <v>0.009560426403178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0.538692211311678</v>
      </c>
      <c r="C88" s="3" t="n">
        <f aca="false">Adequacy_low!C87</f>
        <v>0.152429978135185</v>
      </c>
      <c r="D88" s="3" t="n">
        <f aca="false">Adequacy_low!D87</f>
        <v>0.308877810553137</v>
      </c>
      <c r="E88" s="3" t="n">
        <f aca="false">Adequacy_low!E87</f>
        <v>0.811233784807432</v>
      </c>
      <c r="F88" s="3" t="n">
        <f aca="false">Adequacy_low!G87</f>
        <v>0.841133386902147</v>
      </c>
      <c r="G88" s="3" t="n">
        <f aca="false">Adequacy_low!K87</f>
        <v>0.21308211304653</v>
      </c>
      <c r="H88" s="0" t="n">
        <f aca="false">H84+1</f>
        <v>2036</v>
      </c>
      <c r="I88" s="3" t="n">
        <f aca="false">Adequacy_low!I87</f>
        <v>0.437005321428658</v>
      </c>
      <c r="J88" s="3" t="n">
        <f aca="false">Adequacy_low!M87</f>
        <v>0.12365634808072</v>
      </c>
      <c r="K88" s="3" t="n">
        <f aca="false">Adequacy_low!O87</f>
        <v>0.250572115298054</v>
      </c>
      <c r="L88" s="0" t="n">
        <f aca="false">F88-E88</f>
        <v>0.0298996020947151</v>
      </c>
      <c r="N88" s="3" t="n">
        <f aca="false">Adequacy_low!F87</f>
        <v>0.947298088884014</v>
      </c>
      <c r="O88" s="3" t="n">
        <f aca="false">Adequacy_low!H87</f>
        <v>0.957115246515887</v>
      </c>
      <c r="P88" s="3" t="n">
        <f aca="false">Adequacy_low!L87</f>
        <v>0.227020576705551</v>
      </c>
      <c r="Q88" s="0" t="n">
        <f aca="false">Q84+1</f>
        <v>2036</v>
      </c>
      <c r="R88" s="4" t="n">
        <f aca="false">Adequacy_low!J87</f>
        <v>0.499608965764409</v>
      </c>
      <c r="S88" s="3" t="n">
        <f aca="false">Adequacy_low!N87</f>
        <v>0.147929961127511</v>
      </c>
      <c r="T88" s="3" t="n">
        <f aca="false">Adequacy_low!P87</f>
        <v>0.299759161992094</v>
      </c>
      <c r="U88" s="0" t="n">
        <f aca="false">O88-N88</f>
        <v>0.00981715763187363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0.537841692736783</v>
      </c>
      <c r="C89" s="3" t="n">
        <f aca="false">Adequacy_low!C88</f>
        <v>0.150721593935655</v>
      </c>
      <c r="D89" s="3" t="n">
        <f aca="false">Adequacy_low!D88</f>
        <v>0.311436713327562</v>
      </c>
      <c r="E89" s="3" t="n">
        <f aca="false">Adequacy_low!E88</f>
        <v>0.810457138754404</v>
      </c>
      <c r="F89" s="3" t="n">
        <f aca="false">Adequacy_low!G88</f>
        <v>0.840954096755195</v>
      </c>
      <c r="G89" s="3" t="n">
        <f aca="false">Adequacy_low!K88</f>
        <v>0.212443819037454</v>
      </c>
      <c r="H89" s="0" t="n">
        <f aca="false">H85+1</f>
        <v>2036</v>
      </c>
      <c r="I89" s="3" t="n">
        <f aca="false">Adequacy_low!I88</f>
        <v>0.435897639398278</v>
      </c>
      <c r="J89" s="3" t="n">
        <f aca="false">Adequacy_low!M88</f>
        <v>0.122153391769594</v>
      </c>
      <c r="K89" s="3" t="n">
        <f aca="false">Adequacy_low!O88</f>
        <v>0.252406107586532</v>
      </c>
      <c r="L89" s="0" t="n">
        <f aca="false">F89-E89</f>
        <v>0.0304969580007911</v>
      </c>
      <c r="N89" s="3" t="n">
        <f aca="false">Adequacy_low!F88</f>
        <v>0.94624614524726</v>
      </c>
      <c r="O89" s="3" t="n">
        <f aca="false">Adequacy_low!H88</f>
        <v>0.957128052726141</v>
      </c>
      <c r="P89" s="3" t="n">
        <f aca="false">Adequacy_low!L88</f>
        <v>0.22652832460853</v>
      </c>
      <c r="Q89" s="0" t="n">
        <f aca="false">Q85+1</f>
        <v>2036</v>
      </c>
      <c r="R89" s="4" t="n">
        <f aca="false">Adequacy_low!J88</f>
        <v>0.498980881836952</v>
      </c>
      <c r="S89" s="3" t="n">
        <f aca="false">Adequacy_low!N88</f>
        <v>0.145864593049191</v>
      </c>
      <c r="T89" s="3" t="n">
        <f aca="false">Adequacy_low!P88</f>
        <v>0.301400670361117</v>
      </c>
      <c r="U89" s="0" t="n">
        <f aca="false">O89-N89</f>
        <v>0.0108819074788816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0.536247211809579</v>
      </c>
      <c r="C90" s="3" t="n">
        <f aca="false">Adequacy_low!C89</f>
        <v>0.148729468779631</v>
      </c>
      <c r="D90" s="3" t="n">
        <f aca="false">Adequacy_low!D89</f>
        <v>0.31502331941079</v>
      </c>
      <c r="E90" s="3" t="n">
        <f aca="false">Adequacy_low!E89</f>
        <v>0.811020509863543</v>
      </c>
      <c r="F90" s="3" t="n">
        <f aca="false">Adequacy_low!G89</f>
        <v>0.841831242803871</v>
      </c>
      <c r="G90" s="3" t="n">
        <f aca="false">Adequacy_low!K89</f>
        <v>0.213227206393341</v>
      </c>
      <c r="H90" s="0" t="n">
        <f aca="false">H86+1</f>
        <v>2036</v>
      </c>
      <c r="I90" s="3" t="n">
        <f aca="false">Adequacy_low!I89</f>
        <v>0.434907487134709</v>
      </c>
      <c r="J90" s="3" t="n">
        <f aca="false">Adequacy_low!M89</f>
        <v>0.12062264960139</v>
      </c>
      <c r="K90" s="3" t="n">
        <f aca="false">Adequacy_low!O89</f>
        <v>0.255490373127445</v>
      </c>
      <c r="L90" s="0" t="n">
        <f aca="false">F90-E90</f>
        <v>0.0308107329403279</v>
      </c>
      <c r="N90" s="3" t="n">
        <f aca="false">Adequacy_low!F89</f>
        <v>0.94517111526727</v>
      </c>
      <c r="O90" s="3" t="n">
        <f aca="false">Adequacy_low!H89</f>
        <v>0.95624843842962</v>
      </c>
      <c r="P90" s="3" t="n">
        <f aca="false">Adequacy_low!L89</f>
        <v>0.226912024546299</v>
      </c>
      <c r="Q90" s="0" t="n">
        <f aca="false">Q86+1</f>
        <v>2036</v>
      </c>
      <c r="R90" s="4" t="n">
        <f aca="false">Adequacy_low!J89</f>
        <v>0.496956785366818</v>
      </c>
      <c r="S90" s="3" t="n">
        <f aca="false">Adequacy_low!N89</f>
        <v>0.14374615287087</v>
      </c>
      <c r="T90" s="3" t="n">
        <f aca="false">Adequacy_low!P89</f>
        <v>0.304468177029582</v>
      </c>
      <c r="U90" s="0" t="n">
        <f aca="false">O90-N90</f>
        <v>0.0110773231623508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0.534787648685582</v>
      </c>
      <c r="C91" s="3" t="n">
        <f aca="false">Adequacy_low!C90</f>
        <v>0.145389169524098</v>
      </c>
      <c r="D91" s="3" t="n">
        <f aca="false">Adequacy_low!D90</f>
        <v>0.31982318179032</v>
      </c>
      <c r="E91" s="3" t="n">
        <f aca="false">Adequacy_low!E90</f>
        <v>0.810118337048728</v>
      </c>
      <c r="F91" s="3" t="n">
        <f aca="false">Adequacy_low!G90</f>
        <v>0.841199862934148</v>
      </c>
      <c r="G91" s="3" t="n">
        <f aca="false">Adequacy_low!K90</f>
        <v>0.212492599484561</v>
      </c>
      <c r="H91" s="0" t="n">
        <f aca="false">H87+1</f>
        <v>2037</v>
      </c>
      <c r="I91" s="3" t="n">
        <f aca="false">Adequacy_low!I90</f>
        <v>0.433241280627363</v>
      </c>
      <c r="J91" s="3" t="n">
        <f aca="false">Adequacy_low!M90</f>
        <v>0.117782432239758</v>
      </c>
      <c r="K91" s="3" t="n">
        <f aca="false">Adequacy_low!O90</f>
        <v>0.259094624181607</v>
      </c>
      <c r="L91" s="0" t="n">
        <f aca="false">F91-E91</f>
        <v>0.0310815258854193</v>
      </c>
      <c r="N91" s="3" t="n">
        <f aca="false">Adequacy_low!F90</f>
        <v>0.944128204111666</v>
      </c>
      <c r="O91" s="3" t="n">
        <f aca="false">Adequacy_low!H90</f>
        <v>0.955964634910871</v>
      </c>
      <c r="P91" s="3" t="n">
        <f aca="false">Adequacy_low!L90</f>
        <v>0.226520462269498</v>
      </c>
      <c r="Q91" s="0" t="n">
        <f aca="false">Q87+1</f>
        <v>2037</v>
      </c>
      <c r="R91" s="4" t="n">
        <f aca="false">Adequacy_low!J90</f>
        <v>0.494439678814449</v>
      </c>
      <c r="S91" s="3" t="n">
        <f aca="false">Adequacy_low!N90</f>
        <v>0.140537629864628</v>
      </c>
      <c r="T91" s="3" t="n">
        <f aca="false">Adequacy_low!P90</f>
        <v>0.30915089543259</v>
      </c>
      <c r="U91" s="0" t="n">
        <f aca="false">O91-N91</f>
        <v>0.0118364307992042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0.53487541537532</v>
      </c>
      <c r="C92" s="3" t="n">
        <f aca="false">Adequacy_low!C91</f>
        <v>0.14174094006288</v>
      </c>
      <c r="D92" s="3" t="n">
        <f aca="false">Adequacy_low!D91</f>
        <v>0.3233836445618</v>
      </c>
      <c r="E92" s="3" t="n">
        <f aca="false">Adequacy_low!E91</f>
        <v>0.811057099319989</v>
      </c>
      <c r="F92" s="3" t="n">
        <f aca="false">Adequacy_low!G91</f>
        <v>0.840339620915631</v>
      </c>
      <c r="G92" s="3" t="n">
        <f aca="false">Adequacy_low!K91</f>
        <v>0.210300789051287</v>
      </c>
      <c r="H92" s="0" t="n">
        <f aca="false">H88+1</f>
        <v>2037</v>
      </c>
      <c r="I92" s="3" t="n">
        <f aca="false">Adequacy_low!I91</f>
        <v>0.433814502891881</v>
      </c>
      <c r="J92" s="3" t="n">
        <f aca="false">Adequacy_low!M91</f>
        <v>0.114959995702288</v>
      </c>
      <c r="K92" s="3" t="n">
        <f aca="false">Adequacy_low!O91</f>
        <v>0.26228260072582</v>
      </c>
      <c r="L92" s="0" t="n">
        <f aca="false">F92-E92</f>
        <v>0.0292825215956419</v>
      </c>
      <c r="N92" s="3" t="n">
        <f aca="false">Adequacy_low!F91</f>
        <v>0.944062353340941</v>
      </c>
      <c r="O92" s="3" t="n">
        <f aca="false">Adequacy_low!H91</f>
        <v>0.955495127481171</v>
      </c>
      <c r="P92" s="3" t="n">
        <f aca="false">Adequacy_low!L91</f>
        <v>0.224830192226103</v>
      </c>
      <c r="Q92" s="0" t="n">
        <f aca="false">Q88+1</f>
        <v>2037</v>
      </c>
      <c r="R92" s="4" t="n">
        <f aca="false">Adequacy_low!J91</f>
        <v>0.493904289120326</v>
      </c>
      <c r="S92" s="3" t="n">
        <f aca="false">Adequacy_low!N91</f>
        <v>0.137180078862102</v>
      </c>
      <c r="T92" s="3" t="n">
        <f aca="false">Adequacy_low!P91</f>
        <v>0.312977985358512</v>
      </c>
      <c r="U92" s="0" t="n">
        <f aca="false">O92-N92</f>
        <v>0.01143277414023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0.534459647397313</v>
      </c>
      <c r="C93" s="3" t="n">
        <f aca="false">Adequacy_low!C92</f>
        <v>0.138853051061302</v>
      </c>
      <c r="D93" s="3" t="n">
        <f aca="false">Adequacy_low!D92</f>
        <v>0.326687301541385</v>
      </c>
      <c r="E93" s="3" t="n">
        <f aca="false">Adequacy_low!E92</f>
        <v>0.811219644540733</v>
      </c>
      <c r="F93" s="3" t="n">
        <f aca="false">Adequacy_low!G92</f>
        <v>0.840384315805264</v>
      </c>
      <c r="G93" s="3" t="n">
        <f aca="false">Adequacy_low!K92</f>
        <v>0.210435034068803</v>
      </c>
      <c r="H93" s="0" t="n">
        <f aca="false">H89+1</f>
        <v>2037</v>
      </c>
      <c r="I93" s="3" t="n">
        <f aca="false">Adequacy_low!I92</f>
        <v>0.433564165183014</v>
      </c>
      <c r="J93" s="3" t="n">
        <f aca="false">Adequacy_low!M92</f>
        <v>0.112640322725345</v>
      </c>
      <c r="K93" s="3" t="n">
        <f aca="false">Adequacy_low!O92</f>
        <v>0.265015156632374</v>
      </c>
      <c r="L93" s="0" t="n">
        <f aca="false">F93-E93</f>
        <v>0.0291646712645306</v>
      </c>
      <c r="N93" s="3" t="n">
        <f aca="false">Adequacy_low!F92</f>
        <v>0.942617894711015</v>
      </c>
      <c r="O93" s="3" t="n">
        <f aca="false">Adequacy_low!H92</f>
        <v>0.95442684400358</v>
      </c>
      <c r="P93" s="3" t="n">
        <f aca="false">Adequacy_low!L92</f>
        <v>0.22560458798568</v>
      </c>
      <c r="Q93" s="0" t="n">
        <f aca="false">Q89+1</f>
        <v>2037</v>
      </c>
      <c r="R93" s="4" t="n">
        <f aca="false">Adequacy_low!J92</f>
        <v>0.492328821136829</v>
      </c>
      <c r="S93" s="3" t="n">
        <f aca="false">Adequacy_low!N92</f>
        <v>0.134304172293102</v>
      </c>
      <c r="T93" s="3" t="n">
        <f aca="false">Adequacy_low!P92</f>
        <v>0.315984901281084</v>
      </c>
      <c r="U93" s="0" t="n">
        <f aca="false">O93-N93</f>
        <v>0.011808949292565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0.53017739050468</v>
      </c>
      <c r="C94" s="3" t="n">
        <f aca="false">Adequacy_low!C93</f>
        <v>0.135695274624436</v>
      </c>
      <c r="D94" s="3" t="n">
        <f aca="false">Adequacy_low!D93</f>
        <v>0.334127334870884</v>
      </c>
      <c r="E94" s="3" t="n">
        <f aca="false">Adequacy_low!E93</f>
        <v>0.811214052996208</v>
      </c>
      <c r="F94" s="3" t="n">
        <f aca="false">Adequacy_low!G93</f>
        <v>0.839851736479831</v>
      </c>
      <c r="G94" s="3" t="n">
        <f aca="false">Adequacy_low!K93</f>
        <v>0.209503928618156</v>
      </c>
      <c r="H94" s="0" t="n">
        <f aca="false">H90+1</f>
        <v>2037</v>
      </c>
      <c r="I94" s="3" t="n">
        <f aca="false">Adequacy_low!I93</f>
        <v>0.430087349758255</v>
      </c>
      <c r="J94" s="3" t="n">
        <f aca="false">Adequacy_low!M93</f>
        <v>0.110077913700522</v>
      </c>
      <c r="K94" s="3" t="n">
        <f aca="false">Adequacy_low!O93</f>
        <v>0.271048789537431</v>
      </c>
      <c r="L94" s="0" t="n">
        <f aca="false">F94-E94</f>
        <v>0.0286376834836235</v>
      </c>
      <c r="N94" s="3" t="n">
        <f aca="false">Adequacy_low!F93</f>
        <v>0.940225200684413</v>
      </c>
      <c r="O94" s="3" t="n">
        <f aca="false">Adequacy_low!H93</f>
        <v>0.952329045823296</v>
      </c>
      <c r="P94" s="3" t="n">
        <f aca="false">Adequacy_low!L93</f>
        <v>0.224455619589182</v>
      </c>
      <c r="Q94" s="0" t="n">
        <f aca="false">Q90+1</f>
        <v>2037</v>
      </c>
      <c r="R94" s="4" t="n">
        <f aca="false">Adequacy_low!J93</f>
        <v>0.487060430907528</v>
      </c>
      <c r="S94" s="3" t="n">
        <f aca="false">Adequacy_low!N93</f>
        <v>0.130884118052659</v>
      </c>
      <c r="T94" s="3" t="n">
        <f aca="false">Adequacy_low!P93</f>
        <v>0.322280651724226</v>
      </c>
      <c r="U94" s="0" t="n">
        <f aca="false">O94-N94</f>
        <v>0.012103845138883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0.528582659032978</v>
      </c>
      <c r="C95" s="3" t="n">
        <f aca="false">Adequacy_low!C94</f>
        <v>0.132420943411708</v>
      </c>
      <c r="D95" s="3" t="n">
        <f aca="false">Adequacy_low!D94</f>
        <v>0.338996397555314</v>
      </c>
      <c r="E95" s="3" t="n">
        <f aca="false">Adequacy_low!E94</f>
        <v>0.807214094448359</v>
      </c>
      <c r="F95" s="3" t="n">
        <f aca="false">Adequacy_low!G94</f>
        <v>0.837210147037064</v>
      </c>
      <c r="G95" s="3" t="n">
        <f aca="false">Adequacy_low!K94</f>
        <v>0.209503557388541</v>
      </c>
      <c r="H95" s="0" t="n">
        <f aca="false">H91+1</f>
        <v>2038</v>
      </c>
      <c r="I95" s="3" t="n">
        <f aca="false">Adequacy_low!I94</f>
        <v>0.426679372452411</v>
      </c>
      <c r="J95" s="3" t="n">
        <f aca="false">Adequacy_low!M94</f>
        <v>0.106892051922079</v>
      </c>
      <c r="K95" s="3" t="n">
        <f aca="false">Adequacy_low!O94</f>
        <v>0.273642670073868</v>
      </c>
      <c r="L95" s="0" t="n">
        <f aca="false">F95-E95</f>
        <v>0.029996052588706</v>
      </c>
      <c r="N95" s="3" t="n">
        <f aca="false">Adequacy_low!F94</f>
        <v>0.938173335413503</v>
      </c>
      <c r="O95" s="3" t="n">
        <f aca="false">Adequacy_low!H94</f>
        <v>0.950853877658451</v>
      </c>
      <c r="P95" s="3" t="n">
        <f aca="false">Adequacy_low!L94</f>
        <v>0.223910697058365</v>
      </c>
      <c r="Q95" s="0" t="n">
        <f aca="false">Q91+1</f>
        <v>2038</v>
      </c>
      <c r="R95" s="4" t="n">
        <f aca="false">Adequacy_low!J94</f>
        <v>0.48452407106113</v>
      </c>
      <c r="S95" s="3" t="n">
        <f aca="false">Adequacy_low!N94</f>
        <v>0.127429897763924</v>
      </c>
      <c r="T95" s="3" t="n">
        <f aca="false">Adequacy_low!P94</f>
        <v>0.326219366588448</v>
      </c>
      <c r="U95" s="0" t="n">
        <f aca="false">O95-N95</f>
        <v>0.0126805422449484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0.525801737318587</v>
      </c>
      <c r="C96" s="3" t="n">
        <f aca="false">Adequacy_low!C95</f>
        <v>0.130427147455474</v>
      </c>
      <c r="D96" s="3" t="n">
        <f aca="false">Adequacy_low!D95</f>
        <v>0.343771115225939</v>
      </c>
      <c r="E96" s="3" t="n">
        <f aca="false">Adequacy_low!E95</f>
        <v>0.806793342429612</v>
      </c>
      <c r="F96" s="3" t="n">
        <f aca="false">Adequacy_low!G95</f>
        <v>0.837050202048467</v>
      </c>
      <c r="G96" s="3" t="n">
        <f aca="false">Adequacy_low!K95</f>
        <v>0.208000786756177</v>
      </c>
      <c r="H96" s="0" t="n">
        <f aca="false">H92+1</f>
        <v>2038</v>
      </c>
      <c r="I96" s="3" t="n">
        <f aca="false">Adequacy_low!I95</f>
        <v>0.42421334110656</v>
      </c>
      <c r="J96" s="3" t="n">
        <f aca="false">Adequacy_low!M95</f>
        <v>0.105227754239162</v>
      </c>
      <c r="K96" s="3" t="n">
        <f aca="false">Adequacy_low!O95</f>
        <v>0.27735224708389</v>
      </c>
      <c r="L96" s="0" t="n">
        <f aca="false">F96-E96</f>
        <v>0.0302568596188548</v>
      </c>
      <c r="N96" s="3" t="n">
        <f aca="false">Adequacy_low!F95</f>
        <v>0.937758243983094</v>
      </c>
      <c r="O96" s="3" t="n">
        <f aca="false">Adequacy_low!H95</f>
        <v>0.950275853923959</v>
      </c>
      <c r="P96" s="3" t="n">
        <f aca="false">Adequacy_low!L95</f>
        <v>0.221918787592479</v>
      </c>
      <c r="Q96" s="0" t="n">
        <f aca="false">Q92+1</f>
        <v>2038</v>
      </c>
      <c r="R96" s="4" t="n">
        <f aca="false">Adequacy_low!J95</f>
        <v>0.481597084553024</v>
      </c>
      <c r="S96" s="3" t="n">
        <f aca="false">Adequacy_low!N95</f>
        <v>0.125466083464793</v>
      </c>
      <c r="T96" s="3" t="n">
        <f aca="false">Adequacy_low!P95</f>
        <v>0.330695075965278</v>
      </c>
      <c r="U96" s="0" t="n">
        <f aca="false">O96-N96</f>
        <v>0.0125176099408644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0.524631482788689</v>
      </c>
      <c r="C97" s="3" t="n">
        <f aca="false">Adequacy_low!C96</f>
        <v>0.127830944300085</v>
      </c>
      <c r="D97" s="3" t="n">
        <f aca="false">Adequacy_low!D96</f>
        <v>0.347537572911226</v>
      </c>
      <c r="E97" s="3" t="n">
        <f aca="false">Adequacy_low!E96</f>
        <v>0.804643462250987</v>
      </c>
      <c r="F97" s="3" t="n">
        <f aca="false">Adequacy_low!G96</f>
        <v>0.834380541983451</v>
      </c>
      <c r="G97" s="3" t="n">
        <f aca="false">Adequacy_low!K96</f>
        <v>0.207821225120698</v>
      </c>
      <c r="H97" s="0" t="n">
        <f aca="false">H93+1</f>
        <v>2038</v>
      </c>
      <c r="I97" s="3" t="n">
        <f aca="false">Adequacy_low!I96</f>
        <v>0.42214129271696</v>
      </c>
      <c r="J97" s="3" t="n">
        <f aca="false">Adequacy_low!M96</f>
        <v>0.102858333604433</v>
      </c>
      <c r="K97" s="3" t="n">
        <f aca="false">Adequacy_low!O96</f>
        <v>0.279643835929594</v>
      </c>
      <c r="L97" s="0" t="n">
        <f aca="false">F97-E97</f>
        <v>0.0297370797324638</v>
      </c>
      <c r="N97" s="3" t="n">
        <f aca="false">Adequacy_low!F96</f>
        <v>0.936475640986396</v>
      </c>
      <c r="O97" s="3" t="n">
        <f aca="false">Adequacy_low!H96</f>
        <v>0.949591000715806</v>
      </c>
      <c r="P97" s="3" t="n">
        <f aca="false">Adequacy_low!L96</f>
        <v>0.22294098727609</v>
      </c>
      <c r="Q97" s="0" t="n">
        <f aca="false">Q93+1</f>
        <v>2038</v>
      </c>
      <c r="R97" s="4" t="n">
        <f aca="false">Adequacy_low!J96</f>
        <v>0.480410722754802</v>
      </c>
      <c r="S97" s="3" t="n">
        <f aca="false">Adequacy_low!N96</f>
        <v>0.122640029890264</v>
      </c>
      <c r="T97" s="3" t="n">
        <f aca="false">Adequacy_low!P96</f>
        <v>0.333424888341329</v>
      </c>
      <c r="U97" s="0" t="n">
        <f aca="false">O97-N97</f>
        <v>0.0131153597294108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0.526510016552338</v>
      </c>
      <c r="C98" s="3" t="n">
        <f aca="false">Adequacy_low!C97</f>
        <v>0.126200731390503</v>
      </c>
      <c r="D98" s="3" t="n">
        <f aca="false">Adequacy_low!D97</f>
        <v>0.347289252057158</v>
      </c>
      <c r="E98" s="3" t="n">
        <f aca="false">Adequacy_low!E97</f>
        <v>0.800696383887947</v>
      </c>
      <c r="F98" s="3" t="n">
        <f aca="false">Adequacy_low!G97</f>
        <v>0.83005237108535</v>
      </c>
      <c r="G98" s="3" t="n">
        <f aca="false">Adequacy_low!K97</f>
        <v>0.207329158452039</v>
      </c>
      <c r="H98" s="0" t="n">
        <f aca="false">H94+1</f>
        <v>2038</v>
      </c>
      <c r="I98" s="3" t="n">
        <f aca="false">Adequacy_low!I97</f>
        <v>0.421574666334241</v>
      </c>
      <c r="J98" s="3" t="n">
        <f aca="false">Adequacy_low!M97</f>
        <v>0.10104846926839</v>
      </c>
      <c r="K98" s="3" t="n">
        <f aca="false">Adequacy_low!O97</f>
        <v>0.278073248285317</v>
      </c>
      <c r="L98" s="0" t="n">
        <f aca="false">F98-E98</f>
        <v>0.0293559871974032</v>
      </c>
      <c r="N98" s="3" t="n">
        <f aca="false">Adequacy_low!F97</f>
        <v>0.934551455522864</v>
      </c>
      <c r="O98" s="3" t="n">
        <f aca="false">Adequacy_low!H97</f>
        <v>0.948068032273316</v>
      </c>
      <c r="P98" s="3" t="n">
        <f aca="false">Adequacy_low!L97</f>
        <v>0.223387979466386</v>
      </c>
      <c r="Q98" s="0" t="n">
        <f aca="false">Q94+1</f>
        <v>2038</v>
      </c>
      <c r="R98" s="4" t="n">
        <f aca="false">Adequacy_low!J97</f>
        <v>0.480888826119666</v>
      </c>
      <c r="S98" s="3" t="n">
        <f aca="false">Adequacy_low!N97</f>
        <v>0.120916086161622</v>
      </c>
      <c r="T98" s="3" t="n">
        <f aca="false">Adequacy_low!P97</f>
        <v>0.332746543241576</v>
      </c>
      <c r="U98" s="0" t="n">
        <f aca="false">O98-N98</f>
        <v>0.0135165767504517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0.523996919775164</v>
      </c>
      <c r="C99" s="3" t="n">
        <f aca="false">Adequacy_low!C98</f>
        <v>0.123581503802368</v>
      </c>
      <c r="D99" s="3" t="n">
        <f aca="false">Adequacy_low!D98</f>
        <v>0.352421576422467</v>
      </c>
      <c r="E99" s="3" t="n">
        <f aca="false">Adequacy_low!E98</f>
        <v>0.799986878181178</v>
      </c>
      <c r="F99" s="3" t="n">
        <f aca="false">Adequacy_low!G98</f>
        <v>0.829069835701016</v>
      </c>
      <c r="G99" s="3" t="n">
        <f aca="false">Adequacy_low!K98</f>
        <v>0.206627727093793</v>
      </c>
      <c r="H99" s="0" t="n">
        <f aca="false">H95+1</f>
        <v>2039</v>
      </c>
      <c r="I99" s="3" t="n">
        <f aca="false">Adequacy_low!I98</f>
        <v>0.419190660027487</v>
      </c>
      <c r="J99" s="3" t="n">
        <f aca="false">Adequacy_low!M98</f>
        <v>0.098863581427792</v>
      </c>
      <c r="K99" s="3" t="n">
        <f aca="false">Adequacy_low!O98</f>
        <v>0.281932636725899</v>
      </c>
      <c r="L99" s="0" t="n">
        <f aca="false">F99-E99</f>
        <v>0.0290829575198381</v>
      </c>
      <c r="N99" s="3" t="n">
        <f aca="false">Adequacy_low!F98</f>
        <v>0.934467444747377</v>
      </c>
      <c r="O99" s="3" t="n">
        <f aca="false">Adequacy_low!H98</f>
        <v>0.948293918598034</v>
      </c>
      <c r="P99" s="3" t="n">
        <f aca="false">Adequacy_low!L98</f>
        <v>0.223271267479767</v>
      </c>
      <c r="Q99" s="0" t="n">
        <f aca="false">Q95+1</f>
        <v>2039</v>
      </c>
      <c r="R99" s="4" t="n">
        <f aca="false">Adequacy_low!J98</f>
        <v>0.479065163364738</v>
      </c>
      <c r="S99" s="3" t="n">
        <f aca="false">Adequacy_low!N98</f>
        <v>0.118233055848531</v>
      </c>
      <c r="T99" s="3" t="n">
        <f aca="false">Adequacy_low!P98</f>
        <v>0.337169225534108</v>
      </c>
      <c r="U99" s="0" t="n">
        <f aca="false">O99-N99</f>
        <v>0.0138264738506568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0.523014666953833</v>
      </c>
      <c r="C100" s="3" t="n">
        <f aca="false">Adequacy_low!C99</f>
        <v>0.121729581631856</v>
      </c>
      <c r="D100" s="3" t="n">
        <f aca="false">Adequacy_low!D99</f>
        <v>0.35525575141431</v>
      </c>
      <c r="E100" s="3" t="n">
        <f aca="false">Adequacy_low!E99</f>
        <v>0.799038884453246</v>
      </c>
      <c r="F100" s="3" t="n">
        <f aca="false">Adequacy_low!G99</f>
        <v>0.828360347710186</v>
      </c>
      <c r="G100" s="3" t="n">
        <f aca="false">Adequacy_low!K99</f>
        <v>0.20565733536234</v>
      </c>
      <c r="H100" s="0" t="n">
        <f aca="false">H96+1</f>
        <v>2039</v>
      </c>
      <c r="I100" s="3" t="n">
        <f aca="false">Adequacy_low!I99</f>
        <v>0.417909056035477</v>
      </c>
      <c r="J100" s="3" t="n">
        <f aca="false">Adequacy_low!M99</f>
        <v>0.0972666691120788</v>
      </c>
      <c r="K100" s="3" t="n">
        <f aca="false">Adequacy_low!O99</f>
        <v>0.28386315930569</v>
      </c>
      <c r="L100" s="0" t="n">
        <f aca="false">F100-E100</f>
        <v>0.0293214632569393</v>
      </c>
      <c r="N100" s="3" t="n">
        <f aca="false">Adequacy_low!F99</f>
        <v>0.932530135755562</v>
      </c>
      <c r="O100" s="3" t="n">
        <f aca="false">Adequacy_low!H99</f>
        <v>0.94694585767033</v>
      </c>
      <c r="P100" s="3" t="n">
        <f aca="false">Adequacy_low!L99</f>
        <v>0.222095519211761</v>
      </c>
      <c r="Q100" s="0" t="n">
        <f aca="false">Q96+1</f>
        <v>2039</v>
      </c>
      <c r="R100" s="4" t="n">
        <f aca="false">Adequacy_low!J99</f>
        <v>0.477885383325339</v>
      </c>
      <c r="S100" s="3" t="n">
        <f aca="false">Adequacy_low!N99</f>
        <v>0.116028128477262</v>
      </c>
      <c r="T100" s="3" t="n">
        <f aca="false">Adequacy_low!P99</f>
        <v>0.338616623952962</v>
      </c>
      <c r="U100" s="0" t="n">
        <f aca="false">O100-N100</f>
        <v>0.0144157219147679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0.523005223611082</v>
      </c>
      <c r="C101" s="3" t="n">
        <f aca="false">Adequacy_low!C100</f>
        <v>0.119049750900626</v>
      </c>
      <c r="D101" s="3" t="n">
        <f aca="false">Adequacy_low!D100</f>
        <v>0.357945025488292</v>
      </c>
      <c r="E101" s="3" t="n">
        <f aca="false">Adequacy_low!E100</f>
        <v>0.796611326361959</v>
      </c>
      <c r="F101" s="3" t="n">
        <f aca="false">Adequacy_low!G100</f>
        <v>0.824422824181371</v>
      </c>
      <c r="G101" s="3" t="n">
        <f aca="false">Adequacy_low!K100</f>
        <v>0.203650774203434</v>
      </c>
      <c r="H101" s="0" t="n">
        <f aca="false">H97+1</f>
        <v>2039</v>
      </c>
      <c r="I101" s="3" t="n">
        <f aca="false">Adequacy_low!I100</f>
        <v>0.416631884875057</v>
      </c>
      <c r="J101" s="3" t="n">
        <f aca="false">Adequacy_low!M100</f>
        <v>0.0948363799680087</v>
      </c>
      <c r="K101" s="3" t="n">
        <f aca="false">Adequacy_low!O100</f>
        <v>0.285143061518893</v>
      </c>
      <c r="L101" s="0" t="n">
        <f aca="false">F101-E101</f>
        <v>0.0278114978194119</v>
      </c>
      <c r="N101" s="3" t="n">
        <f aca="false">Adequacy_low!F100</f>
        <v>0.930868598386589</v>
      </c>
      <c r="O101" s="3" t="n">
        <f aca="false">Adequacy_low!H100</f>
        <v>0.944382403382124</v>
      </c>
      <c r="P101" s="3" t="n">
        <f aca="false">Adequacy_low!L100</f>
        <v>0.221085043916661</v>
      </c>
      <c r="Q101" s="0" t="n">
        <f aca="false">Q97+1</f>
        <v>2039</v>
      </c>
      <c r="R101" s="4" t="n">
        <f aca="false">Adequacy_low!J100</f>
        <v>0.477740507920953</v>
      </c>
      <c r="S101" s="3" t="n">
        <f aca="false">Adequacy_low!N100</f>
        <v>0.113093033647871</v>
      </c>
      <c r="T101" s="3" t="n">
        <f aca="false">Adequacy_low!P100</f>
        <v>0.340035056817766</v>
      </c>
      <c r="U101" s="0" t="n">
        <f aca="false">O101-N101</f>
        <v>0.0135138049955355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0.520427434168933</v>
      </c>
      <c r="C102" s="3" t="n">
        <f aca="false">Adequacy_low!C101</f>
        <v>0.117030306971766</v>
      </c>
      <c r="D102" s="3" t="n">
        <f aca="false">Adequacy_low!D101</f>
        <v>0.362542258859301</v>
      </c>
      <c r="E102" s="3" t="n">
        <f aca="false">Adequacy_low!E101</f>
        <v>0.795878165183948</v>
      </c>
      <c r="F102" s="3" t="n">
        <f aca="false">Adequacy_low!G101</f>
        <v>0.822843544357758</v>
      </c>
      <c r="G102" s="3" t="n">
        <f aca="false">Adequacy_low!K101</f>
        <v>0.202700576835582</v>
      </c>
      <c r="H102" s="0" t="n">
        <f aca="false">H98+1</f>
        <v>2039</v>
      </c>
      <c r="I102" s="3" t="n">
        <f aca="false">Adequacy_low!I101</f>
        <v>0.41419683141776</v>
      </c>
      <c r="J102" s="3" t="n">
        <f aca="false">Adequacy_low!M101</f>
        <v>0.093141865983603</v>
      </c>
      <c r="K102" s="3" t="n">
        <f aca="false">Adequacy_low!O101</f>
        <v>0.288539467782585</v>
      </c>
      <c r="L102" s="0" t="n">
        <f aca="false">F102-E102</f>
        <v>0.0269653791738104</v>
      </c>
      <c r="N102" s="3" t="n">
        <f aca="false">Adequacy_low!F101</f>
        <v>0.929661901861679</v>
      </c>
      <c r="O102" s="3" t="n">
        <f aca="false">Adequacy_low!H101</f>
        <v>0.943025558151893</v>
      </c>
      <c r="P102" s="3" t="n">
        <f aca="false">Adequacy_low!L101</f>
        <v>0.220886038579472</v>
      </c>
      <c r="Q102" s="0" t="n">
        <f aca="false">Q98+1</f>
        <v>2039</v>
      </c>
      <c r="R102" s="4" t="n">
        <f aca="false">Adequacy_low!J101</f>
        <v>0.474873964397015</v>
      </c>
      <c r="S102" s="3" t="n">
        <f aca="false">Adequacy_low!N101</f>
        <v>0.1109821030657</v>
      </c>
      <c r="T102" s="3" t="n">
        <f aca="false">Adequacy_low!P101</f>
        <v>0.343805834398964</v>
      </c>
      <c r="U102" s="0" t="n">
        <f aca="false">O102-N102</f>
        <v>0.0133636562902139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0.52366926972199</v>
      </c>
      <c r="C103" s="3" t="n">
        <f aca="false">Adequacy_low!C102</f>
        <v>0.114389851432175</v>
      </c>
      <c r="D103" s="3" t="n">
        <f aca="false">Adequacy_low!D102</f>
        <v>0.361940878845835</v>
      </c>
      <c r="E103" s="3" t="n">
        <f aca="false">Adequacy_low!E102</f>
        <v>0.795877776188793</v>
      </c>
      <c r="F103" s="3" t="n">
        <f aca="false">Adequacy_low!G102</f>
        <v>0.821272770077198</v>
      </c>
      <c r="G103" s="3" t="n">
        <f aca="false">Adequacy_low!K102</f>
        <v>0.200481068895083</v>
      </c>
      <c r="H103" s="0" t="n">
        <f aca="false">H99+1</f>
        <v>2040</v>
      </c>
      <c r="I103" s="3" t="n">
        <f aca="false">Adequacy_low!I102</f>
        <v>0.416776733844747</v>
      </c>
      <c r="J103" s="3" t="n">
        <f aca="false">Adequacy_low!M102</f>
        <v>0.0910403405764057</v>
      </c>
      <c r="K103" s="3" t="n">
        <f aca="false">Adequacy_low!O102</f>
        <v>0.288060701767641</v>
      </c>
      <c r="L103" s="0" t="n">
        <f aca="false">F103-E103</f>
        <v>0.0253949938884046</v>
      </c>
      <c r="N103" s="3" t="n">
        <f aca="false">Adequacy_low!F102</f>
        <v>0.930490352546725</v>
      </c>
      <c r="O103" s="3" t="n">
        <f aca="false">Adequacy_low!H102</f>
        <v>0.942856355671107</v>
      </c>
      <c r="P103" s="3" t="n">
        <f aca="false">Adequacy_low!L102</f>
        <v>0.219293539029833</v>
      </c>
      <c r="Q103" s="0" t="n">
        <f aca="false">Q99+1</f>
        <v>2040</v>
      </c>
      <c r="R103" s="4" t="n">
        <f aca="false">Adequacy_low!J102</f>
        <v>0.478412284836774</v>
      </c>
      <c r="S103" s="3" t="n">
        <f aca="false">Adequacy_low!N102</f>
        <v>0.10856562407994</v>
      </c>
      <c r="T103" s="3" t="n">
        <f aca="false">Adequacy_low!P102</f>
        <v>0.34351244363001</v>
      </c>
      <c r="U103" s="0" t="n">
        <f aca="false">O103-N103</f>
        <v>0.0123660031243815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0.522206951032541</v>
      </c>
      <c r="C104" s="3" t="n">
        <f aca="false">Adequacy_low!C103</f>
        <v>0.113365828298815</v>
      </c>
      <c r="D104" s="3" t="n">
        <f aca="false">Adequacy_low!D103</f>
        <v>0.364427220668644</v>
      </c>
      <c r="E104" s="3" t="n">
        <f aca="false">Adequacy_low!E103</f>
        <v>0.79309305719843</v>
      </c>
      <c r="F104" s="3" t="n">
        <f aca="false">Adequacy_low!G103</f>
        <v>0.819557197925966</v>
      </c>
      <c r="G104" s="3" t="n">
        <f aca="false">Adequacy_low!K103</f>
        <v>0.200578608767066</v>
      </c>
      <c r="H104" s="0" t="n">
        <f aca="false">H100+1</f>
        <v>2040</v>
      </c>
      <c r="I104" s="3" t="n">
        <f aca="false">Adequacy_low!I103</f>
        <v>0.414158707284669</v>
      </c>
      <c r="J104" s="3" t="n">
        <f aca="false">Adequacy_low!M103</f>
        <v>0.0899096513473395</v>
      </c>
      <c r="K104" s="3" t="n">
        <f aca="false">Adequacy_low!O103</f>
        <v>0.289024698566421</v>
      </c>
      <c r="L104" s="0" t="n">
        <f aca="false">F104-E104</f>
        <v>0.0264641407275368</v>
      </c>
      <c r="N104" s="3" t="n">
        <f aca="false">Adequacy_low!F103</f>
        <v>0.928473416299222</v>
      </c>
      <c r="O104" s="3" t="n">
        <f aca="false">Adequacy_low!H103</f>
        <v>0.942080369490958</v>
      </c>
      <c r="P104" s="3" t="n">
        <f aca="false">Adequacy_low!L103</f>
        <v>0.219842313404362</v>
      </c>
      <c r="Q104" s="0" t="n">
        <f aca="false">Q100+1</f>
        <v>2040</v>
      </c>
      <c r="R104" s="4" t="n">
        <f aca="false">Adequacy_low!J103</f>
        <v>0.476383963755917</v>
      </c>
      <c r="S104" s="3" t="n">
        <f aca="false">Adequacy_low!N103</f>
        <v>0.107267142884325</v>
      </c>
      <c r="T104" s="3" t="n">
        <f aca="false">Adequacy_low!P103</f>
        <v>0.34482230965898</v>
      </c>
      <c r="U104" s="0" t="n">
        <f aca="false">O104-N104</f>
        <v>0.0136069531917363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0.518717273188832</v>
      </c>
      <c r="C105" s="3" t="n">
        <f aca="false">Adequacy_low!C104</f>
        <v>0.110480325813587</v>
      </c>
      <c r="D105" s="3" t="n">
        <f aca="false">Adequacy_low!D104</f>
        <v>0.370802400997581</v>
      </c>
      <c r="E105" s="3" t="n">
        <f aca="false">Adequacy_low!E104</f>
        <v>0.792286290223727</v>
      </c>
      <c r="F105" s="3" t="n">
        <f aca="false">Adequacy_low!G104</f>
        <v>0.818570353363249</v>
      </c>
      <c r="G105" s="3" t="n">
        <f aca="false">Adequacy_low!K104</f>
        <v>0.200130716534407</v>
      </c>
      <c r="H105" s="0" t="n">
        <f aca="false">H101+1</f>
        <v>2040</v>
      </c>
      <c r="I105" s="3" t="n">
        <f aca="false">Adequacy_low!I104</f>
        <v>0.410972584049748</v>
      </c>
      <c r="J105" s="3" t="n">
        <f aca="false">Adequacy_low!M104</f>
        <v>0.0875320474815554</v>
      </c>
      <c r="K105" s="3" t="n">
        <f aca="false">Adequacy_low!O104</f>
        <v>0.293781658692424</v>
      </c>
      <c r="L105" s="0" t="n">
        <f aca="false">F105-E105</f>
        <v>0.0262840631395216</v>
      </c>
      <c r="N105" s="3" t="n">
        <f aca="false">Adequacy_low!F104</f>
        <v>0.927347436501814</v>
      </c>
      <c r="O105" s="3" t="n">
        <f aca="false">Adequacy_low!H104</f>
        <v>0.941033382875971</v>
      </c>
      <c r="P105" s="3" t="n">
        <f aca="false">Adequacy_low!L104</f>
        <v>0.219358402611107</v>
      </c>
      <c r="Q105" s="0" t="n">
        <f aca="false">Q101+1</f>
        <v>2040</v>
      </c>
      <c r="R105" s="4" t="n">
        <f aca="false">Adequacy_low!J104</f>
        <v>0.472364540949885</v>
      </c>
      <c r="S105" s="3" t="n">
        <f aca="false">Adequacy_low!N104</f>
        <v>0.104443097040356</v>
      </c>
      <c r="T105" s="3" t="n">
        <f aca="false">Adequacy_low!P104</f>
        <v>0.350539798511572</v>
      </c>
      <c r="U105" s="0" t="n">
        <f aca="false">O105-N105</f>
        <v>0.0136859463741574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0.519410946602002</v>
      </c>
      <c r="C106" s="3" t="n">
        <f aca="false">Adequacy_low!C105</f>
        <v>0.107842615026213</v>
      </c>
      <c r="D106" s="3" t="n">
        <f aca="false">Adequacy_low!D105</f>
        <v>0.372746438371784</v>
      </c>
      <c r="E106" s="3" t="n">
        <f aca="false">Adequacy_low!E105</f>
        <v>0.792157065710354</v>
      </c>
      <c r="F106" s="3" t="n">
        <f aca="false">Adequacy_low!G105</f>
        <v>0.819158441863267</v>
      </c>
      <c r="G106" s="3" t="n">
        <f aca="false">Adequacy_low!K105</f>
        <v>0.199447396064522</v>
      </c>
      <c r="H106" s="0" t="n">
        <f aca="false">H102+1</f>
        <v>2040</v>
      </c>
      <c r="I106" s="3" t="n">
        <f aca="false">Adequacy_low!I105</f>
        <v>0.411455051358079</v>
      </c>
      <c r="J106" s="3" t="n">
        <f aca="false">Adequacy_low!M105</f>
        <v>0.0854282894776965</v>
      </c>
      <c r="K106" s="3" t="n">
        <f aca="false">Adequacy_low!O105</f>
        <v>0.295273724874578</v>
      </c>
      <c r="L106" s="0" t="n">
        <f aca="false">F106-E106</f>
        <v>0.0270013761529134</v>
      </c>
      <c r="N106" s="3" t="n">
        <f aca="false">Adequacy_low!F105</f>
        <v>0.927899248581053</v>
      </c>
      <c r="O106" s="3" t="n">
        <f aca="false">Adequacy_low!H105</f>
        <v>0.941732174858844</v>
      </c>
      <c r="P106" s="3" t="n">
        <f aca="false">Adequacy_low!L105</f>
        <v>0.218382227616789</v>
      </c>
      <c r="Q106" s="0" t="n">
        <f aca="false">Q102+1</f>
        <v>2040</v>
      </c>
      <c r="R106" s="4" t="n">
        <f aca="false">Adequacy_low!J105</f>
        <v>0.472794535636489</v>
      </c>
      <c r="S106" s="3" t="n">
        <f aca="false">Adequacy_low!N105</f>
        <v>0.10212401220477</v>
      </c>
      <c r="T106" s="3" t="n">
        <f aca="false">Adequacy_low!P105</f>
        <v>0.352980700739793</v>
      </c>
      <c r="U106" s="0" t="n">
        <f aca="false">O106-N106</f>
        <v>0.0138329262777914</v>
      </c>
    </row>
    <row r="108" customFormat="false" ht="15" hidden="false" customHeight="false" outlineLevel="0" collapsed="false">
      <c r="J108" s="0" t="n">
        <f aca="false">SUM(I106:L106)</f>
        <v>0.819158441863267</v>
      </c>
      <c r="S108" s="0" t="n">
        <f aca="false">SUM(R106:U106)</f>
        <v>0.941732174858844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N101" activeCellId="0" sqref="N101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0.692844510262673</v>
      </c>
      <c r="C20" s="3" t="n">
        <f aca="false">Adequacy_high!C19</f>
        <v>0.284318854176572</v>
      </c>
      <c r="D20" s="3" t="n">
        <f aca="false">Adequacy_high!D19</f>
        <v>0.0228366355607553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0.684763048498845</v>
      </c>
      <c r="J20" s="3" t="n">
        <f aca="false">Adequacy_high!M19</f>
        <v>0.283315605410755</v>
      </c>
      <c r="K20" s="3" t="n">
        <f aca="false">Adequacy_high!O19</f>
        <v>0.0227560541075553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0.777614255458807</v>
      </c>
      <c r="S20" s="3" t="n">
        <f aca="false">Adequacy_high!N19</f>
        <v>0.185164029869273</v>
      </c>
      <c r="T20" s="3" t="n">
        <f aca="false">Adequacy_high!P19</f>
        <v>0.0275120628734098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0.687680865692134</v>
      </c>
      <c r="C21" s="3" t="n">
        <f aca="false">Adequacy_high!C20</f>
        <v>0.290942665460214</v>
      </c>
      <c r="D21" s="3" t="n">
        <f aca="false">Adequacy_high!D20</f>
        <v>0.0213764688476523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0.68010191390676</v>
      </c>
      <c r="J21" s="3" t="n">
        <f aca="false">Adequacy_high!M20</f>
        <v>0.288553622371886</v>
      </c>
      <c r="K21" s="3" t="n">
        <f aca="false">Adequacy_high!O20</f>
        <v>0.0212009383696024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0.772362333876285</v>
      </c>
      <c r="S21" s="3" t="n">
        <f aca="false">Adequacy_high!N20</f>
        <v>0.191097714926209</v>
      </c>
      <c r="T21" s="3" t="n">
        <f aca="false">Adequacy_high!P20</f>
        <v>0.0256067772536403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0.687069827730213</v>
      </c>
      <c r="C22" s="3" t="n">
        <f aca="false">Adequacy_high!C21</f>
        <v>0.290385973555837</v>
      </c>
      <c r="D22" s="3" t="n">
        <f aca="false">Adequacy_high!D21</f>
        <v>0.0225441987139501</v>
      </c>
      <c r="E22" s="3" t="n">
        <f aca="false">Adequacy_high!E21</f>
        <v>0.981675359387191</v>
      </c>
      <c r="F22" s="3" t="n">
        <f aca="false">Adequacy_high!G21</f>
        <v>0.985115948636102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0.674479520061152</v>
      </c>
      <c r="J22" s="3" t="n">
        <f aca="false">Adequacy_high!M21</f>
        <v>0.285064754951426</v>
      </c>
      <c r="K22" s="3" t="n">
        <f aca="false">Adequacy_high!O21</f>
        <v>0.0221310843746132</v>
      </c>
      <c r="L22" s="0" t="n">
        <f aca="false">F22-E22</f>
        <v>0.003440589248911</v>
      </c>
      <c r="N22" s="3" t="n">
        <f aca="false">Adequacy_high!F21</f>
        <v>0.987396116896961</v>
      </c>
      <c r="O22" s="3" t="n">
        <f aca="false">Adequacy_high!H21</f>
        <v>0.990765772464501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0.765837271590231</v>
      </c>
      <c r="S22" s="3" t="n">
        <f aca="false">Adequacy_high!N21</f>
        <v>0.194855506802396</v>
      </c>
      <c r="T22" s="3" t="n">
        <f aca="false">Adequacy_high!P21</f>
        <v>0.0267033385043338</v>
      </c>
      <c r="U22" s="0" t="n">
        <f aca="false">O22-N22</f>
        <v>0.00336965556753943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0.683387902282871</v>
      </c>
      <c r="C23" s="3" t="n">
        <f aca="false">Adequacy_high!C22</f>
        <v>0.29105710694762</v>
      </c>
      <c r="D23" s="3" t="n">
        <f aca="false">Adequacy_high!D22</f>
        <v>0.0255549907695085</v>
      </c>
      <c r="E23" s="3" t="n">
        <f aca="false">Adequacy_high!E22</f>
        <v>0.97416553862305</v>
      </c>
      <c r="F23" s="3" t="n">
        <f aca="false">Adequacy_high!G22</f>
        <v>0.979692111969157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0.665732943915869</v>
      </c>
      <c r="J23" s="3" t="n">
        <f aca="false">Adequacy_high!M22</f>
        <v>0.283537803359695</v>
      </c>
      <c r="K23" s="3" t="n">
        <f aca="false">Adequacy_high!O22</f>
        <v>0.0248947913474853</v>
      </c>
      <c r="L23" s="0" t="n">
        <f aca="false">F23-E23</f>
        <v>0.00552657334610673</v>
      </c>
      <c r="N23" s="3" t="n">
        <f aca="false">Adequacy_high!F22</f>
        <v>0.985359424887762</v>
      </c>
      <c r="O23" s="3" t="n">
        <f aca="false">Adequacy_high!H22</f>
        <v>0.989476765190037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0.75642670096277</v>
      </c>
      <c r="S23" s="3" t="n">
        <f aca="false">Adequacy_high!N22</f>
        <v>0.198922802285063</v>
      </c>
      <c r="T23" s="3" t="n">
        <f aca="false">Adequacy_high!P22</f>
        <v>0.0300099216399289</v>
      </c>
      <c r="U23" s="0" t="n">
        <f aca="false">O23-N23</f>
        <v>0.00411734030227484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0.680045615827034</v>
      </c>
      <c r="C24" s="3" t="n">
        <f aca="false">Adequacy_high!C23</f>
        <v>0.291335934095023</v>
      </c>
      <c r="D24" s="3" t="n">
        <f aca="false">Adequacy_high!D23</f>
        <v>0.0286184500779426</v>
      </c>
      <c r="E24" s="3" t="n">
        <f aca="false">Adequacy_high!E23</f>
        <v>0.96616074890743</v>
      </c>
      <c r="F24" s="3" t="n">
        <f aca="false">Adequacy_high!G23</f>
        <v>0.974363968866308</v>
      </c>
      <c r="G24" s="3" t="n">
        <f aca="false">Adequacy_high!K23</f>
        <v>0.101427852145705</v>
      </c>
      <c r="H24" s="0" t="n">
        <f aca="false">H20+1</f>
        <v>2020</v>
      </c>
      <c r="I24" s="3" t="n">
        <f aca="false">Adequacy_high!I23</f>
        <v>0.657033381478662</v>
      </c>
      <c r="J24" s="3" t="n">
        <f aca="false">Adequacy_high!M23</f>
        <v>0.281477344268893</v>
      </c>
      <c r="K24" s="3" t="n">
        <f aca="false">Adequacy_high!O23</f>
        <v>0.027650023159875</v>
      </c>
      <c r="L24" s="0" t="n">
        <f aca="false">F24-E24</f>
        <v>0.00820321995887796</v>
      </c>
      <c r="N24" s="3" t="n">
        <f aca="false">Adequacy_high!F23</f>
        <v>0.985208208880924</v>
      </c>
      <c r="O24" s="3" t="n">
        <f aca="false">Adequacy_high!H23</f>
        <v>0.989363052568698</v>
      </c>
      <c r="P24" s="3" t="n">
        <f aca="false">Adequacy_high!L23</f>
        <v>0.105187176423736</v>
      </c>
      <c r="Q24" s="0" t="n">
        <f aca="false">Q20+1</f>
        <v>2020</v>
      </c>
      <c r="R24" s="4" t="n">
        <f aca="false">Adequacy_high!J23</f>
        <v>0.748041430207089</v>
      </c>
      <c r="S24" s="3" t="n">
        <f aca="false">Adequacy_high!N23</f>
        <v>0.203866114097969</v>
      </c>
      <c r="T24" s="3" t="n">
        <f aca="false">Adequacy_high!P23</f>
        <v>0.0333006645758662</v>
      </c>
      <c r="U24" s="0" t="n">
        <f aca="false">O24-N24</f>
        <v>0.00415484368777352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0.676819724346496</v>
      </c>
      <c r="C25" s="3" t="n">
        <f aca="false">Adequacy_high!C24</f>
        <v>0.291243074930639</v>
      </c>
      <c r="D25" s="3" t="n">
        <f aca="false">Adequacy_high!D24</f>
        <v>0.0319372007228655</v>
      </c>
      <c r="E25" s="3" t="n">
        <f aca="false">Adequacy_high!E24</f>
        <v>0.959605083310381</v>
      </c>
      <c r="F25" s="3" t="n">
        <f aca="false">Adequacy_high!G24</f>
        <v>0.969239897345342</v>
      </c>
      <c r="G25" s="3" t="n">
        <f aca="false">Adequacy_high!K24</f>
        <v>0.108098855302751</v>
      </c>
      <c r="H25" s="0" t="n">
        <f aca="false">H21+1</f>
        <v>2020</v>
      </c>
      <c r="I25" s="3" t="n">
        <f aca="false">Adequacy_high!I24</f>
        <v>0.649479647967628</v>
      </c>
      <c r="J25" s="3" t="n">
        <f aca="false">Adequacy_high!M24</f>
        <v>0.279478335182387</v>
      </c>
      <c r="K25" s="3" t="n">
        <f aca="false">Adequacy_high!O24</f>
        <v>0.0306471001603657</v>
      </c>
      <c r="L25" s="0" t="n">
        <f aca="false">F25-E25</f>
        <v>0.00963481403496114</v>
      </c>
      <c r="N25" s="3" t="n">
        <f aca="false">Adequacy_high!F24</f>
        <v>0.985295997716172</v>
      </c>
      <c r="O25" s="3" t="n">
        <f aca="false">Adequacy_high!H24</f>
        <v>0.989084793307392</v>
      </c>
      <c r="P25" s="3" t="n">
        <f aca="false">Adequacy_high!L24</f>
        <v>0.111948204278453</v>
      </c>
      <c r="Q25" s="0" t="n">
        <f aca="false">Q21+1</f>
        <v>2020</v>
      </c>
      <c r="R25" s="4" t="n">
        <f aca="false">Adequacy_high!J24</f>
        <v>0.740642823009564</v>
      </c>
      <c r="S25" s="3" t="n">
        <f aca="false">Adequacy_high!N24</f>
        <v>0.207708538908852</v>
      </c>
      <c r="T25" s="3" t="n">
        <f aca="false">Adequacy_high!P24</f>
        <v>0.0369446357977571</v>
      </c>
      <c r="U25" s="0" t="n">
        <f aca="false">O25-N25</f>
        <v>0.00378879559121958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0.674220528147262</v>
      </c>
      <c r="C26" s="3" t="n">
        <f aca="false">Adequacy_high!C25</f>
        <v>0.291279473331901</v>
      </c>
      <c r="D26" s="3" t="n">
        <f aca="false">Adequacy_high!D25</f>
        <v>0.034499998520837</v>
      </c>
      <c r="E26" s="3" t="n">
        <f aca="false">Adequacy_high!E25</f>
        <v>0.951671373427049</v>
      </c>
      <c r="F26" s="3" t="n">
        <f aca="false">Adequacy_high!G25</f>
        <v>0.962912570966122</v>
      </c>
      <c r="G26" s="3" t="n">
        <f aca="false">Adequacy_high!K25</f>
        <v>0.113174168561912</v>
      </c>
      <c r="H26" s="0" t="n">
        <f aca="false">H22+1</f>
        <v>2020</v>
      </c>
      <c r="I26" s="3" t="n">
        <f aca="false">Adequacy_high!I25</f>
        <v>0.641636376014615</v>
      </c>
      <c r="J26" s="3" t="n">
        <f aca="false">Adequacy_high!M25</f>
        <v>0.277202336436877</v>
      </c>
      <c r="K26" s="3" t="n">
        <f aca="false">Adequacy_high!O25</f>
        <v>0.0328326609755561</v>
      </c>
      <c r="L26" s="0" t="n">
        <f aca="false">F26-E26</f>
        <v>0.0112411975390733</v>
      </c>
      <c r="N26" s="3" t="n">
        <f aca="false">Adequacy_high!F25</f>
        <v>0.98418574272992</v>
      </c>
      <c r="O26" s="3" t="n">
        <f aca="false">Adequacy_high!H25</f>
        <v>0.988781665064619</v>
      </c>
      <c r="P26" s="3" t="n">
        <f aca="false">Adequacy_high!L25</f>
        <v>0.117257885352483</v>
      </c>
      <c r="Q26" s="0" t="n">
        <f aca="false">Q22+1</f>
        <v>2020</v>
      </c>
      <c r="R26" s="4" t="n">
        <f aca="false">Adequacy_high!J25</f>
        <v>0.729940624204555</v>
      </c>
      <c r="S26" s="3" t="n">
        <f aca="false">Adequacy_high!N25</f>
        <v>0.214761184093283</v>
      </c>
      <c r="T26" s="3" t="n">
        <f aca="false">Adequacy_high!P25</f>
        <v>0.0394839344320826</v>
      </c>
      <c r="U26" s="0" t="n">
        <f aca="false">O26-N26</f>
        <v>0.00459592233469908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0.673239961508555</v>
      </c>
      <c r="C27" s="3" t="n">
        <f aca="false">Adequacy_high!C26</f>
        <v>0.289021453825302</v>
      </c>
      <c r="D27" s="3" t="n">
        <f aca="false">Adequacy_high!D26</f>
        <v>0.0377385846661426</v>
      </c>
      <c r="E27" s="3" t="n">
        <f aca="false">Adequacy_high!E26</f>
        <v>0.943213658382413</v>
      </c>
      <c r="F27" s="3" t="n">
        <f aca="false">Adequacy_high!G26</f>
        <v>0.956394718661553</v>
      </c>
      <c r="G27" s="3" t="n">
        <f aca="false">Adequacy_high!K26</f>
        <v>0.117321009264831</v>
      </c>
      <c r="H27" s="0" t="n">
        <f aca="false">H23+1</f>
        <v>2021</v>
      </c>
      <c r="I27" s="3" t="n">
        <f aca="false">Adequacy_high!I26</f>
        <v>0.635009127063719</v>
      </c>
      <c r="J27" s="3" t="n">
        <f aca="false">Adequacy_high!M26</f>
        <v>0.272608982813567</v>
      </c>
      <c r="K27" s="3" t="n">
        <f aca="false">Adequacy_high!O26</f>
        <v>0.0355955485051268</v>
      </c>
      <c r="L27" s="0" t="n">
        <f aca="false">F27-E27</f>
        <v>0.0131810602791405</v>
      </c>
      <c r="N27" s="3" t="n">
        <f aca="false">Adequacy_high!F26</f>
        <v>0.98418541203316</v>
      </c>
      <c r="O27" s="3" t="n">
        <f aca="false">Adequacy_high!H26</f>
        <v>0.989313818325789</v>
      </c>
      <c r="P27" s="3" t="n">
        <f aca="false">Adequacy_high!L26</f>
        <v>0.120894766258401</v>
      </c>
      <c r="Q27" s="0" t="n">
        <f aca="false">Q23+1</f>
        <v>2021</v>
      </c>
      <c r="R27" s="4" t="n">
        <f aca="false">Adequacy_high!J26</f>
        <v>0.723715587375089</v>
      </c>
      <c r="S27" s="3" t="n">
        <f aca="false">Adequacy_high!N26</f>
        <v>0.217728746990311</v>
      </c>
      <c r="T27" s="3" t="n">
        <f aca="false">Adequacy_high!P26</f>
        <v>0.0427410776677595</v>
      </c>
      <c r="U27" s="0" t="n">
        <f aca="false">O27-N27</f>
        <v>0.00512840629262912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0.671950690112612</v>
      </c>
      <c r="C28" s="3" t="n">
        <f aca="false">Adequacy_high!C27</f>
        <v>0.288407547059992</v>
      </c>
      <c r="D28" s="3" t="n">
        <f aca="false">Adequacy_high!D27</f>
        <v>0.0396417628273963</v>
      </c>
      <c r="E28" s="3" t="n">
        <f aca="false">Adequacy_high!E27</f>
        <v>0.935192784895839</v>
      </c>
      <c r="F28" s="3" t="n">
        <f aca="false">Adequacy_high!G27</f>
        <v>0.949732765053244</v>
      </c>
      <c r="G28" s="3" t="n">
        <f aca="false">Adequacy_high!K27</f>
        <v>0.12038966481538</v>
      </c>
      <c r="H28" s="0" t="n">
        <f aca="false">H24+1</f>
        <v>2021</v>
      </c>
      <c r="I28" s="3" t="n">
        <f aca="false">Adequacy_high!I27</f>
        <v>0.628403437199095</v>
      </c>
      <c r="J28" s="3" t="n">
        <f aca="false">Adequacy_high!M27</f>
        <v>0.269716657120011</v>
      </c>
      <c r="K28" s="3" t="n">
        <f aca="false">Adequacy_high!O27</f>
        <v>0.0370726905767331</v>
      </c>
      <c r="L28" s="0" t="n">
        <f aca="false">F28-E28</f>
        <v>0.0145399801574049</v>
      </c>
      <c r="N28" s="3" t="n">
        <f aca="false">Adequacy_high!F27</f>
        <v>0.983822730196673</v>
      </c>
      <c r="O28" s="3" t="n">
        <f aca="false">Adequacy_high!H27</f>
        <v>0.989037828820527</v>
      </c>
      <c r="P28" s="3" t="n">
        <f aca="false">Adequacy_high!L27</f>
        <v>0.122947976336687</v>
      </c>
      <c r="Q28" s="0" t="n">
        <f aca="false">Q24+1</f>
        <v>2021</v>
      </c>
      <c r="R28" s="4" t="n">
        <f aca="false">Adequacy_high!J27</f>
        <v>0.71754936334001</v>
      </c>
      <c r="S28" s="3" t="n">
        <f aca="false">Adequacy_high!N27</f>
        <v>0.221782018918191</v>
      </c>
      <c r="T28" s="3" t="n">
        <f aca="false">Adequacy_high!P27</f>
        <v>0.0444913479384725</v>
      </c>
      <c r="U28" s="0" t="n">
        <f aca="false">O28-N28</f>
        <v>0.00521509862385383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0.668169489198863</v>
      </c>
      <c r="C29" s="3" t="n">
        <f aca="false">Adequacy_high!C28</f>
        <v>0.288075812510437</v>
      </c>
      <c r="D29" s="3" t="n">
        <f aca="false">Adequacy_high!D28</f>
        <v>0.0437546982907004</v>
      </c>
      <c r="E29" s="3" t="n">
        <f aca="false">Adequacy_high!E28</f>
        <v>0.93003713550249</v>
      </c>
      <c r="F29" s="3" t="n">
        <f aca="false">Adequacy_high!G28</f>
        <v>0.94606217162146</v>
      </c>
      <c r="G29" s="3" t="n">
        <f aca="false">Adequacy_high!K28</f>
        <v>0.122945227081449</v>
      </c>
      <c r="H29" s="0" t="n">
        <f aca="false">H25+1</f>
        <v>2021</v>
      </c>
      <c r="I29" s="3" t="n">
        <f aca="false">Adequacy_high!I28</f>
        <v>0.621422437764672</v>
      </c>
      <c r="J29" s="3" t="n">
        <f aca="false">Adequacy_high!M28</f>
        <v>0.267921203474759</v>
      </c>
      <c r="K29" s="3" t="n">
        <f aca="false">Adequacy_high!O28</f>
        <v>0.0406934942630587</v>
      </c>
      <c r="L29" s="0" t="n">
        <f aca="false">F29-E29</f>
        <v>0.0160250361189692</v>
      </c>
      <c r="N29" s="3" t="n">
        <f aca="false">Adequacy_high!F28</f>
        <v>0.984523080993114</v>
      </c>
      <c r="O29" s="3" t="n">
        <f aca="false">Adequacy_high!H28</f>
        <v>0.989611345984242</v>
      </c>
      <c r="P29" s="3" t="n">
        <f aca="false">Adequacy_high!L28</f>
        <v>0.123397130239034</v>
      </c>
      <c r="Q29" s="0" t="n">
        <f aca="false">Q25+1</f>
        <v>2021</v>
      </c>
      <c r="R29" s="4" t="n">
        <f aca="false">Adequacy_high!J28</f>
        <v>0.709977633569593</v>
      </c>
      <c r="S29" s="3" t="n">
        <f aca="false">Adequacy_high!N28</f>
        <v>0.225754509217603</v>
      </c>
      <c r="T29" s="3" t="n">
        <f aca="false">Adequacy_high!P28</f>
        <v>0.0487909382059188</v>
      </c>
      <c r="U29" s="0" t="n">
        <f aca="false">O29-N29</f>
        <v>0.00508826499112791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0.66659827357058</v>
      </c>
      <c r="C30" s="3" t="n">
        <f aca="false">Adequacy_high!C29</f>
        <v>0.287399068301965</v>
      </c>
      <c r="D30" s="3" t="n">
        <f aca="false">Adequacy_high!D29</f>
        <v>0.0460026581274548</v>
      </c>
      <c r="E30" s="3" t="n">
        <f aca="false">Adequacy_high!E29</f>
        <v>0.925596598197678</v>
      </c>
      <c r="F30" s="3" t="n">
        <f aca="false">Adequacy_high!G29</f>
        <v>0.943303378150856</v>
      </c>
      <c r="G30" s="3" t="n">
        <f aca="false">Adequacy_high!K29</f>
        <v>0.127738458886537</v>
      </c>
      <c r="H30" s="0" t="n">
        <f aca="false">H26+1</f>
        <v>2021</v>
      </c>
      <c r="I30" s="3" t="n">
        <f aca="false">Adequacy_high!I29</f>
        <v>0.617001094381374</v>
      </c>
      <c r="J30" s="3" t="n">
        <f aca="false">Adequacy_high!M29</f>
        <v>0.266015599945481</v>
      </c>
      <c r="K30" s="3" t="n">
        <f aca="false">Adequacy_high!O29</f>
        <v>0.0425799038708229</v>
      </c>
      <c r="L30" s="0" t="n">
        <f aca="false">F30-E30</f>
        <v>0.0177067799531784</v>
      </c>
      <c r="N30" s="3" t="n">
        <f aca="false">Adequacy_high!F29</f>
        <v>0.984262278977506</v>
      </c>
      <c r="O30" s="3" t="n">
        <f aca="false">Adequacy_high!H29</f>
        <v>0.98955241269692</v>
      </c>
      <c r="P30" s="3" t="n">
        <f aca="false">Adequacy_high!L29</f>
        <v>0.127642184136667</v>
      </c>
      <c r="Q30" s="0" t="n">
        <f aca="false">Q26+1</f>
        <v>2021</v>
      </c>
      <c r="R30" s="4" t="n">
        <f aca="false">Adequacy_high!J29</f>
        <v>0.704724101691088</v>
      </c>
      <c r="S30" s="3" t="n">
        <f aca="false">Adequacy_high!N29</f>
        <v>0.228637824261416</v>
      </c>
      <c r="T30" s="3" t="n">
        <f aca="false">Adequacy_high!P29</f>
        <v>0.0509003530250023</v>
      </c>
      <c r="U30" s="0" t="n">
        <f aca="false">O30-N30</f>
        <v>0.00529013371941356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0.664295571915531</v>
      </c>
      <c r="C31" s="3" t="n">
        <f aca="false">Adequacy_high!C30</f>
        <v>0.286359540540789</v>
      </c>
      <c r="D31" s="3" t="n">
        <f aca="false">Adequacy_high!D30</f>
        <v>0.0493448875436791</v>
      </c>
      <c r="E31" s="3" t="n">
        <f aca="false">Adequacy_high!E30</f>
        <v>0.919436280389155</v>
      </c>
      <c r="F31" s="3" t="n">
        <f aca="false">Adequacy_high!G30</f>
        <v>0.937151097171812</v>
      </c>
      <c r="G31" s="3" t="n">
        <f aca="false">Adequacy_high!K30</f>
        <v>0.131622007851941</v>
      </c>
      <c r="H31" s="0" t="n">
        <f aca="false">H27+1</f>
        <v>2022</v>
      </c>
      <c r="I31" s="3" t="n">
        <f aca="false">Adequacy_high!I30</f>
        <v>0.610777449721002</v>
      </c>
      <c r="J31" s="3" t="n">
        <f aca="false">Adequacy_high!M30</f>
        <v>0.263289350808771</v>
      </c>
      <c r="K31" s="3" t="n">
        <f aca="false">Adequacy_high!O30</f>
        <v>0.0453694798593815</v>
      </c>
      <c r="L31" s="0" t="n">
        <f aca="false">F31-E31</f>
        <v>0.0177148167826572</v>
      </c>
      <c r="N31" s="3" t="n">
        <f aca="false">Adequacy_high!F30</f>
        <v>0.984222809104815</v>
      </c>
      <c r="O31" s="3" t="n">
        <f aca="false">Adequacy_high!H30</f>
        <v>0.988516468039132</v>
      </c>
      <c r="P31" s="3" t="n">
        <f aca="false">Adequacy_high!L30</f>
        <v>0.130422935804896</v>
      </c>
      <c r="Q31" s="0" t="n">
        <f aca="false">Q27+1</f>
        <v>2022</v>
      </c>
      <c r="R31" s="4" t="n">
        <f aca="false">Adequacy_high!J30</f>
        <v>0.695752516470416</v>
      </c>
      <c r="S31" s="3" t="n">
        <f aca="false">Adequacy_high!N30</f>
        <v>0.234349984608198</v>
      </c>
      <c r="T31" s="3" t="n">
        <f aca="false">Adequacy_high!P30</f>
        <v>0.0541203080262005</v>
      </c>
      <c r="U31" s="0" t="n">
        <f aca="false">O31-N31</f>
        <v>0.00429365893431677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0.663207447575041</v>
      </c>
      <c r="C32" s="3" t="n">
        <f aca="false">Adequacy_high!C31</f>
        <v>0.285212292960459</v>
      </c>
      <c r="D32" s="3" t="n">
        <f aca="false">Adequacy_high!D31</f>
        <v>0.0515802594645</v>
      </c>
      <c r="E32" s="3" t="n">
        <f aca="false">Adequacy_high!E31</f>
        <v>0.913372759415956</v>
      </c>
      <c r="F32" s="3" t="n">
        <f aca="false">Adequacy_high!G31</f>
        <v>0.932156582592504</v>
      </c>
      <c r="G32" s="3" t="n">
        <f aca="false">Adequacy_high!K31</f>
        <v>0.135322947507025</v>
      </c>
      <c r="H32" s="0" t="n">
        <f aca="false">H28+1</f>
        <v>2022</v>
      </c>
      <c r="I32" s="3" t="n">
        <f aca="false">Adequacy_high!I31</f>
        <v>0.605755616456828</v>
      </c>
      <c r="J32" s="3" t="n">
        <f aca="false">Adequacy_high!M31</f>
        <v>0.260505139040646</v>
      </c>
      <c r="K32" s="3" t="n">
        <f aca="false">Adequacy_high!O31</f>
        <v>0.0471120039184813</v>
      </c>
      <c r="L32" s="0" t="n">
        <f aca="false">F32-E32</f>
        <v>0.0187838231765476</v>
      </c>
      <c r="N32" s="3" t="n">
        <f aca="false">Adequacy_high!F31</f>
        <v>0.98327179911969</v>
      </c>
      <c r="O32" s="3" t="n">
        <f aca="false">Adequacy_high!H31</f>
        <v>0.987919605542484</v>
      </c>
      <c r="P32" s="3" t="n">
        <f aca="false">Adequacy_high!L31</f>
        <v>0.133819398930608</v>
      </c>
      <c r="Q32" s="0" t="n">
        <f aca="false">Q28+1</f>
        <v>2022</v>
      </c>
      <c r="R32" s="4" t="n">
        <f aca="false">Adequacy_high!J31</f>
        <v>0.688957040161458</v>
      </c>
      <c r="S32" s="3" t="n">
        <f aca="false">Adequacy_high!N31</f>
        <v>0.238128390257285</v>
      </c>
      <c r="T32" s="3" t="n">
        <f aca="false">Adequacy_high!P31</f>
        <v>0.0561863687009467</v>
      </c>
      <c r="U32" s="0" t="n">
        <f aca="false">O32-N32</f>
        <v>0.00464780642279428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0.662014029098819</v>
      </c>
      <c r="C33" s="3" t="n">
        <f aca="false">Adequacy_high!C32</f>
        <v>0.283758181308863</v>
      </c>
      <c r="D33" s="3" t="n">
        <f aca="false">Adequacy_high!D32</f>
        <v>0.0542277895923182</v>
      </c>
      <c r="E33" s="3" t="n">
        <f aca="false">Adequacy_high!E32</f>
        <v>0.90708660136518</v>
      </c>
      <c r="F33" s="3" t="n">
        <f aca="false">Adequacy_high!G32</f>
        <v>0.927738048763175</v>
      </c>
      <c r="G33" s="3" t="n">
        <f aca="false">Adequacy_high!K32</f>
        <v>0.140969732997362</v>
      </c>
      <c r="H33" s="0" t="n">
        <f aca="false">H29+1</f>
        <v>2022</v>
      </c>
      <c r="I33" s="3" t="n">
        <f aca="false">Adequacy_high!I32</f>
        <v>0.600504055711317</v>
      </c>
      <c r="J33" s="3" t="n">
        <f aca="false">Adequacy_high!M32</f>
        <v>0.257393244293021</v>
      </c>
      <c r="K33" s="3" t="n">
        <f aca="false">Adequacy_high!O32</f>
        <v>0.049189301360842</v>
      </c>
      <c r="L33" s="0" t="n">
        <f aca="false">F33-E33</f>
        <v>0.020651447397996</v>
      </c>
      <c r="N33" s="3" t="n">
        <f aca="false">Adequacy_high!F32</f>
        <v>0.983317664478903</v>
      </c>
      <c r="O33" s="3" t="n">
        <f aca="false">Adequacy_high!H32</f>
        <v>0.988180787242419</v>
      </c>
      <c r="P33" s="3" t="n">
        <f aca="false">Adequacy_high!L32</f>
        <v>0.138156696378732</v>
      </c>
      <c r="Q33" s="0" t="n">
        <f aca="false">Q29+1</f>
        <v>2022</v>
      </c>
      <c r="R33" s="4" t="n">
        <f aca="false">Adequacy_high!J32</f>
        <v>0.681201487757728</v>
      </c>
      <c r="S33" s="3" t="n">
        <f aca="false">Adequacy_high!N32</f>
        <v>0.243479895880462</v>
      </c>
      <c r="T33" s="3" t="n">
        <f aca="false">Adequacy_high!P32</f>
        <v>0.0586362808407124</v>
      </c>
      <c r="U33" s="0" t="n">
        <f aca="false">O33-N33</f>
        <v>0.00486312276351597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0.659986088710885</v>
      </c>
      <c r="C34" s="3" t="n">
        <f aca="false">Adequacy_high!C33</f>
        <v>0.28328128855358</v>
      </c>
      <c r="D34" s="3" t="n">
        <f aca="false">Adequacy_high!D33</f>
        <v>0.0567326227355346</v>
      </c>
      <c r="E34" s="3" t="n">
        <f aca="false">Adequacy_high!E33</f>
        <v>0.900075450829739</v>
      </c>
      <c r="F34" s="3" t="n">
        <f aca="false">Adequacy_high!G33</f>
        <v>0.922285645369334</v>
      </c>
      <c r="G34" s="3" t="n">
        <f aca="false">Adequacy_high!K33</f>
        <v>0.146636407893363</v>
      </c>
      <c r="H34" s="0" t="n">
        <f aca="false">H30+1</f>
        <v>2022</v>
      </c>
      <c r="I34" s="3" t="n">
        <f aca="false">Adequacy_high!I33</f>
        <v>0.594037276337806</v>
      </c>
      <c r="J34" s="3" t="n">
        <f aca="false">Adequacy_high!M33</f>
        <v>0.254974533506493</v>
      </c>
      <c r="K34" s="3" t="n">
        <f aca="false">Adequacy_high!O33</f>
        <v>0.0510636409854398</v>
      </c>
      <c r="L34" s="0" t="n">
        <f aca="false">F34-E34</f>
        <v>0.0222101945395956</v>
      </c>
      <c r="N34" s="3" t="n">
        <f aca="false">Adequacy_high!F33</f>
        <v>0.983312969196133</v>
      </c>
      <c r="O34" s="3" t="n">
        <f aca="false">Adequacy_high!H33</f>
        <v>0.988318699524435</v>
      </c>
      <c r="P34" s="3" t="n">
        <f aca="false">Adequacy_high!L33</f>
        <v>0.14404343157475</v>
      </c>
      <c r="Q34" s="0" t="n">
        <f aca="false">Q30+1</f>
        <v>2022</v>
      </c>
      <c r="R34" s="4" t="n">
        <f aca="false">Adequacy_high!J33</f>
        <v>0.673848717001062</v>
      </c>
      <c r="S34" s="3" t="n">
        <f aca="false">Adequacy_high!N33</f>
        <v>0.248746964325063</v>
      </c>
      <c r="T34" s="3" t="n">
        <f aca="false">Adequacy_high!P33</f>
        <v>0.0607172878700084</v>
      </c>
      <c r="U34" s="0" t="n">
        <f aca="false">O34-N34</f>
        <v>0.00500573032830176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0.660745410190847</v>
      </c>
      <c r="C35" s="3" t="n">
        <f aca="false">Adequacy_high!C34</f>
        <v>0.28264942470495</v>
      </c>
      <c r="D35" s="3" t="n">
        <f aca="false">Adequacy_high!D34</f>
        <v>0.0566051651042027</v>
      </c>
      <c r="E35" s="3" t="n">
        <f aca="false">Adequacy_high!E34</f>
        <v>0.892807698113686</v>
      </c>
      <c r="F35" s="3" t="n">
        <f aca="false">Adequacy_high!G34</f>
        <v>0.916084893271296</v>
      </c>
      <c r="G35" s="3" t="n">
        <f aca="false">Adequacy_high!K34</f>
        <v>0.149959871109564</v>
      </c>
      <c r="H35" s="0" t="n">
        <f aca="false">H31+1</f>
        <v>2023</v>
      </c>
      <c r="I35" s="3" t="n">
        <f aca="false">Adequacy_high!I34</f>
        <v>0.589918588711674</v>
      </c>
      <c r="J35" s="3" t="n">
        <f aca="false">Adequacy_high!M34</f>
        <v>0.252351582243984</v>
      </c>
      <c r="K35" s="3" t="n">
        <f aca="false">Adequacy_high!O34</f>
        <v>0.0505375271580283</v>
      </c>
      <c r="L35" s="0" t="n">
        <f aca="false">F35-E35</f>
        <v>0.0232771951576098</v>
      </c>
      <c r="N35" s="3" t="n">
        <f aca="false">Adequacy_high!F34</f>
        <v>0.981957546999264</v>
      </c>
      <c r="O35" s="3" t="n">
        <f aca="false">Adequacy_high!H34</f>
        <v>0.987066543061146</v>
      </c>
      <c r="P35" s="3" t="n">
        <f aca="false">Adequacy_high!L34</f>
        <v>0.146579275056512</v>
      </c>
      <c r="Q35" s="0" t="n">
        <f aca="false">Q31+1</f>
        <v>2023</v>
      </c>
      <c r="R35" s="4" t="n">
        <f aca="false">Adequacy_high!J34</f>
        <v>0.66940141471436</v>
      </c>
      <c r="S35" s="3" t="n">
        <f aca="false">Adequacy_high!N34</f>
        <v>0.252614878653028</v>
      </c>
      <c r="T35" s="3" t="n">
        <f aca="false">Adequacy_high!P34</f>
        <v>0.0599412536318763</v>
      </c>
      <c r="U35" s="0" t="n">
        <f aca="false">O35-N35</f>
        <v>0.00510899606188164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0.65923995820212</v>
      </c>
      <c r="C36" s="3" t="n">
        <f aca="false">Adequacy_high!C35</f>
        <v>0.282051971771335</v>
      </c>
      <c r="D36" s="3" t="n">
        <f aca="false">Adequacy_high!D35</f>
        <v>0.058708070026545</v>
      </c>
      <c r="E36" s="3" t="n">
        <f aca="false">Adequacy_high!E35</f>
        <v>0.885428937297265</v>
      </c>
      <c r="F36" s="3" t="n">
        <f aca="false">Adequacy_high!G35</f>
        <v>0.909800521013962</v>
      </c>
      <c r="G36" s="3" t="n">
        <f aca="false">Adequacy_high!K35</f>
        <v>0.152291715323881</v>
      </c>
      <c r="H36" s="0" t="n">
        <f aca="false">H32+1</f>
        <v>2023</v>
      </c>
      <c r="I36" s="3" t="n">
        <f aca="false">Adequacy_high!I35</f>
        <v>0.583710135614797</v>
      </c>
      <c r="J36" s="3" t="n">
        <f aca="false">Adequacy_high!M35</f>
        <v>0.249736977628091</v>
      </c>
      <c r="K36" s="3" t="n">
        <f aca="false">Adequacy_high!O35</f>
        <v>0.0519818240543772</v>
      </c>
      <c r="L36" s="0" t="n">
        <f aca="false">F36-E36</f>
        <v>0.0243715837166973</v>
      </c>
      <c r="N36" s="3" t="n">
        <f aca="false">Adequacy_high!F35</f>
        <v>0.981708163442353</v>
      </c>
      <c r="O36" s="3" t="n">
        <f aca="false">Adequacy_high!H35</f>
        <v>0.986838726468292</v>
      </c>
      <c r="P36" s="3" t="n">
        <f aca="false">Adequacy_high!L35</f>
        <v>0.148587952922125</v>
      </c>
      <c r="Q36" s="0" t="n">
        <f aca="false">Q32+1</f>
        <v>2023</v>
      </c>
      <c r="R36" s="4" t="n">
        <f aca="false">Adequacy_high!J35</f>
        <v>0.662739365547555</v>
      </c>
      <c r="S36" s="3" t="n">
        <f aca="false">Adequacy_high!N35</f>
        <v>0.257117492264538</v>
      </c>
      <c r="T36" s="3" t="n">
        <f aca="false">Adequacy_high!P35</f>
        <v>0.0618513056302594</v>
      </c>
      <c r="U36" s="0" t="n">
        <f aca="false">O36-N36</f>
        <v>0.00513056302593895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0.656715567778923</v>
      </c>
      <c r="C37" s="3" t="n">
        <f aca="false">Adequacy_high!C36</f>
        <v>0.281429913832599</v>
      </c>
      <c r="D37" s="3" t="n">
        <f aca="false">Adequacy_high!D36</f>
        <v>0.0618545183884784</v>
      </c>
      <c r="E37" s="3" t="n">
        <f aca="false">Adequacy_high!E36</f>
        <v>0.878761243834026</v>
      </c>
      <c r="F37" s="3" t="n">
        <f aca="false">Adequacy_high!G36</f>
        <v>0.904548554018764</v>
      </c>
      <c r="G37" s="3" t="n">
        <f aca="false">Adequacy_high!K36</f>
        <v>0.156305493761486</v>
      </c>
      <c r="H37" s="0" t="n">
        <f aca="false">H33+1</f>
        <v>2023</v>
      </c>
      <c r="I37" s="3" t="n">
        <f aca="false">Adequacy_high!I36</f>
        <v>0.577096189186575</v>
      </c>
      <c r="J37" s="3" t="n">
        <f aca="false">Adequacy_high!M36</f>
        <v>0.247309701131637</v>
      </c>
      <c r="K37" s="3" t="n">
        <f aca="false">Adequacy_high!O36</f>
        <v>0.0543553535158139</v>
      </c>
      <c r="L37" s="0" t="n">
        <f aca="false">F37-E37</f>
        <v>0.0257873101847376</v>
      </c>
      <c r="N37" s="3" t="n">
        <f aca="false">Adequacy_high!F36</f>
        <v>0.981112077298292</v>
      </c>
      <c r="O37" s="3" t="n">
        <f aca="false">Adequacy_high!H36</f>
        <v>0.985893124897189</v>
      </c>
      <c r="P37" s="3" t="n">
        <f aca="false">Adequacy_high!L36</f>
        <v>0.15218739961135</v>
      </c>
      <c r="Q37" s="0" t="n">
        <f aca="false">Q33+1</f>
        <v>2023</v>
      </c>
      <c r="R37" s="4" t="n">
        <f aca="false">Adequacy_high!J36</f>
        <v>0.655056918121904</v>
      </c>
      <c r="S37" s="3" t="n">
        <f aca="false">Adequacy_high!N36</f>
        <v>0.261521638589663</v>
      </c>
      <c r="T37" s="3" t="n">
        <f aca="false">Adequacy_high!P36</f>
        <v>0.0645335205867247</v>
      </c>
      <c r="U37" s="0" t="n">
        <f aca="false">O37-N37</f>
        <v>0.00478104759889708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0.654751583162664</v>
      </c>
      <c r="C38" s="3" t="n">
        <f aca="false">Adequacy_high!C37</f>
        <v>0.280844551910726</v>
      </c>
      <c r="D38" s="3" t="n">
        <f aca="false">Adequacy_high!D37</f>
        <v>0.0644038649266098</v>
      </c>
      <c r="E38" s="3" t="n">
        <f aca="false">Adequacy_high!E37</f>
        <v>0.871770746363928</v>
      </c>
      <c r="F38" s="3" t="n">
        <f aca="false">Adequacy_high!G37</f>
        <v>0.89972184210033</v>
      </c>
      <c r="G38" s="3" t="n">
        <f aca="false">Adequacy_high!K37</f>
        <v>0.16136522800344</v>
      </c>
      <c r="H38" s="0" t="n">
        <f aca="false">H34+1</f>
        <v>2023</v>
      </c>
      <c r="I38" s="3" t="n">
        <f aca="false">Adequacy_high!I37</f>
        <v>0.570793276336679</v>
      </c>
      <c r="J38" s="3" t="n">
        <f aca="false">Adequacy_high!M37</f>
        <v>0.244832064631456</v>
      </c>
      <c r="K38" s="3" t="n">
        <f aca="false">Adequacy_high!O37</f>
        <v>0.0561454053957922</v>
      </c>
      <c r="L38" s="0" t="n">
        <f aca="false">F38-E38</f>
        <v>0.0279510957364022</v>
      </c>
      <c r="N38" s="3" t="n">
        <f aca="false">Adequacy_high!F37</f>
        <v>0.98099549704293</v>
      </c>
      <c r="O38" s="3" t="n">
        <f aca="false">Adequacy_high!H37</f>
        <v>0.98578354161351</v>
      </c>
      <c r="P38" s="3" t="n">
        <f aca="false">Adequacy_high!L37</f>
        <v>0.156233937101145</v>
      </c>
      <c r="Q38" s="0" t="n">
        <f aca="false">Q34+1</f>
        <v>2023</v>
      </c>
      <c r="R38" s="4" t="n">
        <f aca="false">Adequacy_high!J37</f>
        <v>0.648168098993784</v>
      </c>
      <c r="S38" s="3" t="n">
        <f aca="false">Adequacy_high!N37</f>
        <v>0.266225826361756</v>
      </c>
      <c r="T38" s="3" t="n">
        <f aca="false">Adequacy_high!P37</f>
        <v>0.0666015716873902</v>
      </c>
      <c r="U38" s="0" t="n">
        <f aca="false">O38-N38</f>
        <v>0.00478804457057958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0.65329005891325</v>
      </c>
      <c r="C39" s="3" t="n">
        <f aca="false">Adequacy_high!C38</f>
        <v>0.279802621849333</v>
      </c>
      <c r="D39" s="3" t="n">
        <f aca="false">Adequacy_high!D38</f>
        <v>0.0669073192374167</v>
      </c>
      <c r="E39" s="3" t="n">
        <f aca="false">Adequacy_high!E38</f>
        <v>0.866120815364387</v>
      </c>
      <c r="F39" s="3" t="n">
        <f aca="false">Adequacy_high!G38</f>
        <v>0.894846116676313</v>
      </c>
      <c r="G39" s="3" t="n">
        <f aca="false">Adequacy_high!K38</f>
        <v>0.163571140776966</v>
      </c>
      <c r="H39" s="0" t="n">
        <f aca="false">H35+1</f>
        <v>2024</v>
      </c>
      <c r="I39" s="3" t="n">
        <f aca="false">Adequacy_high!I38</f>
        <v>0.565828118495393</v>
      </c>
      <c r="J39" s="3" t="n">
        <f aca="false">Adequacy_high!M38</f>
        <v>0.242342874977238</v>
      </c>
      <c r="K39" s="3" t="n">
        <f aca="false">Adequacy_high!O38</f>
        <v>0.0579498218917567</v>
      </c>
      <c r="L39" s="0" t="n">
        <f aca="false">F39-E39</f>
        <v>0.0287253013119262</v>
      </c>
      <c r="N39" s="3" t="n">
        <f aca="false">Adequacy_high!F38</f>
        <v>0.981346660538956</v>
      </c>
      <c r="O39" s="3" t="n">
        <f aca="false">Adequacy_high!H38</f>
        <v>0.98577737981575</v>
      </c>
      <c r="P39" s="3" t="n">
        <f aca="false">Adequacy_high!L38</f>
        <v>0.158055367597638</v>
      </c>
      <c r="Q39" s="0" t="n">
        <f aca="false">Q35+1</f>
        <v>2024</v>
      </c>
      <c r="R39" s="4" t="n">
        <f aca="false">Adequacy_high!J38</f>
        <v>0.641062558613193</v>
      </c>
      <c r="S39" s="3" t="n">
        <f aca="false">Adequacy_high!N38</f>
        <v>0.271745035225858</v>
      </c>
      <c r="T39" s="3" t="n">
        <f aca="false">Adequacy_high!P38</f>
        <v>0.0685390666999056</v>
      </c>
      <c r="U39" s="0" t="n">
        <f aca="false">O39-N39</f>
        <v>0.00443071927679439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0.653809255390873</v>
      </c>
      <c r="C40" s="3" t="n">
        <f aca="false">Adequacy_high!C39</f>
        <v>0.279141936624778</v>
      </c>
      <c r="D40" s="3" t="n">
        <f aca="false">Adequacy_high!D39</f>
        <v>0.0670488079843496</v>
      </c>
      <c r="E40" s="3" t="n">
        <f aca="false">Adequacy_high!E39</f>
        <v>0.858643662453023</v>
      </c>
      <c r="F40" s="3" t="n">
        <f aca="false">Adequacy_high!G39</f>
        <v>0.888711896898607</v>
      </c>
      <c r="G40" s="3" t="n">
        <f aca="false">Adequacy_high!K39</f>
        <v>0.165590953953612</v>
      </c>
      <c r="H40" s="0" t="n">
        <f aca="false">H36+1</f>
        <v>2024</v>
      </c>
      <c r="I40" s="3" t="n">
        <f aca="false">Adequacy_high!I39</f>
        <v>0.561389173594503</v>
      </c>
      <c r="J40" s="3" t="n">
        <f aca="false">Adequacy_high!M39</f>
        <v>0.239683454807729</v>
      </c>
      <c r="K40" s="3" t="n">
        <f aca="false">Adequacy_high!O39</f>
        <v>0.0575710340507915</v>
      </c>
      <c r="L40" s="0" t="n">
        <f aca="false">F40-E40</f>
        <v>0.0300682344455833</v>
      </c>
      <c r="N40" s="3" t="n">
        <f aca="false">Adequacy_high!F39</f>
        <v>0.979801337529504</v>
      </c>
      <c r="O40" s="3" t="n">
        <f aca="false">Adequacy_high!H39</f>
        <v>0.984582162526694</v>
      </c>
      <c r="P40" s="3" t="n">
        <f aca="false">Adequacy_high!L39</f>
        <v>0.161009047993706</v>
      </c>
      <c r="Q40" s="0" t="n">
        <f aca="false">Q36+1</f>
        <v>2024</v>
      </c>
      <c r="R40" s="4" t="n">
        <f aca="false">Adequacy_high!J39</f>
        <v>0.635835674946611</v>
      </c>
      <c r="S40" s="3" t="n">
        <f aca="false">Adequacy_high!N39</f>
        <v>0.275781162189502</v>
      </c>
      <c r="T40" s="3" t="n">
        <f aca="false">Adequacy_high!P39</f>
        <v>0.0681845003933911</v>
      </c>
      <c r="U40" s="0" t="n">
        <f aca="false">O40-N40</f>
        <v>0.00478082499719001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0.654125692023615</v>
      </c>
      <c r="C41" s="3" t="n">
        <f aca="false">Adequacy_high!C40</f>
        <v>0.276119598926868</v>
      </c>
      <c r="D41" s="3" t="n">
        <f aca="false">Adequacy_high!D40</f>
        <v>0.0697547090495173</v>
      </c>
      <c r="E41" s="3" t="n">
        <f aca="false">Adequacy_high!E40</f>
        <v>0.854587363552022</v>
      </c>
      <c r="F41" s="3" t="n">
        <f aca="false">Adequacy_high!G40</f>
        <v>0.885471089184118</v>
      </c>
      <c r="G41" s="3" t="n">
        <f aca="false">Adequacy_high!K40</f>
        <v>0.168029414376709</v>
      </c>
      <c r="H41" s="0" t="n">
        <f aca="false">H37+1</f>
        <v>2024</v>
      </c>
      <c r="I41" s="3" t="n">
        <f aca="false">Adequacy_high!I40</f>
        <v>0.559007550578103</v>
      </c>
      <c r="J41" s="3" t="n">
        <f aca="false">Adequacy_high!M40</f>
        <v>0.235968320071953</v>
      </c>
      <c r="K41" s="3" t="n">
        <f aca="false">Adequacy_high!O40</f>
        <v>0.0596114929019653</v>
      </c>
      <c r="L41" s="0" t="n">
        <f aca="false">F41-E41</f>
        <v>0.0308837256320964</v>
      </c>
      <c r="N41" s="3" t="n">
        <f aca="false">Adequacy_high!F40</f>
        <v>0.978975961543819</v>
      </c>
      <c r="O41" s="3" t="n">
        <f aca="false">Adequacy_high!H40</f>
        <v>0.984137048060198</v>
      </c>
      <c r="P41" s="3" t="n">
        <f aca="false">Adequacy_high!L40</f>
        <v>0.163181092377515</v>
      </c>
      <c r="Q41" s="0" t="n">
        <f aca="false">Q37+1</f>
        <v>2024</v>
      </c>
      <c r="R41" s="4" t="n">
        <f aca="false">Adequacy_high!J40</f>
        <v>0.630360961270819</v>
      </c>
      <c r="S41" s="3" t="n">
        <f aca="false">Adequacy_high!N40</f>
        <v>0.278307558079286</v>
      </c>
      <c r="T41" s="3" t="n">
        <f aca="false">Adequacy_high!P40</f>
        <v>0.0703074421937139</v>
      </c>
      <c r="U41" s="0" t="n">
        <f aca="false">O41-N41</f>
        <v>0.00516108651637914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0.648162066373848</v>
      </c>
      <c r="C42" s="3" t="n">
        <f aca="false">Adequacy_high!C41</f>
        <v>0.274656167472264</v>
      </c>
      <c r="D42" s="3" t="n">
        <f aca="false">Adequacy_high!D41</f>
        <v>0.0771817661538886</v>
      </c>
      <c r="E42" s="3" t="n">
        <f aca="false">Adequacy_high!E41</f>
        <v>0.852206085945613</v>
      </c>
      <c r="F42" s="3" t="n">
        <f aca="false">Adequacy_high!G41</f>
        <v>0.883648869021624</v>
      </c>
      <c r="G42" s="3" t="n">
        <f aca="false">Adequacy_high!K41</f>
        <v>0.169930928922086</v>
      </c>
      <c r="H42" s="0" t="n">
        <f aca="false">H38+1</f>
        <v>2024</v>
      </c>
      <c r="I42" s="3" t="n">
        <f aca="false">Adequacy_high!I41</f>
        <v>0.552367657642877</v>
      </c>
      <c r="J42" s="3" t="n">
        <f aca="false">Adequacy_high!M41</f>
        <v>0.234063657462361</v>
      </c>
      <c r="K42" s="3" t="n">
        <f aca="false">Adequacy_high!O41</f>
        <v>0.065774770840375</v>
      </c>
      <c r="L42" s="0" t="n">
        <f aca="false">F42-E42</f>
        <v>0.031442783076011</v>
      </c>
      <c r="N42" s="3" t="n">
        <f aca="false">Adequacy_high!F41</f>
        <v>0.978674604345025</v>
      </c>
      <c r="O42" s="3" t="n">
        <f aca="false">Adequacy_high!H41</f>
        <v>0.983718630074102</v>
      </c>
      <c r="P42" s="3" t="n">
        <f aca="false">Adequacy_high!L41</f>
        <v>0.164741384185333</v>
      </c>
      <c r="Q42" s="0" t="n">
        <f aca="false">Q38+1</f>
        <v>2024</v>
      </c>
      <c r="R42" s="4" t="n">
        <f aca="false">Adequacy_high!J41</f>
        <v>0.625057797283167</v>
      </c>
      <c r="S42" s="3" t="n">
        <f aca="false">Adequacy_high!N41</f>
        <v>0.276044814100652</v>
      </c>
      <c r="T42" s="3" t="n">
        <f aca="false">Adequacy_high!P41</f>
        <v>0.0775719929612057</v>
      </c>
      <c r="U42" s="0" t="n">
        <f aca="false">O42-N42</f>
        <v>0.00504402572907725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0.642905907845994</v>
      </c>
      <c r="C43" s="3" t="n">
        <f aca="false">Adequacy_high!C42</f>
        <v>0.272811733480855</v>
      </c>
      <c r="D43" s="3" t="n">
        <f aca="false">Adequacy_high!D42</f>
        <v>0.0842823586731508</v>
      </c>
      <c r="E43" s="3" t="n">
        <f aca="false">Adequacy_high!E42</f>
        <v>0.850180310896332</v>
      </c>
      <c r="F43" s="3" t="n">
        <f aca="false">Adequacy_high!G42</f>
        <v>0.882138129343702</v>
      </c>
      <c r="G43" s="3" t="n">
        <f aca="false">Adequacy_high!K42</f>
        <v>0.172143316481564</v>
      </c>
      <c r="H43" s="0" t="n">
        <f aca="false">H39+1</f>
        <v>2025</v>
      </c>
      <c r="I43" s="3" t="n">
        <f aca="false">Adequacy_high!I42</f>
        <v>0.546585944609596</v>
      </c>
      <c r="J43" s="3" t="n">
        <f aca="false">Adequacy_high!M42</f>
        <v>0.231939164386921</v>
      </c>
      <c r="K43" s="3" t="n">
        <f aca="false">Adequacy_high!O42</f>
        <v>0.0716552018998155</v>
      </c>
      <c r="L43" s="0" t="n">
        <f aca="false">F43-E43</f>
        <v>0.0319578184473698</v>
      </c>
      <c r="N43" s="3" t="n">
        <f aca="false">Adequacy_high!F42</f>
        <v>0.978430694188776</v>
      </c>
      <c r="O43" s="3" t="n">
        <f aca="false">Adequacy_high!H42</f>
        <v>0.983591710896918</v>
      </c>
      <c r="P43" s="3" t="n">
        <f aca="false">Adequacy_high!L42</f>
        <v>0.167374930524244</v>
      </c>
      <c r="Q43" s="0" t="n">
        <f aca="false">Q39+1</f>
        <v>2025</v>
      </c>
      <c r="R43" s="4" t="n">
        <f aca="false">Adequacy_high!J42</f>
        <v>0.619836946993001</v>
      </c>
      <c r="S43" s="3" t="n">
        <f aca="false">Adequacy_high!N42</f>
        <v>0.273957435693682</v>
      </c>
      <c r="T43" s="3" t="n">
        <f aca="false">Adequacy_high!P42</f>
        <v>0.0846363115020928</v>
      </c>
      <c r="U43" s="0" t="n">
        <f aca="false">O43-N43</f>
        <v>0.00516101670814251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0.638400558888591</v>
      </c>
      <c r="C44" s="3" t="n">
        <f aca="false">Adequacy_high!C43</f>
        <v>0.269368052700524</v>
      </c>
      <c r="D44" s="3" t="n">
        <f aca="false">Adequacy_high!D43</f>
        <v>0.0922313884108849</v>
      </c>
      <c r="E44" s="3" t="n">
        <f aca="false">Adequacy_high!E43</f>
        <v>0.850941351864373</v>
      </c>
      <c r="F44" s="3" t="n">
        <f aca="false">Adequacy_high!G43</f>
        <v>0.881911868935796</v>
      </c>
      <c r="G44" s="3" t="n">
        <f aca="false">Adequacy_high!K43</f>
        <v>0.175906466505983</v>
      </c>
      <c r="H44" s="0" t="n">
        <f aca="false">H40+1</f>
        <v>2025</v>
      </c>
      <c r="I44" s="3" t="n">
        <f aca="false">Adequacy_high!I43</f>
        <v>0.543241434611629</v>
      </c>
      <c r="J44" s="3" t="n">
        <f aca="false">Adequacy_high!M43</f>
        <v>0.229216414914058</v>
      </c>
      <c r="K44" s="3" t="n">
        <f aca="false">Adequacy_high!O43</f>
        <v>0.0784835023386865</v>
      </c>
      <c r="L44" s="0" t="n">
        <f aca="false">F44-E44</f>
        <v>0.0309705170714222</v>
      </c>
      <c r="N44" s="3" t="n">
        <f aca="false">Adequacy_high!F43</f>
        <v>0.977511772829784</v>
      </c>
      <c r="O44" s="3" t="n">
        <f aca="false">Adequacy_high!H43</f>
        <v>0.983371195585433</v>
      </c>
      <c r="P44" s="3" t="n">
        <f aca="false">Adequacy_high!L43</f>
        <v>0.172979896146897</v>
      </c>
      <c r="Q44" s="0" t="n">
        <f aca="false">Q40+1</f>
        <v>2025</v>
      </c>
      <c r="R44" s="4" t="n">
        <f aca="false">Adequacy_high!J43</f>
        <v>0.614334981067042</v>
      </c>
      <c r="S44" s="3" t="n">
        <f aca="false">Adequacy_high!N43</f>
        <v>0.270543076290355</v>
      </c>
      <c r="T44" s="3" t="n">
        <f aca="false">Adequacy_high!P43</f>
        <v>0.0926337154723871</v>
      </c>
      <c r="U44" s="0" t="n">
        <f aca="false">O44-N44</f>
        <v>0.00585942275564844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0.636242727922514</v>
      </c>
      <c r="C45" s="3" t="n">
        <f aca="false">Adequacy_high!C44</f>
        <v>0.266849144122193</v>
      </c>
      <c r="D45" s="3" t="n">
        <f aca="false">Adequacy_high!D44</f>
        <v>0.0969081279552935</v>
      </c>
      <c r="E45" s="3" t="n">
        <f aca="false">Adequacy_high!E44</f>
        <v>0.851248352665693</v>
      </c>
      <c r="F45" s="3" t="n">
        <f aca="false">Adequacy_high!G44</f>
        <v>0.881698356693348</v>
      </c>
      <c r="G45" s="3" t="n">
        <f aca="false">Adequacy_high!K44</f>
        <v>0.177739624028227</v>
      </c>
      <c r="H45" s="0" t="n">
        <f aca="false">H41+1</f>
        <v>2025</v>
      </c>
      <c r="I45" s="3" t="n">
        <f aca="false">Adequacy_high!I44</f>
        <v>0.541600574039567</v>
      </c>
      <c r="J45" s="3" t="n">
        <f aca="false">Adequacy_high!M44</f>
        <v>0.227154894344266</v>
      </c>
      <c r="K45" s="3" t="n">
        <f aca="false">Adequacy_high!O44</f>
        <v>0.0824928842818598</v>
      </c>
      <c r="L45" s="0" t="n">
        <f aca="false">F45-E45</f>
        <v>0.0304500040276555</v>
      </c>
      <c r="N45" s="3" t="n">
        <f aca="false">Adequacy_high!F44</f>
        <v>0.977633268544307</v>
      </c>
      <c r="O45" s="3" t="n">
        <f aca="false">Adequacy_high!H44</f>
        <v>0.983333077683285</v>
      </c>
      <c r="P45" s="3" t="n">
        <f aca="false">Adequacy_high!L44</f>
        <v>0.176046558256437</v>
      </c>
      <c r="Q45" s="0" t="n">
        <f aca="false">Q41+1</f>
        <v>2025</v>
      </c>
      <c r="R45" s="4" t="n">
        <f aca="false">Adequacy_high!J44</f>
        <v>0.612270544950948</v>
      </c>
      <c r="S45" s="3" t="n">
        <f aca="false">Adequacy_high!N44</f>
        <v>0.26802688927212</v>
      </c>
      <c r="T45" s="3" t="n">
        <f aca="false">Adequacy_high!P44</f>
        <v>0.0973358343212382</v>
      </c>
      <c r="U45" s="0" t="n">
        <f aca="false">O45-N45</f>
        <v>0.00569980913897783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0.631312828885958</v>
      </c>
      <c r="C46" s="3" t="n">
        <f aca="false">Adequacy_high!C45</f>
        <v>0.263682102940949</v>
      </c>
      <c r="D46" s="3" t="n">
        <f aca="false">Adequacy_high!D45</f>
        <v>0.105005068173092</v>
      </c>
      <c r="E46" s="3" t="n">
        <f aca="false">Adequacy_high!E45</f>
        <v>0.85298039846501</v>
      </c>
      <c r="F46" s="3" t="n">
        <f aca="false">Adequacy_high!G45</f>
        <v>0.882050816260686</v>
      </c>
      <c r="G46" s="3" t="n">
        <f aca="false">Adequacy_high!K45</f>
        <v>0.179225590066016</v>
      </c>
      <c r="H46" s="0" t="n">
        <f aca="false">H42+1</f>
        <v>2025</v>
      </c>
      <c r="I46" s="3" t="n">
        <f aca="false">Adequacy_high!I45</f>
        <v>0.538497468339218</v>
      </c>
      <c r="J46" s="3" t="n">
        <f aca="false">Adequacy_high!M45</f>
        <v>0.224915665234663</v>
      </c>
      <c r="K46" s="3" t="n">
        <f aca="false">Adequacy_high!O45</f>
        <v>0.0895672648911298</v>
      </c>
      <c r="L46" s="0" t="n">
        <f aca="false">F46-E46</f>
        <v>0.0290704177956755</v>
      </c>
      <c r="N46" s="3" t="n">
        <f aca="false">Adequacy_high!F45</f>
        <v>0.976607293726968</v>
      </c>
      <c r="O46" s="3" t="n">
        <f aca="false">Adequacy_high!H45</f>
        <v>0.982318871939517</v>
      </c>
      <c r="P46" s="3" t="n">
        <f aca="false">Adequacy_high!L45</f>
        <v>0.179112657081313</v>
      </c>
      <c r="Q46" s="0" t="n">
        <f aca="false">Q42+1</f>
        <v>2025</v>
      </c>
      <c r="R46" s="4" t="n">
        <f aca="false">Adequacy_high!J45</f>
        <v>0.606716344068016</v>
      </c>
      <c r="S46" s="3" t="n">
        <f aca="false">Adequacy_high!N45</f>
        <v>0.264543035685743</v>
      </c>
      <c r="T46" s="3" t="n">
        <f aca="false">Adequacy_high!P45</f>
        <v>0.10534791397321</v>
      </c>
      <c r="U46" s="0" t="n">
        <f aca="false">O46-N46</f>
        <v>0.00571157821254875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0.624003863930899</v>
      </c>
      <c r="C47" s="3" t="n">
        <f aca="false">Adequacy_high!C46</f>
        <v>0.260432653765921</v>
      </c>
      <c r="D47" s="3" t="n">
        <f aca="false">Adequacy_high!D46</f>
        <v>0.11556348230318</v>
      </c>
      <c r="E47" s="3" t="n">
        <f aca="false">Adequacy_high!E46</f>
        <v>0.853423615631142</v>
      </c>
      <c r="F47" s="3" t="n">
        <f aca="false">Adequacy_high!G46</f>
        <v>0.882551155021587</v>
      </c>
      <c r="G47" s="3" t="n">
        <f aca="false">Adequacy_high!K46</f>
        <v>0.180943130690075</v>
      </c>
      <c r="H47" s="0" t="n">
        <f aca="false">H43+1</f>
        <v>2026</v>
      </c>
      <c r="I47" s="3" t="n">
        <f aca="false">Adequacy_high!I46</f>
        <v>0.532539633723711</v>
      </c>
      <c r="J47" s="3" t="n">
        <f aca="false">Adequacy_high!M46</f>
        <v>0.222259377005325</v>
      </c>
      <c r="K47" s="3" t="n">
        <f aca="false">Adequacy_high!O46</f>
        <v>0.0986246049021057</v>
      </c>
      <c r="L47" s="0" t="n">
        <f aca="false">F47-E47</f>
        <v>0.0291275393904452</v>
      </c>
      <c r="N47" s="3" t="n">
        <f aca="false">Adequacy_high!F46</f>
        <v>0.976423645084049</v>
      </c>
      <c r="O47" s="3" t="n">
        <f aca="false">Adequacy_high!H46</f>
        <v>0.981916589440652</v>
      </c>
      <c r="P47" s="3" t="n">
        <f aca="false">Adequacy_high!L46</f>
        <v>0.180398892900782</v>
      </c>
      <c r="Q47" s="0" t="n">
        <f aca="false">Q43+1</f>
        <v>2026</v>
      </c>
      <c r="R47" s="4" t="n">
        <f aca="false">Adequacy_high!J46</f>
        <v>0.599884140779456</v>
      </c>
      <c r="S47" s="3" t="n">
        <f aca="false">Adequacy_high!N46</f>
        <v>0.260809016228101</v>
      </c>
      <c r="T47" s="3" t="n">
        <f aca="false">Adequacy_high!P46</f>
        <v>0.115730488076492</v>
      </c>
      <c r="U47" s="0" t="n">
        <f aca="false">O47-N47</f>
        <v>0.00549294435660275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0.61890248319911</v>
      </c>
      <c r="C48" s="3" t="n">
        <f aca="false">Adequacy_high!C47</f>
        <v>0.257976230021525</v>
      </c>
      <c r="D48" s="3" t="n">
        <f aca="false">Adequacy_high!D47</f>
        <v>0.123121286779365</v>
      </c>
      <c r="E48" s="3" t="n">
        <f aca="false">Adequacy_high!E47</f>
        <v>0.85352261182702</v>
      </c>
      <c r="F48" s="3" t="n">
        <f aca="false">Adequacy_high!G47</f>
        <v>0.882885878681115</v>
      </c>
      <c r="G48" s="3" t="n">
        <f aca="false">Adequacy_high!K47</f>
        <v>0.184282244995736</v>
      </c>
      <c r="H48" s="0" t="n">
        <f aca="false">H44+1</f>
        <v>2026</v>
      </c>
      <c r="I48" s="3" t="n">
        <f aca="false">Adequacy_high!I47</f>
        <v>0.528247263926333</v>
      </c>
      <c r="J48" s="3" t="n">
        <f aca="false">Adequacy_high!M47</f>
        <v>0.22018854563726</v>
      </c>
      <c r="K48" s="3" t="n">
        <f aca="false">Adequacy_high!O47</f>
        <v>0.105086802263427</v>
      </c>
      <c r="L48" s="0" t="n">
        <f aca="false">F48-E48</f>
        <v>0.0293632668540946</v>
      </c>
      <c r="N48" s="3" t="n">
        <f aca="false">Adequacy_high!F47</f>
        <v>0.974789906949019</v>
      </c>
      <c r="O48" s="3" t="n">
        <f aca="false">Adequacy_high!H47</f>
        <v>0.980649387788608</v>
      </c>
      <c r="P48" s="3" t="n">
        <f aca="false">Adequacy_high!L47</f>
        <v>0.184040332285841</v>
      </c>
      <c r="Q48" s="0" t="n">
        <f aca="false">Q44+1</f>
        <v>2026</v>
      </c>
      <c r="R48" s="4" t="n">
        <f aca="false">Adequacy_high!J47</f>
        <v>0.593768862500986</v>
      </c>
      <c r="S48" s="3" t="n">
        <f aca="false">Adequacy_high!N47</f>
        <v>0.257924463614185</v>
      </c>
      <c r="T48" s="3" t="n">
        <f aca="false">Adequacy_high!P47</f>
        <v>0.123096580833848</v>
      </c>
      <c r="U48" s="0" t="n">
        <f aca="false">O48-N48</f>
        <v>0.00585948083958898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0.617206625818575</v>
      </c>
      <c r="C49" s="3" t="n">
        <f aca="false">Adequacy_high!C48</f>
        <v>0.255188720108577</v>
      </c>
      <c r="D49" s="3" t="n">
        <f aca="false">Adequacy_high!D48</f>
        <v>0.127604654072848</v>
      </c>
      <c r="E49" s="3" t="n">
        <f aca="false">Adequacy_high!E48</f>
        <v>0.853903924404202</v>
      </c>
      <c r="F49" s="3" t="n">
        <f aca="false">Adequacy_high!G48</f>
        <v>0.882800759647537</v>
      </c>
      <c r="G49" s="3" t="n">
        <f aca="false">Adequacy_high!K48</f>
        <v>0.186780552913451</v>
      </c>
      <c r="H49" s="0" t="n">
        <f aca="false">H45+1</f>
        <v>2026</v>
      </c>
      <c r="I49" s="3" t="n">
        <f aca="false">Adequacy_high!I48</f>
        <v>0.527035159954757</v>
      </c>
      <c r="J49" s="3" t="n">
        <f aca="false">Adequacy_high!M48</f>
        <v>0.217906649564399</v>
      </c>
      <c r="K49" s="3" t="n">
        <f aca="false">Adequacy_high!O48</f>
        <v>0.108962114885046</v>
      </c>
      <c r="L49" s="0" t="n">
        <f aca="false">F49-E49</f>
        <v>0.0288968352433352</v>
      </c>
      <c r="N49" s="3" t="n">
        <f aca="false">Adequacy_high!F48</f>
        <v>0.97557645225073</v>
      </c>
      <c r="O49" s="3" t="n">
        <f aca="false">Adequacy_high!H48</f>
        <v>0.981308323671823</v>
      </c>
      <c r="P49" s="3" t="n">
        <f aca="false">Adequacy_high!L48</f>
        <v>0.188345917383117</v>
      </c>
      <c r="Q49" s="0" t="n">
        <f aca="false">Q45+1</f>
        <v>2026</v>
      </c>
      <c r="R49" s="4" t="n">
        <f aca="false">Adequacy_high!J48</f>
        <v>0.592418364255518</v>
      </c>
      <c r="S49" s="3" t="n">
        <f aca="false">Adequacy_high!N48</f>
        <v>0.255431856112551</v>
      </c>
      <c r="T49" s="3" t="n">
        <f aca="false">Adequacy_high!P48</f>
        <v>0.127726231882662</v>
      </c>
      <c r="U49" s="0" t="n">
        <f aca="false">O49-N49</f>
        <v>0.00573187142109299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0.616251152921725</v>
      </c>
      <c r="C50" s="3" t="n">
        <f aca="false">Adequacy_high!C49</f>
        <v>0.252743627250979</v>
      </c>
      <c r="D50" s="3" t="n">
        <f aca="false">Adequacy_high!D49</f>
        <v>0.131005219827296</v>
      </c>
      <c r="E50" s="3" t="n">
        <f aca="false">Adequacy_high!E49</f>
        <v>0.851329519268574</v>
      </c>
      <c r="F50" s="3" t="n">
        <f aca="false">Adequacy_high!G49</f>
        <v>0.879811358296045</v>
      </c>
      <c r="G50" s="3" t="n">
        <f aca="false">Adequacy_high!K49</f>
        <v>0.187608063214527</v>
      </c>
      <c r="H50" s="0" t="n">
        <f aca="false">H46+1</f>
        <v>2026</v>
      </c>
      <c r="I50" s="3" t="n">
        <f aca="false">Adequacy_high!I49</f>
        <v>0.524632797765557</v>
      </c>
      <c r="J50" s="3" t="n">
        <f aca="false">Adequacy_high!M49</f>
        <v>0.215168110685772</v>
      </c>
      <c r="K50" s="3" t="n">
        <f aca="false">Adequacy_high!O49</f>
        <v>0.111528610817245</v>
      </c>
      <c r="L50" s="0" t="n">
        <f aca="false">F50-E50</f>
        <v>0.0284818390274703</v>
      </c>
      <c r="N50" s="3" t="n">
        <f aca="false">Adequacy_high!F49</f>
        <v>0.976065959487114</v>
      </c>
      <c r="O50" s="3" t="n">
        <f aca="false">Adequacy_high!H49</f>
        <v>0.980890334443862</v>
      </c>
      <c r="P50" s="3" t="n">
        <f aca="false">Adequacy_high!L49</f>
        <v>0.189049449041738</v>
      </c>
      <c r="Q50" s="0" t="n">
        <f aca="false">Q46+1</f>
        <v>2026</v>
      </c>
      <c r="R50" s="4" t="n">
        <f aca="false">Adequacy_high!J49</f>
        <v>0.591316178515767</v>
      </c>
      <c r="S50" s="3" t="n">
        <f aca="false">Adequacy_high!N49</f>
        <v>0.25340285962314</v>
      </c>
      <c r="T50" s="3" t="n">
        <f aca="false">Adequacy_high!P49</f>
        <v>0.131346921348207</v>
      </c>
      <c r="U50" s="0" t="n">
        <f aca="false">O50-N50</f>
        <v>0.00482437495674881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0.615075608599079</v>
      </c>
      <c r="C51" s="3" t="n">
        <f aca="false">Adequacy_high!C50</f>
        <v>0.249607073004297</v>
      </c>
      <c r="D51" s="3" t="n">
        <f aca="false">Adequacy_high!D50</f>
        <v>0.135317318396624</v>
      </c>
      <c r="E51" s="3" t="n">
        <f aca="false">Adequacy_high!E50</f>
        <v>0.848944874355912</v>
      </c>
      <c r="F51" s="3" t="n">
        <f aca="false">Adequacy_high!G50</f>
        <v>0.878766242556257</v>
      </c>
      <c r="G51" s="3" t="n">
        <f aca="false">Adequacy_high!K50</f>
        <v>0.1891439777846</v>
      </c>
      <c r="H51" s="0" t="n">
        <f aca="false">H47+1</f>
        <v>2027</v>
      </c>
      <c r="I51" s="3" t="n">
        <f aca="false">Adequacy_high!I50</f>
        <v>0.522165285261531</v>
      </c>
      <c r="J51" s="3" t="n">
        <f aca="false">Adequacy_high!M50</f>
        <v>0.21190264522998</v>
      </c>
      <c r="K51" s="3" t="n">
        <f aca="false">Adequacy_high!O50</f>
        <v>0.114876943864401</v>
      </c>
      <c r="L51" s="0" t="n">
        <f aca="false">F51-E51</f>
        <v>0.0298213682003459</v>
      </c>
      <c r="N51" s="3" t="n">
        <f aca="false">Adequacy_high!F50</f>
        <v>0.973428304365682</v>
      </c>
      <c r="O51" s="3" t="n">
        <f aca="false">Adequacy_high!H50</f>
        <v>0.979266787597132</v>
      </c>
      <c r="P51" s="3" t="n">
        <f aca="false">Adequacy_high!L50</f>
        <v>0.190555477536852</v>
      </c>
      <c r="Q51" s="0" t="n">
        <f aca="false">Q47+1</f>
        <v>2027</v>
      </c>
      <c r="R51" s="4" t="n">
        <f aca="false">Adequacy_high!J50</f>
        <v>0.588274505608453</v>
      </c>
      <c r="S51" s="3" t="n">
        <f aca="false">Adequacy_high!N50</f>
        <v>0.249755833903873</v>
      </c>
      <c r="T51" s="3" t="n">
        <f aca="false">Adequacy_high!P50</f>
        <v>0.135397964853356</v>
      </c>
      <c r="U51" s="0" t="n">
        <f aca="false">O51-N51</f>
        <v>0.0058384832314502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0.613813729241763</v>
      </c>
      <c r="C52" s="3" t="n">
        <f aca="false">Adequacy_high!C51</f>
        <v>0.246418629886769</v>
      </c>
      <c r="D52" s="3" t="n">
        <f aca="false">Adequacy_high!D51</f>
        <v>0.139767640871467</v>
      </c>
      <c r="E52" s="3" t="n">
        <f aca="false">Adequacy_high!E51</f>
        <v>0.847296182354004</v>
      </c>
      <c r="F52" s="3" t="n">
        <f aca="false">Adequacy_high!G51</f>
        <v>0.877649869815189</v>
      </c>
      <c r="G52" s="3" t="n">
        <f aca="false">Adequacy_high!K51</f>
        <v>0.191731624258863</v>
      </c>
      <c r="H52" s="0" t="n">
        <f aca="false">H48+1</f>
        <v>2027</v>
      </c>
      <c r="I52" s="3" t="n">
        <f aca="false">Adequacy_high!I51</f>
        <v>0.52008202946302</v>
      </c>
      <c r="J52" s="3" t="n">
        <f aca="false">Adequacy_high!M51</f>
        <v>0.208789564363964</v>
      </c>
      <c r="K52" s="3" t="n">
        <f aca="false">Adequacy_high!O51</f>
        <v>0.11842458852702</v>
      </c>
      <c r="L52" s="0" t="n">
        <f aca="false">F52-E52</f>
        <v>0.0303536874611849</v>
      </c>
      <c r="N52" s="3" t="n">
        <f aca="false">Adequacy_high!F51</f>
        <v>0.973105427297321</v>
      </c>
      <c r="O52" s="3" t="n">
        <f aca="false">Adequacy_high!H51</f>
        <v>0.978706012342113</v>
      </c>
      <c r="P52" s="3" t="n">
        <f aca="false">Adequacy_high!L51</f>
        <v>0.192323671791991</v>
      </c>
      <c r="Q52" s="0" t="n">
        <f aca="false">Q48+1</f>
        <v>2027</v>
      </c>
      <c r="R52" s="4" t="n">
        <f aca="false">Adequacy_high!J51</f>
        <v>0.587236060804384</v>
      </c>
      <c r="S52" s="3" t="n">
        <f aca="false">Adequacy_high!N51</f>
        <v>0.246216418879353</v>
      </c>
      <c r="T52" s="3" t="n">
        <f aca="false">Adequacy_high!P51</f>
        <v>0.139652947613584</v>
      </c>
      <c r="U52" s="0" t="n">
        <f aca="false">O52-N52</f>
        <v>0.00560058504479233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0.613156032101421</v>
      </c>
      <c r="C53" s="3" t="n">
        <f aca="false">Adequacy_high!C52</f>
        <v>0.24213194126224</v>
      </c>
      <c r="D53" s="3" t="n">
        <f aca="false">Adequacy_high!D52</f>
        <v>0.144712026636339</v>
      </c>
      <c r="E53" s="3" t="n">
        <f aca="false">Adequacy_high!E52</f>
        <v>0.846235828671787</v>
      </c>
      <c r="F53" s="3" t="n">
        <f aca="false">Adequacy_high!G52</f>
        <v>0.875283158669985</v>
      </c>
      <c r="G53" s="3" t="n">
        <f aca="false">Adequacy_high!K52</f>
        <v>0.190339107273575</v>
      </c>
      <c r="H53" s="0" t="n">
        <f aca="false">H49+1</f>
        <v>2027</v>
      </c>
      <c r="I53" s="3" t="n">
        <f aca="false">Adequacy_high!I52</f>
        <v>0.518874602930451</v>
      </c>
      <c r="J53" s="3" t="n">
        <f aca="false">Adequacy_high!M52</f>
        <v>0.20490072396196</v>
      </c>
      <c r="K53" s="3" t="n">
        <f aca="false">Adequacy_high!O52</f>
        <v>0.122460501779376</v>
      </c>
      <c r="L53" s="0" t="n">
        <f aca="false">F53-E53</f>
        <v>0.0290473299981985</v>
      </c>
      <c r="N53" s="3" t="n">
        <f aca="false">Adequacy_high!F52</f>
        <v>0.97252131655913</v>
      </c>
      <c r="O53" s="3" t="n">
        <f aca="false">Adequacy_high!H52</f>
        <v>0.977589642745262</v>
      </c>
      <c r="P53" s="3" t="n">
        <f aca="false">Adequacy_high!L52</f>
        <v>0.191767688334663</v>
      </c>
      <c r="Q53" s="0" t="n">
        <f aca="false">Q49+1</f>
        <v>2027</v>
      </c>
      <c r="R53" s="4" t="n">
        <f aca="false">Adequacy_high!J52</f>
        <v>0.586500082923324</v>
      </c>
      <c r="S53" s="3" t="n">
        <f aca="false">Adequacy_high!N52</f>
        <v>0.241616978484688</v>
      </c>
      <c r="T53" s="3" t="n">
        <f aca="false">Adequacy_high!P52</f>
        <v>0.144404255151118</v>
      </c>
      <c r="U53" s="0" t="n">
        <f aca="false">O53-N53</f>
        <v>0.00506832618613262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0.609700869635539</v>
      </c>
      <c r="C54" s="3" t="n">
        <f aca="false">Adequacy_high!C53</f>
        <v>0.239097129212859</v>
      </c>
      <c r="D54" s="3" t="n">
        <f aca="false">Adequacy_high!D53</f>
        <v>0.151202001151602</v>
      </c>
      <c r="E54" s="3" t="n">
        <f aca="false">Adequacy_high!E53</f>
        <v>0.846090310633158</v>
      </c>
      <c r="F54" s="3" t="n">
        <f aca="false">Adequacy_high!G53</f>
        <v>0.874815474853596</v>
      </c>
      <c r="G54" s="3" t="n">
        <f aca="false">Adequacy_high!K53</f>
        <v>0.191720655197839</v>
      </c>
      <c r="H54" s="0" t="n">
        <f aca="false">H50+1</f>
        <v>2027</v>
      </c>
      <c r="I54" s="3" t="n">
        <f aca="false">Adequacy_high!I53</f>
        <v>0.51586199818324</v>
      </c>
      <c r="J54" s="3" t="n">
        <f aca="false">Adequacy_high!M53</f>
        <v>0.202297764327204</v>
      </c>
      <c r="K54" s="3" t="n">
        <f aca="false">Adequacy_high!O53</f>
        <v>0.127930548122714</v>
      </c>
      <c r="L54" s="0" t="n">
        <f aca="false">F54-E54</f>
        <v>0.028725164220438</v>
      </c>
      <c r="N54" s="3" t="n">
        <f aca="false">Adequacy_high!F53</f>
        <v>0.971332603544846</v>
      </c>
      <c r="O54" s="3" t="n">
        <f aca="false">Adequacy_high!H53</f>
        <v>0.976685403253489</v>
      </c>
      <c r="P54" s="3" t="n">
        <f aca="false">Adequacy_high!L53</f>
        <v>0.193831839569327</v>
      </c>
      <c r="Q54" s="0" t="n">
        <f aca="false">Q50+1</f>
        <v>2027</v>
      </c>
      <c r="R54" s="4" t="n">
        <f aca="false">Adequacy_high!J53</f>
        <v>0.582412550966586</v>
      </c>
      <c r="S54" s="3" t="n">
        <f aca="false">Adequacy_high!N53</f>
        <v>0.238252306578143</v>
      </c>
      <c r="T54" s="3" t="n">
        <f aca="false">Adequacy_high!P53</f>
        <v>0.150667746000117</v>
      </c>
      <c r="U54" s="0" t="n">
        <f aca="false">O54-N54</f>
        <v>0.00535279970864278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0.60742516505085</v>
      </c>
      <c r="C55" s="3" t="n">
        <f aca="false">Adequacy_high!C54</f>
        <v>0.235126405687201</v>
      </c>
      <c r="D55" s="3" t="n">
        <f aca="false">Adequacy_high!D54</f>
        <v>0.157448429261949</v>
      </c>
      <c r="E55" s="3" t="n">
        <f aca="false">Adequacy_high!E54</f>
        <v>0.847768049210785</v>
      </c>
      <c r="F55" s="3" t="n">
        <f aca="false">Adequacy_high!G54</f>
        <v>0.875654513859748</v>
      </c>
      <c r="G55" s="3" t="n">
        <f aca="false">Adequacy_high!K54</f>
        <v>0.193699881708242</v>
      </c>
      <c r="H55" s="0" t="n">
        <f aca="false">H51+1</f>
        <v>2028</v>
      </c>
      <c r="I55" s="3" t="n">
        <f aca="false">Adequacy_high!I54</f>
        <v>0.514955647216698</v>
      </c>
      <c r="J55" s="3" t="n">
        <f aca="false">Adequacy_high!M54</f>
        <v>0.199332654267382</v>
      </c>
      <c r="K55" s="3" t="n">
        <f aca="false">Adequacy_high!O54</f>
        <v>0.133479747726704</v>
      </c>
      <c r="L55" s="0" t="n">
        <f aca="false">F55-E55</f>
        <v>0.0278864646489632</v>
      </c>
      <c r="N55" s="3" t="n">
        <f aca="false">Adequacy_high!F54</f>
        <v>0.972067580689093</v>
      </c>
      <c r="O55" s="3" t="n">
        <f aca="false">Adequacy_high!H54</f>
        <v>0.977148659634765</v>
      </c>
      <c r="P55" s="3" t="n">
        <f aca="false">Adequacy_high!L54</f>
        <v>0.196665564683305</v>
      </c>
      <c r="Q55" s="0" t="n">
        <f aca="false">Q51+1</f>
        <v>2028</v>
      </c>
      <c r="R55" s="4" t="n">
        <f aca="false">Adequacy_high!J54</f>
        <v>0.580420614574042</v>
      </c>
      <c r="S55" s="3" t="n">
        <f aca="false">Adequacy_high!N54</f>
        <v>0.234570673519756</v>
      </c>
      <c r="T55" s="3" t="n">
        <f aca="false">Adequacy_high!P54</f>
        <v>0.157076292595296</v>
      </c>
      <c r="U55" s="0" t="n">
        <f aca="false">O55-N55</f>
        <v>0.00508107894567211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0.604315533252629</v>
      </c>
      <c r="C56" s="3" t="n">
        <f aca="false">Adequacy_high!C55</f>
        <v>0.232728189742533</v>
      </c>
      <c r="D56" s="3" t="n">
        <f aca="false">Adequacy_high!D55</f>
        <v>0.162956277004838</v>
      </c>
      <c r="E56" s="3" t="n">
        <f aca="false">Adequacy_high!E55</f>
        <v>0.845168144387202</v>
      </c>
      <c r="F56" s="3" t="n">
        <f aca="false">Adequacy_high!G55</f>
        <v>0.872060940485888</v>
      </c>
      <c r="G56" s="3" t="n">
        <f aca="false">Adequacy_high!K55</f>
        <v>0.196195605101617</v>
      </c>
      <c r="H56" s="0" t="n">
        <f aca="false">H52+1</f>
        <v>2028</v>
      </c>
      <c r="I56" s="3" t="n">
        <f aca="false">Adequacy_high!I55</f>
        <v>0.510748237863487</v>
      </c>
      <c r="J56" s="3" t="n">
        <f aca="false">Adequacy_high!M55</f>
        <v>0.19669445227129</v>
      </c>
      <c r="K56" s="3" t="n">
        <f aca="false">Adequacy_high!O55</f>
        <v>0.137725454252425</v>
      </c>
      <c r="L56" s="0" t="n">
        <f aca="false">F56-E56</f>
        <v>0.0268927960986862</v>
      </c>
      <c r="N56" s="3" t="n">
        <f aca="false">Adequacy_high!F55</f>
        <v>0.969773851814506</v>
      </c>
      <c r="O56" s="3" t="n">
        <f aca="false">Adequacy_high!H55</f>
        <v>0.974737841014493</v>
      </c>
      <c r="P56" s="3" t="n">
        <f aca="false">Adequacy_high!L55</f>
        <v>0.200654981194977</v>
      </c>
      <c r="Q56" s="0" t="n">
        <f aca="false">Q52+1</f>
        <v>2028</v>
      </c>
      <c r="R56" s="4" t="n">
        <f aca="false">Adequacy_high!J55</f>
        <v>0.576060504442911</v>
      </c>
      <c r="S56" s="3" t="n">
        <f aca="false">Adequacy_high!N55</f>
        <v>0.231568844146125</v>
      </c>
      <c r="T56" s="3" t="n">
        <f aca="false">Adequacy_high!P55</f>
        <v>0.16214450322547</v>
      </c>
      <c r="U56" s="0" t="n">
        <f aca="false">O56-N56</f>
        <v>0.00496398919998686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0.600005738802291</v>
      </c>
      <c r="C57" s="3" t="n">
        <f aca="false">Adequacy_high!C56</f>
        <v>0.230145101221357</v>
      </c>
      <c r="D57" s="3" t="n">
        <f aca="false">Adequacy_high!D56</f>
        <v>0.169849159976352</v>
      </c>
      <c r="E57" s="3" t="n">
        <f aca="false">Adequacy_high!E56</f>
        <v>0.845056986252652</v>
      </c>
      <c r="F57" s="3" t="n">
        <f aca="false">Adequacy_high!G56</f>
        <v>0.871316340602877</v>
      </c>
      <c r="G57" s="3" t="n">
        <f aca="false">Adequacy_high!K56</f>
        <v>0.198442749312261</v>
      </c>
      <c r="H57" s="0" t="n">
        <f aca="false">H53+1</f>
        <v>2028</v>
      </c>
      <c r="I57" s="3" t="n">
        <f aca="false">Adequacy_high!I56</f>
        <v>0.50703904136656</v>
      </c>
      <c r="J57" s="3" t="n">
        <f aca="false">Adequacy_high!M56</f>
        <v>0.194485725638931</v>
      </c>
      <c r="K57" s="3" t="n">
        <f aca="false">Adequacy_high!O56</f>
        <v>0.143532219247161</v>
      </c>
      <c r="L57" s="0" t="n">
        <f aca="false">F57-E57</f>
        <v>0.026259354350225</v>
      </c>
      <c r="N57" s="3" t="n">
        <f aca="false">Adequacy_high!F56</f>
        <v>0.969016866249114</v>
      </c>
      <c r="O57" s="3" t="n">
        <f aca="false">Adequacy_high!H56</f>
        <v>0.974362581280611</v>
      </c>
      <c r="P57" s="3" t="n">
        <f aca="false">Adequacy_high!L56</f>
        <v>0.20425918758607</v>
      </c>
      <c r="Q57" s="0" t="n">
        <f aca="false">Q53+1</f>
        <v>2028</v>
      </c>
      <c r="R57" s="4" t="n">
        <f aca="false">Adequacy_high!J56</f>
        <v>0.571093483792739</v>
      </c>
      <c r="S57" s="3" t="n">
        <f aca="false">Adequacy_high!N56</f>
        <v>0.228953577632707</v>
      </c>
      <c r="T57" s="3" t="n">
        <f aca="false">Adequacy_high!P56</f>
        <v>0.168969804823668</v>
      </c>
      <c r="U57" s="0" t="n">
        <f aca="false">O57-N57</f>
        <v>0.00534571503149639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0.595387882153497</v>
      </c>
      <c r="C58" s="3" t="n">
        <f aca="false">Adequacy_high!C57</f>
        <v>0.227389826954354</v>
      </c>
      <c r="D58" s="3" t="n">
        <f aca="false">Adequacy_high!D57</f>
        <v>0.177222290892149</v>
      </c>
      <c r="E58" s="3" t="n">
        <f aca="false">Adequacy_high!E57</f>
        <v>0.845046660618108</v>
      </c>
      <c r="F58" s="3" t="n">
        <f aca="false">Adequacy_high!G57</f>
        <v>0.870045390247112</v>
      </c>
      <c r="G58" s="3" t="n">
        <f aca="false">Adequacy_high!K57</f>
        <v>0.200405910677935</v>
      </c>
      <c r="H58" s="0" t="n">
        <f aca="false">H54+1</f>
        <v>2028</v>
      </c>
      <c r="I58" s="3" t="n">
        <f aca="false">Adequacy_high!I57</f>
        <v>0.5031305415863</v>
      </c>
      <c r="J58" s="3" t="n">
        <f aca="false">Adequacy_high!M57</f>
        <v>0.192155013926306</v>
      </c>
      <c r="K58" s="3" t="n">
        <f aca="false">Adequacy_high!O57</f>
        <v>0.149761105105502</v>
      </c>
      <c r="L58" s="0" t="n">
        <f aca="false">F58-E58</f>
        <v>0.0249987296290037</v>
      </c>
      <c r="N58" s="3" t="n">
        <f aca="false">Adequacy_high!F57</f>
        <v>0.969242228696125</v>
      </c>
      <c r="O58" s="3" t="n">
        <f aca="false">Adequacy_high!H57</f>
        <v>0.974973652372871</v>
      </c>
      <c r="P58" s="3" t="n">
        <f aca="false">Adequacy_high!L57</f>
        <v>0.208493508757535</v>
      </c>
      <c r="Q58" s="0" t="n">
        <f aca="false">Q54+1</f>
        <v>2028</v>
      </c>
      <c r="R58" s="4" t="n">
        <f aca="false">Adequacy_high!J57</f>
        <v>0.566772670653766</v>
      </c>
      <c r="S58" s="3" t="n">
        <f aca="false">Adequacy_high!N57</f>
        <v>0.226185719905616</v>
      </c>
      <c r="T58" s="3" t="n">
        <f aca="false">Adequacy_high!P57</f>
        <v>0.176283838136743</v>
      </c>
      <c r="U58" s="0" t="n">
        <f aca="false">O58-N58</f>
        <v>0.00573142367674573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0.593828920061011</v>
      </c>
      <c r="C59" s="3" t="n">
        <f aca="false">Adequacy_high!C58</f>
        <v>0.225114139872437</v>
      </c>
      <c r="D59" s="3" t="n">
        <f aca="false">Adequacy_high!D58</f>
        <v>0.181056940066553</v>
      </c>
      <c r="E59" s="3" t="n">
        <f aca="false">Adequacy_high!E58</f>
        <v>0.846569013390876</v>
      </c>
      <c r="F59" s="3" t="n">
        <f aca="false">Adequacy_high!G58</f>
        <v>0.870371918365231</v>
      </c>
      <c r="G59" s="3" t="n">
        <f aca="false">Adequacy_high!K58</f>
        <v>0.200765285459252</v>
      </c>
      <c r="H59" s="0" t="n">
        <f aca="false">H55+1</f>
        <v>2029</v>
      </c>
      <c r="I59" s="3" t="n">
        <f aca="false">Adequacy_high!I58</f>
        <v>0.502717162979019</v>
      </c>
      <c r="J59" s="3" t="n">
        <f aca="false">Adequacy_high!M58</f>
        <v>0.190574655292144</v>
      </c>
      <c r="K59" s="3" t="n">
        <f aca="false">Adequacy_high!O58</f>
        <v>0.153277195119712</v>
      </c>
      <c r="L59" s="0" t="n">
        <f aca="false">F59-E59</f>
        <v>0.0238029049743556</v>
      </c>
      <c r="N59" s="3" t="n">
        <f aca="false">Adequacy_high!F58</f>
        <v>0.969394282365196</v>
      </c>
      <c r="O59" s="3" t="n">
        <f aca="false">Adequacy_high!H58</f>
        <v>0.974238164611752</v>
      </c>
      <c r="P59" s="3" t="n">
        <f aca="false">Adequacy_high!L58</f>
        <v>0.209399696340006</v>
      </c>
      <c r="Q59" s="0" t="n">
        <f aca="false">Q55+1</f>
        <v>2029</v>
      </c>
      <c r="R59" s="4" t="n">
        <f aca="false">Adequacy_high!J58</f>
        <v>0.565146089710985</v>
      </c>
      <c r="S59" s="3" t="n">
        <f aca="false">Adequacy_high!N58</f>
        <v>0.224048408857689</v>
      </c>
      <c r="T59" s="3" t="n">
        <f aca="false">Adequacy_high!P58</f>
        <v>0.180199783796522</v>
      </c>
      <c r="U59" s="0" t="n">
        <f aca="false">O59-N59</f>
        <v>0.00484388224655552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0.591765139105812</v>
      </c>
      <c r="C60" s="3" t="n">
        <f aca="false">Adequacy_high!C59</f>
        <v>0.222694500526964</v>
      </c>
      <c r="D60" s="3" t="n">
        <f aca="false">Adequacy_high!D59</f>
        <v>0.185540360367224</v>
      </c>
      <c r="E60" s="3" t="n">
        <f aca="false">Adequacy_high!E59</f>
        <v>0.844690366005677</v>
      </c>
      <c r="F60" s="3" t="n">
        <f aca="false">Adequacy_high!G59</f>
        <v>0.86966886610296</v>
      </c>
      <c r="G60" s="3" t="n">
        <f aca="false">Adequacy_high!K59</f>
        <v>0.201115957035804</v>
      </c>
      <c r="H60" s="0" t="n">
        <f aca="false">H56+1</f>
        <v>2029</v>
      </c>
      <c r="I60" s="3" t="n">
        <f aca="false">Adequacy_high!I59</f>
        <v>0.499858311940689</v>
      </c>
      <c r="J60" s="3" t="n">
        <f aca="false">Adequacy_high!M59</f>
        <v>0.188107899157573</v>
      </c>
      <c r="K60" s="3" t="n">
        <f aca="false">Adequacy_high!O59</f>
        <v>0.156724154907416</v>
      </c>
      <c r="L60" s="0" t="n">
        <f aca="false">F60-E60</f>
        <v>0.0249785000972832</v>
      </c>
      <c r="N60" s="3" t="n">
        <f aca="false">Adequacy_high!F59</f>
        <v>0.969160904014032</v>
      </c>
      <c r="O60" s="3" t="n">
        <f aca="false">Adequacy_high!H59</f>
        <v>0.973790094957763</v>
      </c>
      <c r="P60" s="3" t="n">
        <f aca="false">Adequacy_high!L59</f>
        <v>0.208523265659967</v>
      </c>
      <c r="Q60" s="0" t="n">
        <f aca="false">Q56+1</f>
        <v>2029</v>
      </c>
      <c r="R60" s="4" t="n">
        <f aca="false">Adequacy_high!J59</f>
        <v>0.564056672244511</v>
      </c>
      <c r="S60" s="3" t="n">
        <f aca="false">Adequacy_high!N59</f>
        <v>0.220986724057983</v>
      </c>
      <c r="T60" s="3" t="n">
        <f aca="false">Adequacy_high!P59</f>
        <v>0.184117507711538</v>
      </c>
      <c r="U60" s="0" t="n">
        <f aca="false">O60-N60</f>
        <v>0.00462919094373071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0.589676194076352</v>
      </c>
      <c r="C61" s="3" t="n">
        <f aca="false">Adequacy_high!C60</f>
        <v>0.21955131201715</v>
      </c>
      <c r="D61" s="3" t="n">
        <f aca="false">Adequacy_high!D60</f>
        <v>0.190772493906497</v>
      </c>
      <c r="E61" s="3" t="n">
        <f aca="false">Adequacy_high!E60</f>
        <v>0.844683628949929</v>
      </c>
      <c r="F61" s="3" t="n">
        <f aca="false">Adequacy_high!G60</f>
        <v>0.870116168453756</v>
      </c>
      <c r="G61" s="3" t="n">
        <f aca="false">Adequacy_high!K60</f>
        <v>0.20188833767077</v>
      </c>
      <c r="H61" s="0" t="n">
        <f aca="false">H57+1</f>
        <v>2029</v>
      </c>
      <c r="I61" s="3" t="n">
        <f aca="false">Adequacy_high!I60</f>
        <v>0.498089827517796</v>
      </c>
      <c r="J61" s="3" t="n">
        <f aca="false">Adequacy_high!M60</f>
        <v>0.185451398975365</v>
      </c>
      <c r="K61" s="3" t="n">
        <f aca="false">Adequacy_high!O60</f>
        <v>0.161142402456769</v>
      </c>
      <c r="L61" s="0" t="n">
        <f aca="false">F61-E61</f>
        <v>0.025432539503827</v>
      </c>
      <c r="N61" s="3" t="n">
        <f aca="false">Adequacy_high!F60</f>
        <v>0.970105033794331</v>
      </c>
      <c r="O61" s="3" t="n">
        <f aca="false">Adequacy_high!H60</f>
        <v>0.974531848156784</v>
      </c>
      <c r="P61" s="3" t="n">
        <f aca="false">Adequacy_high!L60</f>
        <v>0.209210139251588</v>
      </c>
      <c r="Q61" s="0" t="n">
        <f aca="false">Q57+1</f>
        <v>2029</v>
      </c>
      <c r="R61" s="4" t="n">
        <f aca="false">Adequacy_high!J60</f>
        <v>0.563216472650571</v>
      </c>
      <c r="S61" s="3" t="n">
        <f aca="false">Adequacy_high!N60</f>
        <v>0.217713221007962</v>
      </c>
      <c r="T61" s="3" t="n">
        <f aca="false">Adequacy_high!P60</f>
        <v>0.189175340135799</v>
      </c>
      <c r="U61" s="0" t="n">
        <f aca="false">O61-N61</f>
        <v>0.00442681436245307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0.58633170280415</v>
      </c>
      <c r="C62" s="3" t="n">
        <f aca="false">Adequacy_high!C61</f>
        <v>0.217380546544235</v>
      </c>
      <c r="D62" s="3" t="n">
        <f aca="false">Adequacy_high!D61</f>
        <v>0.196287750651615</v>
      </c>
      <c r="E62" s="3" t="n">
        <f aca="false">Adequacy_high!E61</f>
        <v>0.845873769837071</v>
      </c>
      <c r="F62" s="3" t="n">
        <f aca="false">Adequacy_high!G61</f>
        <v>0.871133926041734</v>
      </c>
      <c r="G62" s="3" t="n">
        <f aca="false">Adequacy_high!K61</f>
        <v>0.204327374389399</v>
      </c>
      <c r="H62" s="0" t="n">
        <f aca="false">H58+1</f>
        <v>2029</v>
      </c>
      <c r="I62" s="3" t="n">
        <f aca="false">Adequacy_high!I61</f>
        <v>0.495962607825936</v>
      </c>
      <c r="J62" s="3" t="n">
        <f aca="false">Adequacy_high!M61</f>
        <v>0.183876502394615</v>
      </c>
      <c r="K62" s="3" t="n">
        <f aca="false">Adequacy_high!O61</f>
        <v>0.16603465961652</v>
      </c>
      <c r="L62" s="0" t="n">
        <f aca="false">F62-E62</f>
        <v>0.0252601562046636</v>
      </c>
      <c r="N62" s="3" t="n">
        <f aca="false">Adequacy_high!F61</f>
        <v>0.968540066684149</v>
      </c>
      <c r="O62" s="3" t="n">
        <f aca="false">Adequacy_high!H61</f>
        <v>0.973102561220794</v>
      </c>
      <c r="P62" s="3" t="n">
        <f aca="false">Adequacy_high!L61</f>
        <v>0.211933965209356</v>
      </c>
      <c r="Q62" s="0" t="n">
        <f aca="false">Q58+1</f>
        <v>2029</v>
      </c>
      <c r="R62" s="4" t="n">
        <f aca="false">Adequacy_high!J61</f>
        <v>0.558920066434396</v>
      </c>
      <c r="S62" s="3" t="n">
        <f aca="false">Adequacy_high!N61</f>
        <v>0.215253187477366</v>
      </c>
      <c r="T62" s="3" t="n">
        <f aca="false">Adequacy_high!P61</f>
        <v>0.194366812772387</v>
      </c>
      <c r="U62" s="0" t="n">
        <f aca="false">O62-N62</f>
        <v>0.00456249453664503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0.580400589514067</v>
      </c>
      <c r="C63" s="3" t="n">
        <f aca="false">Adequacy_high!C62</f>
        <v>0.214819056672096</v>
      </c>
      <c r="D63" s="3" t="n">
        <f aca="false">Adequacy_high!D62</f>
        <v>0.204780353813836</v>
      </c>
      <c r="E63" s="3" t="n">
        <f aca="false">Adequacy_high!E62</f>
        <v>0.845077074230853</v>
      </c>
      <c r="F63" s="3" t="n">
        <f aca="false">Adequacy_high!G62</f>
        <v>0.870150242210879</v>
      </c>
      <c r="G63" s="3" t="n">
        <f aca="false">Adequacy_high!K62</f>
        <v>0.205150907036956</v>
      </c>
      <c r="H63" s="0" t="n">
        <f aca="false">H59+1</f>
        <v>2030</v>
      </c>
      <c r="I63" s="3" t="n">
        <f aca="false">Adequacy_high!I62</f>
        <v>0.490483232068411</v>
      </c>
      <c r="J63" s="3" t="n">
        <f aca="false">Adequacy_high!M62</f>
        <v>0.181538659901487</v>
      </c>
      <c r="K63" s="3" t="n">
        <f aca="false">Adequacy_high!O62</f>
        <v>0.173055182260956</v>
      </c>
      <c r="L63" s="0" t="n">
        <f aca="false">F63-E63</f>
        <v>0.0250731679800251</v>
      </c>
      <c r="N63" s="3" t="n">
        <f aca="false">Adequacy_high!F62</f>
        <v>0.967160546207697</v>
      </c>
      <c r="O63" s="3" t="n">
        <f aca="false">Adequacy_high!H62</f>
        <v>0.972188416099406</v>
      </c>
      <c r="P63" s="3" t="n">
        <f aca="false">Adequacy_high!L62</f>
        <v>0.21354279482971</v>
      </c>
      <c r="Q63" s="0" t="n">
        <f aca="false">Q59+1</f>
        <v>2030</v>
      </c>
      <c r="R63" s="4" t="n">
        <f aca="false">Adequacy_high!J62</f>
        <v>0.55228337098529</v>
      </c>
      <c r="S63" s="3" t="n">
        <f aca="false">Adequacy_high!N62</f>
        <v>0.212401450499772</v>
      </c>
      <c r="T63" s="3" t="n">
        <f aca="false">Adequacy_high!P62</f>
        <v>0.202475724722635</v>
      </c>
      <c r="U63" s="0" t="n">
        <f aca="false">O63-N63</f>
        <v>0.00502786989170856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0.578440480297237</v>
      </c>
      <c r="C64" s="3" t="n">
        <f aca="false">Adequacy_high!C63</f>
        <v>0.2125729184959</v>
      </c>
      <c r="D64" s="3" t="n">
        <f aca="false">Adequacy_high!D63</f>
        <v>0.208986601206863</v>
      </c>
      <c r="E64" s="3" t="n">
        <f aca="false">Adequacy_high!E63</f>
        <v>0.843938097125366</v>
      </c>
      <c r="F64" s="3" t="n">
        <f aca="false">Adequacy_high!G63</f>
        <v>0.868483586167351</v>
      </c>
      <c r="G64" s="3" t="n">
        <f aca="false">Adequacy_high!K63</f>
        <v>0.204089755373601</v>
      </c>
      <c r="H64" s="0" t="n">
        <f aca="false">H60+1</f>
        <v>2030</v>
      </c>
      <c r="I64" s="3" t="n">
        <f aca="false">Adequacy_high!I63</f>
        <v>0.488167958242333</v>
      </c>
      <c r="J64" s="3" t="n">
        <f aca="false">Adequacy_high!M63</f>
        <v>0.179398384335815</v>
      </c>
      <c r="K64" s="3" t="n">
        <f aca="false">Adequacy_high!O63</f>
        <v>0.176371754547218</v>
      </c>
      <c r="L64" s="0" t="n">
        <f aca="false">F64-E64</f>
        <v>0.0245454890419854</v>
      </c>
      <c r="N64" s="3" t="n">
        <f aca="false">Adequacy_high!F63</f>
        <v>0.966320331671436</v>
      </c>
      <c r="O64" s="3" t="n">
        <f aca="false">Adequacy_high!H63</f>
        <v>0.971710857003126</v>
      </c>
      <c r="P64" s="3" t="n">
        <f aca="false">Adequacy_high!L63</f>
        <v>0.213245862443298</v>
      </c>
      <c r="Q64" s="0" t="n">
        <f aca="false">Q60+1</f>
        <v>2030</v>
      </c>
      <c r="R64" s="4" t="n">
        <f aca="false">Adequacy_high!J63</f>
        <v>0.549479139007826</v>
      </c>
      <c r="S64" s="3" t="n">
        <f aca="false">Adequacy_high!N63</f>
        <v>0.210193684954126</v>
      </c>
      <c r="T64" s="3" t="n">
        <f aca="false">Adequacy_high!P63</f>
        <v>0.206647507709484</v>
      </c>
      <c r="U64" s="0" t="n">
        <f aca="false">O64-N64</f>
        <v>0.00539052533168993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0.576741322208285</v>
      </c>
      <c r="C65" s="3" t="n">
        <f aca="false">Adequacy_high!C64</f>
        <v>0.20922781135952</v>
      </c>
      <c r="D65" s="3" t="n">
        <f aca="false">Adequacy_high!D64</f>
        <v>0.214030866432195</v>
      </c>
      <c r="E65" s="3" t="n">
        <f aca="false">Adequacy_high!E64</f>
        <v>0.841828925037984</v>
      </c>
      <c r="F65" s="3" t="n">
        <f aca="false">Adequacy_high!G64</f>
        <v>0.867173697658981</v>
      </c>
      <c r="G65" s="3" t="n">
        <f aca="false">Adequacy_high!K64</f>
        <v>0.205869031153146</v>
      </c>
      <c r="H65" s="0" t="n">
        <f aca="false">H61+1</f>
        <v>2030</v>
      </c>
      <c r="I65" s="3" t="n">
        <f aca="false">Adequacy_high!I64</f>
        <v>0.485517527299586</v>
      </c>
      <c r="J65" s="3" t="n">
        <f aca="false">Adequacy_high!M64</f>
        <v>0.176134023524835</v>
      </c>
      <c r="K65" s="3" t="n">
        <f aca="false">Adequacy_high!O64</f>
        <v>0.180177374213563</v>
      </c>
      <c r="L65" s="0" t="n">
        <f aca="false">F65-E65</f>
        <v>0.0253447726209971</v>
      </c>
      <c r="N65" s="3" t="n">
        <f aca="false">Adequacy_high!F64</f>
        <v>0.964545942520797</v>
      </c>
      <c r="O65" s="3" t="n">
        <f aca="false">Adequacy_high!H64</f>
        <v>0.970000961420956</v>
      </c>
      <c r="P65" s="3" t="n">
        <f aca="false">Adequacy_high!L64</f>
        <v>0.214760541021816</v>
      </c>
      <c r="Q65" s="0" t="n">
        <f aca="false">Q61+1</f>
        <v>2030</v>
      </c>
      <c r="R65" s="4" t="n">
        <f aca="false">Adequacy_high!J64</f>
        <v>0.546542486814886</v>
      </c>
      <c r="S65" s="3" t="n">
        <f aca="false">Adequacy_high!N64</f>
        <v>0.206630017922755</v>
      </c>
      <c r="T65" s="3" t="n">
        <f aca="false">Adequacy_high!P64</f>
        <v>0.211373437783155</v>
      </c>
      <c r="U65" s="0" t="n">
        <f aca="false">O65-N65</f>
        <v>0.00545501890015898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0.577231488896997</v>
      </c>
      <c r="C66" s="3" t="n">
        <f aca="false">Adequacy_high!C65</f>
        <v>0.206477336812256</v>
      </c>
      <c r="D66" s="3" t="n">
        <f aca="false">Adequacy_high!D65</f>
        <v>0.216291174290747</v>
      </c>
      <c r="E66" s="3" t="n">
        <f aca="false">Adequacy_high!E65</f>
        <v>0.840001363033812</v>
      </c>
      <c r="F66" s="3" t="n">
        <f aca="false">Adequacy_high!G65</f>
        <v>0.866479340107667</v>
      </c>
      <c r="G66" s="3" t="n">
        <f aca="false">Adequacy_high!K65</f>
        <v>0.207018495239939</v>
      </c>
      <c r="H66" s="0" t="n">
        <f aca="false">H62+1</f>
        <v>2030</v>
      </c>
      <c r="I66" s="3" t="n">
        <f aca="false">Adequacy_high!I65</f>
        <v>0.484875237459514</v>
      </c>
      <c r="J66" s="3" t="n">
        <f aca="false">Adequacy_high!M65</f>
        <v>0.173441244357887</v>
      </c>
      <c r="K66" s="3" t="n">
        <f aca="false">Adequacy_high!O65</f>
        <v>0.181684881216412</v>
      </c>
      <c r="L66" s="0" t="n">
        <f aca="false">F66-E66</f>
        <v>0.0264779770738548</v>
      </c>
      <c r="N66" s="3" t="n">
        <f aca="false">Adequacy_high!F65</f>
        <v>0.9627568640274</v>
      </c>
      <c r="O66" s="3" t="n">
        <f aca="false">Adequacy_high!H65</f>
        <v>0.968693446217506</v>
      </c>
      <c r="P66" s="3" t="n">
        <f aca="false">Adequacy_high!L65</f>
        <v>0.215379633911992</v>
      </c>
      <c r="Q66" s="0" t="n">
        <f aca="false">Q62+1</f>
        <v>2030</v>
      </c>
      <c r="R66" s="4" t="n">
        <f aca="false">Adequacy_high!J65</f>
        <v>0.545743571464342</v>
      </c>
      <c r="S66" s="3" t="n">
        <f aca="false">Adequacy_high!N65</f>
        <v>0.203666526248811</v>
      </c>
      <c r="T66" s="3" t="n">
        <f aca="false">Adequacy_high!P65</f>
        <v>0.213346766314247</v>
      </c>
      <c r="U66" s="0" t="n">
        <f aca="false">O66-N66</f>
        <v>0.0059365821901064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0.574555036077088</v>
      </c>
      <c r="C67" s="3" t="n">
        <f aca="false">Adequacy_high!C66</f>
        <v>0.203314835554449</v>
      </c>
      <c r="D67" s="3" t="n">
        <f aca="false">Adequacy_high!D66</f>
        <v>0.222130128368462</v>
      </c>
      <c r="E67" s="3" t="n">
        <f aca="false">Adequacy_high!E66</f>
        <v>0.84216663571956</v>
      </c>
      <c r="F67" s="3" t="n">
        <f aca="false">Adequacy_high!G66</f>
        <v>0.866492725211939</v>
      </c>
      <c r="G67" s="3" t="n">
        <f aca="false">Adequacy_high!K66</f>
        <v>0.208308061017853</v>
      </c>
      <c r="H67" s="0" t="n">
        <f aca="false">H63+1</f>
        <v>2031</v>
      </c>
      <c r="I67" s="3" t="n">
        <f aca="false">Adequacy_high!I66</f>
        <v>0.483871081768772</v>
      </c>
      <c r="J67" s="3" t="n">
        <f aca="false">Adequacy_high!M66</f>
        <v>0.171224971050766</v>
      </c>
      <c r="K67" s="3" t="n">
        <f aca="false">Adequacy_high!O66</f>
        <v>0.187070582900022</v>
      </c>
      <c r="L67" s="0" t="n">
        <f aca="false">F67-E67</f>
        <v>0.0243260894923796</v>
      </c>
      <c r="N67" s="3" t="n">
        <f aca="false">Adequacy_high!F66</f>
        <v>0.962968522574056</v>
      </c>
      <c r="O67" s="3" t="n">
        <f aca="false">Adequacy_high!H66</f>
        <v>0.968021559233184</v>
      </c>
      <c r="P67" s="3" t="n">
        <f aca="false">Adequacy_high!L66</f>
        <v>0.217770138005703</v>
      </c>
      <c r="Q67" s="0" t="n">
        <f aca="false">Q63+1</f>
        <v>2031</v>
      </c>
      <c r="R67" s="4" t="n">
        <f aca="false">Adequacy_high!J66</f>
        <v>0.543065465043372</v>
      </c>
      <c r="S67" s="3" t="n">
        <f aca="false">Adequacy_high!N66</f>
        <v>0.200666427693643</v>
      </c>
      <c r="T67" s="3" t="n">
        <f aca="false">Adequacy_high!P66</f>
        <v>0.219236629837041</v>
      </c>
      <c r="U67" s="0" t="n">
        <f aca="false">O67-N67</f>
        <v>0.0050530366591276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0.573534679123303</v>
      </c>
      <c r="C68" s="3" t="n">
        <f aca="false">Adequacy_high!C67</f>
        <v>0.201762887539483</v>
      </c>
      <c r="D68" s="3" t="n">
        <f aca="false">Adequacy_high!D67</f>
        <v>0.224702433337215</v>
      </c>
      <c r="E68" s="3" t="n">
        <f aca="false">Adequacy_high!E67</f>
        <v>0.839436410744094</v>
      </c>
      <c r="F68" s="3" t="n">
        <f aca="false">Adequacy_high!G67</f>
        <v>0.864258499032278</v>
      </c>
      <c r="G68" s="3" t="n">
        <f aca="false">Adequacy_high!K67</f>
        <v>0.209808319477732</v>
      </c>
      <c r="H68" s="0" t="n">
        <f aca="false">H64+1</f>
        <v>2031</v>
      </c>
      <c r="I68" s="3" t="n">
        <f aca="false">Adequacy_high!I67</f>
        <v>0.481445892480531</v>
      </c>
      <c r="J68" s="3" t="n">
        <f aca="false">Adequacy_high!M67</f>
        <v>0.169367114137508</v>
      </c>
      <c r="K68" s="3" t="n">
        <f aca="false">Adequacy_high!O67</f>
        <v>0.188623404126056</v>
      </c>
      <c r="L68" s="0" t="n">
        <f aca="false">F68-E68</f>
        <v>0.0248220882881833</v>
      </c>
      <c r="N68" s="3" t="n">
        <f aca="false">Adequacy_high!F67</f>
        <v>0.960968487939881</v>
      </c>
      <c r="O68" s="3" t="n">
        <f aca="false">Adequacy_high!H67</f>
        <v>0.966485179109269</v>
      </c>
      <c r="P68" s="3" t="n">
        <f aca="false">Adequacy_high!L67</f>
        <v>0.220031684092756</v>
      </c>
      <c r="Q68" s="0" t="n">
        <f aca="false">Q64+1</f>
        <v>2031</v>
      </c>
      <c r="R68" s="4" t="n">
        <f aca="false">Adequacy_high!J67</f>
        <v>0.540619962919566</v>
      </c>
      <c r="S68" s="3" t="n">
        <f aca="false">Adequacy_high!N67</f>
        <v>0.19886900066508</v>
      </c>
      <c r="T68" s="3" t="n">
        <f aca="false">Adequacy_high!P67</f>
        <v>0.221479524355236</v>
      </c>
      <c r="U68" s="0" t="n">
        <f aca="false">O68-N68</f>
        <v>0.00551669116938758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0.571558711058967</v>
      </c>
      <c r="C69" s="3" t="n">
        <f aca="false">Adequacy_high!C68</f>
        <v>0.199391438627896</v>
      </c>
      <c r="D69" s="3" t="n">
        <f aca="false">Adequacy_high!D68</f>
        <v>0.229049850313138</v>
      </c>
      <c r="E69" s="3" t="n">
        <f aca="false">Adequacy_high!E68</f>
        <v>0.838588672153641</v>
      </c>
      <c r="F69" s="3" t="n">
        <f aca="false">Adequacy_high!G68</f>
        <v>0.863281292595876</v>
      </c>
      <c r="G69" s="3" t="n">
        <f aca="false">Adequacy_high!K68</f>
        <v>0.210850679960061</v>
      </c>
      <c r="H69" s="0" t="n">
        <f aca="false">H65+1</f>
        <v>2031</v>
      </c>
      <c r="I69" s="3" t="n">
        <f aca="false">Adequacy_high!I68</f>
        <v>0.479302660564786</v>
      </c>
      <c r="J69" s="3" t="n">
        <f aca="false">Adequacy_high!M68</f>
        <v>0.167207401757771</v>
      </c>
      <c r="K69" s="3" t="n">
        <f aca="false">Adequacy_high!O68</f>
        <v>0.192078609831084</v>
      </c>
      <c r="L69" s="0" t="n">
        <f aca="false">F69-E69</f>
        <v>0.0246926204422349</v>
      </c>
      <c r="N69" s="3" t="n">
        <f aca="false">Adequacy_high!F68</f>
        <v>0.961442371389487</v>
      </c>
      <c r="O69" s="3" t="n">
        <f aca="false">Adequacy_high!H68</f>
        <v>0.966398412053989</v>
      </c>
      <c r="P69" s="3" t="n">
        <f aca="false">Adequacy_high!L68</f>
        <v>0.221108755623451</v>
      </c>
      <c r="Q69" s="0" t="n">
        <f aca="false">Q65+1</f>
        <v>2031</v>
      </c>
      <c r="R69" s="4" t="n">
        <f aca="false">Adequacy_high!J68</f>
        <v>0.538940388634495</v>
      </c>
      <c r="S69" s="3" t="n">
        <f aca="false">Adequacy_high!N68</f>
        <v>0.19662735674444</v>
      </c>
      <c r="T69" s="3" t="n">
        <f aca="false">Adequacy_high!P68</f>
        <v>0.225874626010552</v>
      </c>
      <c r="U69" s="0" t="n">
        <f aca="false">O69-N69</f>
        <v>0.00495604066450239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0.570324858926151</v>
      </c>
      <c r="C70" s="3" t="n">
        <f aca="false">Adequacy_high!C69</f>
        <v>0.19716379078877</v>
      </c>
      <c r="D70" s="3" t="n">
        <f aca="false">Adequacy_high!D69</f>
        <v>0.232511350285079</v>
      </c>
      <c r="E70" s="3" t="n">
        <f aca="false">Adequacy_high!E69</f>
        <v>0.836995904044628</v>
      </c>
      <c r="F70" s="3" t="n">
        <f aca="false">Adequacy_high!G69</f>
        <v>0.862323140818659</v>
      </c>
      <c r="G70" s="3" t="n">
        <f aca="false">Adequacy_high!K69</f>
        <v>0.212139201135334</v>
      </c>
      <c r="H70" s="0" t="n">
        <f aca="false">H66+1</f>
        <v>2031</v>
      </c>
      <c r="I70" s="3" t="n">
        <f aca="false">Adequacy_high!I69</f>
        <v>0.477359570896018</v>
      </c>
      <c r="J70" s="3" t="n">
        <f aca="false">Adequacy_high!M69</f>
        <v>0.165025285316112</v>
      </c>
      <c r="K70" s="3" t="n">
        <f aca="false">Adequacy_high!O69</f>
        <v>0.194611047832497</v>
      </c>
      <c r="L70" s="0" t="n">
        <f aca="false">F70-E70</f>
        <v>0.0253272367740313</v>
      </c>
      <c r="N70" s="3" t="n">
        <f aca="false">Adequacy_high!F69</f>
        <v>0.959800122830352</v>
      </c>
      <c r="O70" s="3" t="n">
        <f aca="false">Adequacy_high!H69</f>
        <v>0.96549107002172</v>
      </c>
      <c r="P70" s="3" t="n">
        <f aca="false">Adequacy_high!L69</f>
        <v>0.222366237963239</v>
      </c>
      <c r="Q70" s="0" t="n">
        <f aca="false">Q66+1</f>
        <v>2031</v>
      </c>
      <c r="R70" s="4" t="n">
        <f aca="false">Adequacy_high!J69</f>
        <v>0.536728223773519</v>
      </c>
      <c r="S70" s="3" t="n">
        <f aca="false">Adequacy_high!N69</f>
        <v>0.194133780199103</v>
      </c>
      <c r="T70" s="3" t="n">
        <f aca="false">Adequacy_high!P69</f>
        <v>0.228938118857731</v>
      </c>
      <c r="U70" s="0" t="n">
        <f aca="false">O70-N70</f>
        <v>0.00569094719136809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0.568784383910711</v>
      </c>
      <c r="C71" s="3" t="n">
        <f aca="false">Adequacy_high!C70</f>
        <v>0.19441732066173</v>
      </c>
      <c r="D71" s="3" t="n">
        <f aca="false">Adequacy_high!D70</f>
        <v>0.236798295427559</v>
      </c>
      <c r="E71" s="3" t="n">
        <f aca="false">Adequacy_high!E70</f>
        <v>0.835088600694812</v>
      </c>
      <c r="F71" s="3" t="n">
        <f aca="false">Adequacy_high!G70</f>
        <v>0.859998901644279</v>
      </c>
      <c r="G71" s="3" t="n">
        <f aca="false">Adequacy_high!K70</f>
        <v>0.212155543442003</v>
      </c>
      <c r="H71" s="0" t="n">
        <f aca="false">H67+1</f>
        <v>2032</v>
      </c>
      <c r="I71" s="3" t="n">
        <f aca="false">Adequacy_high!I70</f>
        <v>0.474985355257056</v>
      </c>
      <c r="J71" s="3" t="n">
        <f aca="false">Adequacy_high!M70</f>
        <v>0.162355688262239</v>
      </c>
      <c r="K71" s="3" t="n">
        <f aca="false">Adequacy_high!O70</f>
        <v>0.197747557175517</v>
      </c>
      <c r="L71" s="0" t="n">
        <f aca="false">F71-E71</f>
        <v>0.0249103009494674</v>
      </c>
      <c r="N71" s="3" t="n">
        <f aca="false">Adequacy_high!F70</f>
        <v>0.958651683135538</v>
      </c>
      <c r="O71" s="3" t="n">
        <f aca="false">Adequacy_high!H70</f>
        <v>0.963890640444052</v>
      </c>
      <c r="P71" s="3" t="n">
        <f aca="false">Adequacy_high!L70</f>
        <v>0.223050981577892</v>
      </c>
      <c r="Q71" s="0" t="n">
        <f aca="false">Q67+1</f>
        <v>2032</v>
      </c>
      <c r="R71" s="4" t="n">
        <f aca="false">Adequacy_high!J70</f>
        <v>0.535146535795993</v>
      </c>
      <c r="S71" s="3" t="n">
        <f aca="false">Adequacy_high!N70</f>
        <v>0.190940988591555</v>
      </c>
      <c r="T71" s="3" t="n">
        <f aca="false">Adequacy_high!P70</f>
        <v>0.232564158747989</v>
      </c>
      <c r="U71" s="0" t="n">
        <f aca="false">O71-N71</f>
        <v>0.00523895730851409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0.567931762938341</v>
      </c>
      <c r="C72" s="3" t="n">
        <f aca="false">Adequacy_high!C71</f>
        <v>0.191625181719637</v>
      </c>
      <c r="D72" s="3" t="n">
        <f aca="false">Adequacy_high!D71</f>
        <v>0.240443055342022</v>
      </c>
      <c r="E72" s="3" t="n">
        <f aca="false">Adequacy_high!E71</f>
        <v>0.833568996238248</v>
      </c>
      <c r="F72" s="3" t="n">
        <f aca="false">Adequacy_high!G71</f>
        <v>0.858600026482927</v>
      </c>
      <c r="G72" s="3" t="n">
        <f aca="false">Adequacy_high!K71</f>
        <v>0.214140220408522</v>
      </c>
      <c r="H72" s="0" t="n">
        <f aca="false">H68+1</f>
        <v>2032</v>
      </c>
      <c r="I72" s="3" t="n">
        <f aca="false">Adequacy_high!I71</f>
        <v>0.473410309564332</v>
      </c>
      <c r="J72" s="3" t="n">
        <f aca="false">Adequacy_high!M71</f>
        <v>0.15973281038001</v>
      </c>
      <c r="K72" s="3" t="n">
        <f aca="false">Adequacy_high!O71</f>
        <v>0.200425876293907</v>
      </c>
      <c r="L72" s="0" t="n">
        <f aca="false">F72-E72</f>
        <v>0.0250310302446791</v>
      </c>
      <c r="N72" s="3" t="n">
        <f aca="false">Adequacy_high!F71</f>
        <v>0.957907023847854</v>
      </c>
      <c r="O72" s="3" t="n">
        <f aca="false">Adequacy_high!H71</f>
        <v>0.962971862379703</v>
      </c>
      <c r="P72" s="3" t="n">
        <f aca="false">Adequacy_high!L71</f>
        <v>0.225681609512772</v>
      </c>
      <c r="Q72" s="0" t="n">
        <f aca="false">Q68+1</f>
        <v>2032</v>
      </c>
      <c r="R72" s="4" t="n">
        <f aca="false">Adequacy_high!J71</f>
        <v>0.533679922268283</v>
      </c>
      <c r="S72" s="3" t="n">
        <f aca="false">Adequacy_high!N71</f>
        <v>0.188147585167153</v>
      </c>
      <c r="T72" s="3" t="n">
        <f aca="false">Adequacy_high!P71</f>
        <v>0.236079516412418</v>
      </c>
      <c r="U72" s="0" t="n">
        <f aca="false">O72-N72</f>
        <v>0.00506483853184903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0.561934237749152</v>
      </c>
      <c r="C73" s="3" t="n">
        <f aca="false">Adequacy_high!C72</f>
        <v>0.188645932299026</v>
      </c>
      <c r="D73" s="3" t="n">
        <f aca="false">Adequacy_high!D72</f>
        <v>0.249419829951821</v>
      </c>
      <c r="E73" s="3" t="n">
        <f aca="false">Adequacy_high!E72</f>
        <v>0.833006088067576</v>
      </c>
      <c r="F73" s="3" t="n">
        <f aca="false">Adequacy_high!G72</f>
        <v>0.857377641572328</v>
      </c>
      <c r="G73" s="3" t="n">
        <f aca="false">Adequacy_high!K72</f>
        <v>0.215076167632869</v>
      </c>
      <c r="H73" s="0" t="n">
        <f aca="false">H69+1</f>
        <v>2032</v>
      </c>
      <c r="I73" s="3" t="n">
        <f aca="false">Adequacy_high!I72</f>
        <v>0.468094641138657</v>
      </c>
      <c r="J73" s="3" t="n">
        <f aca="false">Adequacy_high!M72</f>
        <v>0.157143210094273</v>
      </c>
      <c r="K73" s="3" t="n">
        <f aca="false">Adequacy_high!O72</f>
        <v>0.207768236834647</v>
      </c>
      <c r="L73" s="0" t="n">
        <f aca="false">F73-E73</f>
        <v>0.0243715535047517</v>
      </c>
      <c r="N73" s="3" t="n">
        <f aca="false">Adequacy_high!F72</f>
        <v>0.957727825976446</v>
      </c>
      <c r="O73" s="3" t="n">
        <f aca="false">Adequacy_high!H72</f>
        <v>0.963139792651719</v>
      </c>
      <c r="P73" s="3" t="n">
        <f aca="false">Adequacy_high!L72</f>
        <v>0.227828698049037</v>
      </c>
      <c r="Q73" s="0" t="n">
        <f aca="false">Q69+1</f>
        <v>2032</v>
      </c>
      <c r="R73" s="4" t="n">
        <f aca="false">Adequacy_high!J72</f>
        <v>0.527789104642321</v>
      </c>
      <c r="S73" s="3" t="n">
        <f aca="false">Adequacy_high!N72</f>
        <v>0.185146153629518</v>
      </c>
      <c r="T73" s="3" t="n">
        <f aca="false">Adequacy_high!P72</f>
        <v>0.244792567704607</v>
      </c>
      <c r="U73" s="0" t="n">
        <f aca="false">O73-N73</f>
        <v>0.00541196667527311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0.559778757956609</v>
      </c>
      <c r="C74" s="3" t="n">
        <f aca="false">Adequacy_high!C73</f>
        <v>0.186518011907635</v>
      </c>
      <c r="D74" s="3" t="n">
        <f aca="false">Adequacy_high!D73</f>
        <v>0.253703230135756</v>
      </c>
      <c r="E74" s="3" t="n">
        <f aca="false">Adequacy_high!E73</f>
        <v>0.831314235067354</v>
      </c>
      <c r="F74" s="3" t="n">
        <f aca="false">Adequacy_high!G73</f>
        <v>0.855639918584715</v>
      </c>
      <c r="G74" s="3" t="n">
        <f aca="false">Adequacy_high!K73</f>
        <v>0.214983665194326</v>
      </c>
      <c r="H74" s="0" t="n">
        <f aca="false">H70+1</f>
        <v>2032</v>
      </c>
      <c r="I74" s="3" t="n">
        <f aca="false">Adequacy_high!I73</f>
        <v>0.465352049977652</v>
      </c>
      <c r="J74" s="3" t="n">
        <f aca="false">Adequacy_high!M73</f>
        <v>0.155055078395279</v>
      </c>
      <c r="K74" s="3" t="n">
        <f aca="false">Adequacy_high!O73</f>
        <v>0.210907106694423</v>
      </c>
      <c r="L74" s="0" t="n">
        <f aca="false">F74-E74</f>
        <v>0.024325683517361</v>
      </c>
      <c r="N74" s="3" t="n">
        <f aca="false">Adequacy_high!F73</f>
        <v>0.957243803918201</v>
      </c>
      <c r="O74" s="3" t="n">
        <f aca="false">Adequacy_high!H73</f>
        <v>0.962441841703756</v>
      </c>
      <c r="P74" s="3" t="n">
        <f aca="false">Adequacy_high!L73</f>
        <v>0.227848423746229</v>
      </c>
      <c r="Q74" s="0" t="n">
        <f aca="false">Q70+1</f>
        <v>2032</v>
      </c>
      <c r="R74" s="4" t="n">
        <f aca="false">Adequacy_high!J73</f>
        <v>0.525184629886311</v>
      </c>
      <c r="S74" s="3" t="n">
        <f aca="false">Adequacy_high!N73</f>
        <v>0.183059812817801</v>
      </c>
      <c r="T74" s="3" t="n">
        <f aca="false">Adequacy_high!P73</f>
        <v>0.24899936121409</v>
      </c>
      <c r="U74" s="0" t="n">
        <f aca="false">O74-N74</f>
        <v>0.00519803778555472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0.560740541659832</v>
      </c>
      <c r="C75" s="3" t="n">
        <f aca="false">Adequacy_high!C74</f>
        <v>0.183728732991534</v>
      </c>
      <c r="D75" s="3" t="n">
        <f aca="false">Adequacy_high!D74</f>
        <v>0.255530725348634</v>
      </c>
      <c r="E75" s="3" t="n">
        <f aca="false">Adequacy_high!E74</f>
        <v>0.832241735206214</v>
      </c>
      <c r="F75" s="3" t="n">
        <f aca="false">Adequacy_high!G74</f>
        <v>0.857468387831651</v>
      </c>
      <c r="G75" s="3" t="n">
        <f aca="false">Adequacy_high!K74</f>
        <v>0.216417014961193</v>
      </c>
      <c r="H75" s="0" t="n">
        <f aca="false">H71+1</f>
        <v>2033</v>
      </c>
      <c r="I75" s="3" t="n">
        <f aca="false">Adequacy_high!I74</f>
        <v>0.466671681391451</v>
      </c>
      <c r="J75" s="3" t="n">
        <f aca="false">Adequacy_high!M74</f>
        <v>0.152906719552113</v>
      </c>
      <c r="K75" s="3" t="n">
        <f aca="false">Adequacy_high!O74</f>
        <v>0.212663334262649</v>
      </c>
      <c r="L75" s="0" t="n">
        <f aca="false">F75-E75</f>
        <v>0.0252266526254372</v>
      </c>
      <c r="N75" s="3" t="n">
        <f aca="false">Adequacy_high!F74</f>
        <v>0.958926604487151</v>
      </c>
      <c r="O75" s="3" t="n">
        <f aca="false">Adequacy_high!H74</f>
        <v>0.964181459677298</v>
      </c>
      <c r="P75" s="3" t="n">
        <f aca="false">Adequacy_high!L74</f>
        <v>0.228700508263034</v>
      </c>
      <c r="Q75" s="0" t="n">
        <f aca="false">Q71+1</f>
        <v>2033</v>
      </c>
      <c r="R75" s="4" t="n">
        <f aca="false">Adequacy_high!J74</f>
        <v>0.527292352746575</v>
      </c>
      <c r="S75" s="3" t="n">
        <f aca="false">Adequacy_high!N74</f>
        <v>0.180539343393332</v>
      </c>
      <c r="T75" s="3" t="n">
        <f aca="false">Adequacy_high!P74</f>
        <v>0.251094908347243</v>
      </c>
      <c r="U75" s="0" t="n">
        <f aca="false">O75-N75</f>
        <v>0.00525485519014735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0.559592525984842</v>
      </c>
      <c r="C76" s="3" t="n">
        <f aca="false">Adequacy_high!C75</f>
        <v>0.181660329210527</v>
      </c>
      <c r="D76" s="3" t="n">
        <f aca="false">Adequacy_high!D75</f>
        <v>0.25874714480463</v>
      </c>
      <c r="E76" s="3" t="n">
        <f aca="false">Adequacy_high!E75</f>
        <v>0.831366626620468</v>
      </c>
      <c r="F76" s="3" t="n">
        <f aca="false">Adequacy_high!G75</f>
        <v>0.857542242392759</v>
      </c>
      <c r="G76" s="3" t="n">
        <f aca="false">Adequacy_high!K75</f>
        <v>0.217631752291946</v>
      </c>
      <c r="H76" s="0" t="n">
        <f aca="false">H72+1</f>
        <v>2033</v>
      </c>
      <c r="I76" s="3" t="n">
        <f aca="false">Adequacy_high!I75</f>
        <v>0.465226550610045</v>
      </c>
      <c r="J76" s="3" t="n">
        <f aca="false">Adequacy_high!M75</f>
        <v>0.15102633508652</v>
      </c>
      <c r="K76" s="3" t="n">
        <f aca="false">Adequacy_high!O75</f>
        <v>0.215113740923903</v>
      </c>
      <c r="L76" s="0" t="n">
        <f aca="false">F76-E76</f>
        <v>0.0261756157722915</v>
      </c>
      <c r="N76" s="3" t="n">
        <f aca="false">Adequacy_high!F75</f>
        <v>0.957918716830875</v>
      </c>
      <c r="O76" s="3" t="n">
        <f aca="false">Adequacy_high!H75</f>
        <v>0.964218890362422</v>
      </c>
      <c r="P76" s="3" t="n">
        <f aca="false">Adequacy_high!L75</f>
        <v>0.229959961820251</v>
      </c>
      <c r="Q76" s="0" t="n">
        <f aca="false">Q72+1</f>
        <v>2033</v>
      </c>
      <c r="R76" s="4" t="n">
        <f aca="false">Adequacy_high!J75</f>
        <v>0.525854655743276</v>
      </c>
      <c r="S76" s="3" t="n">
        <f aca="false">Adequacy_high!N75</f>
        <v>0.178218818272165</v>
      </c>
      <c r="T76" s="3" t="n">
        <f aca="false">Adequacy_high!P75</f>
        <v>0.253845242815433</v>
      </c>
      <c r="U76" s="0" t="n">
        <f aca="false">O76-N76</f>
        <v>0.00630017353154722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0.560223739441518</v>
      </c>
      <c r="C77" s="3" t="n">
        <f aca="false">Adequacy_high!C76</f>
        <v>0.179529731870345</v>
      </c>
      <c r="D77" s="3" t="n">
        <f aca="false">Adequacy_high!D76</f>
        <v>0.260246528688137</v>
      </c>
      <c r="E77" s="3" t="n">
        <f aca="false">Adequacy_high!E76</f>
        <v>0.828874121676662</v>
      </c>
      <c r="F77" s="3" t="n">
        <f aca="false">Adequacy_high!G76</f>
        <v>0.855846313968161</v>
      </c>
      <c r="G77" s="3" t="n">
        <f aca="false">Adequacy_high!K76</f>
        <v>0.217920312715578</v>
      </c>
      <c r="H77" s="0" t="n">
        <f aca="false">H73+1</f>
        <v>2033</v>
      </c>
      <c r="I77" s="3" t="n">
        <f aca="false">Adequacy_high!I76</f>
        <v>0.464354959972003</v>
      </c>
      <c r="J77" s="3" t="n">
        <f aca="false">Adequacy_high!M76</f>
        <v>0.148807548818879</v>
      </c>
      <c r="K77" s="3" t="n">
        <f aca="false">Adequacy_high!O76</f>
        <v>0.21571161288578</v>
      </c>
      <c r="L77" s="0" t="n">
        <f aca="false">F77-E77</f>
        <v>0.0269721922914995</v>
      </c>
      <c r="N77" s="3" t="n">
        <f aca="false">Adequacy_high!F76</f>
        <v>0.956697522677346</v>
      </c>
      <c r="O77" s="3" t="n">
        <f aca="false">Adequacy_high!H76</f>
        <v>0.963160052751916</v>
      </c>
      <c r="P77" s="3" t="n">
        <f aca="false">Adequacy_high!L76</f>
        <v>0.229681452396252</v>
      </c>
      <c r="Q77" s="0" t="n">
        <f aca="false">Q73+1</f>
        <v>2033</v>
      </c>
      <c r="R77" s="4" t="n">
        <f aca="false">Adequacy_high!J76</f>
        <v>0.525479091635907</v>
      </c>
      <c r="S77" s="3" t="n">
        <f aca="false">Adequacy_high!N76</f>
        <v>0.176036171675359</v>
      </c>
      <c r="T77" s="3" t="n">
        <f aca="false">Adequacy_high!P76</f>
        <v>0.25518225936608</v>
      </c>
      <c r="U77" s="0" t="n">
        <f aca="false">O77-N77</f>
        <v>0.00646253007456998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0.560032472585562</v>
      </c>
      <c r="C78" s="3" t="n">
        <f aca="false">Adequacy_high!C77</f>
        <v>0.177454104757016</v>
      </c>
      <c r="D78" s="3" t="n">
        <f aca="false">Adequacy_high!D77</f>
        <v>0.262513422657422</v>
      </c>
      <c r="E78" s="3" t="n">
        <f aca="false">Adequacy_high!E77</f>
        <v>0.830021138822349</v>
      </c>
      <c r="F78" s="3" t="n">
        <f aca="false">Adequacy_high!G77</f>
        <v>0.856981739525901</v>
      </c>
      <c r="G78" s="3" t="n">
        <f aca="false">Adequacy_high!K77</f>
        <v>0.218880305031378</v>
      </c>
      <c r="H78" s="0" t="n">
        <f aca="false">H74+1</f>
        <v>2033</v>
      </c>
      <c r="I78" s="3" t="n">
        <f aca="false">Adequacy_high!I77</f>
        <v>0.464838790672964</v>
      </c>
      <c r="J78" s="3" t="n">
        <f aca="false">Adequacy_high!M77</f>
        <v>0.147290658119119</v>
      </c>
      <c r="K78" s="3" t="n">
        <f aca="false">Adequacy_high!O77</f>
        <v>0.217891690030266</v>
      </c>
      <c r="L78" s="0" t="n">
        <f aca="false">F78-E78</f>
        <v>0.0269606007035525</v>
      </c>
      <c r="N78" s="3" t="n">
        <f aca="false">Adequacy_high!F77</f>
        <v>0.957329623134994</v>
      </c>
      <c r="O78" s="3" t="n">
        <f aca="false">Adequacy_high!H77</f>
        <v>0.963516279795518</v>
      </c>
      <c r="P78" s="3" t="n">
        <f aca="false">Adequacy_high!L77</f>
        <v>0.230519368944302</v>
      </c>
      <c r="Q78" s="0" t="n">
        <f aca="false">Q74+1</f>
        <v>2033</v>
      </c>
      <c r="R78" s="4" t="n">
        <f aca="false">Adequacy_high!J77</f>
        <v>0.526074329043571</v>
      </c>
      <c r="S78" s="3" t="n">
        <f aca="false">Adequacy_high!N77</f>
        <v>0.173940160048743</v>
      </c>
      <c r="T78" s="3" t="n">
        <f aca="false">Adequacy_high!P77</f>
        <v>0.25731513404268</v>
      </c>
      <c r="U78" s="0" t="n">
        <f aca="false">O78-N78</f>
        <v>0.00618665666052431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0.558506384165409</v>
      </c>
      <c r="C79" s="3" t="n">
        <f aca="false">Adequacy_high!C78</f>
        <v>0.175635919451816</v>
      </c>
      <c r="D79" s="3" t="n">
        <f aca="false">Adequacy_high!D78</f>
        <v>0.265857696382775</v>
      </c>
      <c r="E79" s="3" t="n">
        <f aca="false">Adequacy_high!E78</f>
        <v>0.82603062897357</v>
      </c>
      <c r="F79" s="3" t="n">
        <f aca="false">Adequacy_high!G78</f>
        <v>0.853881090612258</v>
      </c>
      <c r="G79" s="3" t="n">
        <f aca="false">Adequacy_high!K78</f>
        <v>0.217871810050821</v>
      </c>
      <c r="H79" s="0" t="n">
        <f aca="false">H75+1</f>
        <v>2034</v>
      </c>
      <c r="I79" s="3" t="n">
        <f aca="false">Adequacy_high!I78</f>
        <v>0.461343379797907</v>
      </c>
      <c r="J79" s="3" t="n">
        <f aca="false">Adequacy_high!M78</f>
        <v>0.145080649015135</v>
      </c>
      <c r="K79" s="3" t="n">
        <f aca="false">Adequacy_high!O78</f>
        <v>0.219606600160528</v>
      </c>
      <c r="L79" s="0" t="n">
        <f aca="false">F79-E79</f>
        <v>0.0278504616386881</v>
      </c>
      <c r="N79" s="3" t="n">
        <f aca="false">Adequacy_high!F78</f>
        <v>0.956301639404874</v>
      </c>
      <c r="O79" s="3" t="n">
        <f aca="false">Adequacy_high!H78</f>
        <v>0.962965094044231</v>
      </c>
      <c r="P79" s="3" t="n">
        <f aca="false">Adequacy_high!L78</f>
        <v>0.22954325664907</v>
      </c>
      <c r="Q79" s="0" t="n">
        <f aca="false">Q75+1</f>
        <v>2034</v>
      </c>
      <c r="R79" s="4" t="n">
        <f aca="false">Adequacy_high!J78</f>
        <v>0.52425045956254</v>
      </c>
      <c r="S79" s="3" t="n">
        <f aca="false">Adequacy_high!N78</f>
        <v>0.171879509692119</v>
      </c>
      <c r="T79" s="3" t="n">
        <f aca="false">Adequacy_high!P78</f>
        <v>0.260171670150214</v>
      </c>
      <c r="U79" s="0" t="n">
        <f aca="false">O79-N79</f>
        <v>0.00666345463935736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0.557048029250752</v>
      </c>
      <c r="C80" s="3" t="n">
        <f aca="false">Adequacy_high!C79</f>
        <v>0.172624561973552</v>
      </c>
      <c r="D80" s="3" t="n">
        <f aca="false">Adequacy_high!D79</f>
        <v>0.270327408775695</v>
      </c>
      <c r="E80" s="3" t="n">
        <f aca="false">Adequacy_high!E79</f>
        <v>0.82228814252995</v>
      </c>
      <c r="F80" s="3" t="n">
        <f aca="false">Adequacy_high!G79</f>
        <v>0.848992430876341</v>
      </c>
      <c r="G80" s="3" t="n">
        <f aca="false">Adequacy_high!K79</f>
        <v>0.216054773829767</v>
      </c>
      <c r="H80" s="0" t="n">
        <f aca="false">H76+1</f>
        <v>2034</v>
      </c>
      <c r="I80" s="3" t="n">
        <f aca="false">Adequacy_high!I79</f>
        <v>0.45805398927257</v>
      </c>
      <c r="J80" s="3" t="n">
        <f aca="false">Adequacy_high!M79</f>
        <v>0.141947130420279</v>
      </c>
      <c r="K80" s="3" t="n">
        <f aca="false">Adequacy_high!O79</f>
        <v>0.222287022837101</v>
      </c>
      <c r="L80" s="0" t="n">
        <f aca="false">F80-E80</f>
        <v>0.0267042883463913</v>
      </c>
      <c r="N80" s="3" t="n">
        <f aca="false">Adequacy_high!F79</f>
        <v>0.95457279280949</v>
      </c>
      <c r="O80" s="3" t="n">
        <f aca="false">Adequacy_high!H79</f>
        <v>0.961360919219621</v>
      </c>
      <c r="P80" s="3" t="n">
        <f aca="false">Adequacy_high!L79</f>
        <v>0.22908303750593</v>
      </c>
      <c r="Q80" s="0" t="n">
        <f aca="false">Q76+1</f>
        <v>2034</v>
      </c>
      <c r="R80" s="4" t="n">
        <f aca="false">Adequacy_high!J79</f>
        <v>0.521789305437933</v>
      </c>
      <c r="S80" s="3" t="n">
        <f aca="false">Adequacy_high!N79</f>
        <v>0.168661762155685</v>
      </c>
      <c r="T80" s="3" t="n">
        <f aca="false">Adequacy_high!P79</f>
        <v>0.264121725215872</v>
      </c>
      <c r="U80" s="0" t="n">
        <f aca="false">O80-N80</f>
        <v>0.00678812641013082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0.554323886419883</v>
      </c>
      <c r="C81" s="3" t="n">
        <f aca="false">Adequacy_high!C80</f>
        <v>0.170434527442164</v>
      </c>
      <c r="D81" s="3" t="n">
        <f aca="false">Adequacy_high!D80</f>
        <v>0.275241586137954</v>
      </c>
      <c r="E81" s="3" t="n">
        <f aca="false">Adequacy_high!E80</f>
        <v>0.820397752644191</v>
      </c>
      <c r="F81" s="3" t="n">
        <f aca="false">Adequacy_high!G80</f>
        <v>0.847474911527547</v>
      </c>
      <c r="G81" s="3" t="n">
        <f aca="false">Adequacy_high!K80</f>
        <v>0.214886793271448</v>
      </c>
      <c r="H81" s="0" t="n">
        <f aca="false">H77+1</f>
        <v>2034</v>
      </c>
      <c r="I81" s="3" t="n">
        <f aca="false">Adequacy_high!I80</f>
        <v>0.454766070655865</v>
      </c>
      <c r="J81" s="3" t="n">
        <f aca="false">Adequacy_high!M80</f>
        <v>0.139824103286526</v>
      </c>
      <c r="K81" s="3" t="n">
        <f aca="false">Adequacy_high!O80</f>
        <v>0.2258075787018</v>
      </c>
      <c r="L81" s="0" t="n">
        <f aca="false">F81-E81</f>
        <v>0.0270771588833563</v>
      </c>
      <c r="N81" s="3" t="n">
        <f aca="false">Adequacy_high!F80</f>
        <v>0.953993449623368</v>
      </c>
      <c r="O81" s="3" t="n">
        <f aca="false">Adequacy_high!H80</f>
        <v>0.960630960306438</v>
      </c>
      <c r="P81" s="3" t="n">
        <f aca="false">Adequacy_high!L80</f>
        <v>0.227757889919734</v>
      </c>
      <c r="Q81" s="0" t="n">
        <f aca="false">Q77+1</f>
        <v>2034</v>
      </c>
      <c r="R81" s="4" t="n">
        <f aca="false">Adequacy_high!J80</f>
        <v>0.518423134387922</v>
      </c>
      <c r="S81" s="3" t="n">
        <f aca="false">Adequacy_high!N80</f>
        <v>0.166569889170518</v>
      </c>
      <c r="T81" s="3" t="n">
        <f aca="false">Adequacy_high!P80</f>
        <v>0.269000426064928</v>
      </c>
      <c r="U81" s="0" t="n">
        <f aca="false">O81-N81</f>
        <v>0.00663751068306939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0.553189105250208</v>
      </c>
      <c r="C82" s="3" t="n">
        <f aca="false">Adequacy_high!C81</f>
        <v>0.167793891137476</v>
      </c>
      <c r="D82" s="3" t="n">
        <f aca="false">Adequacy_high!D81</f>
        <v>0.279017003612316</v>
      </c>
      <c r="E82" s="3" t="n">
        <f aca="false">Adequacy_high!E81</f>
        <v>0.818340847772385</v>
      </c>
      <c r="F82" s="3" t="n">
        <f aca="false">Adequacy_high!G81</f>
        <v>0.845755225481886</v>
      </c>
      <c r="G82" s="3" t="n">
        <f aca="false">Adequacy_high!K81</f>
        <v>0.216937948710013</v>
      </c>
      <c r="H82" s="0" t="n">
        <f aca="false">H78+1</f>
        <v>2034</v>
      </c>
      <c r="I82" s="3" t="n">
        <f aca="false">Adequacy_high!I81</f>
        <v>0.452697241368902</v>
      </c>
      <c r="J82" s="3" t="n">
        <f aca="false">Adequacy_high!M81</f>
        <v>0.137312595124469</v>
      </c>
      <c r="K82" s="3" t="n">
        <f aca="false">Adequacy_high!O81</f>
        <v>0.228331011279013</v>
      </c>
      <c r="L82" s="0" t="n">
        <f aca="false">F82-E82</f>
        <v>0.0274143777095013</v>
      </c>
      <c r="N82" s="3" t="n">
        <f aca="false">Adequacy_high!F81</f>
        <v>0.954112427190717</v>
      </c>
      <c r="O82" s="3" t="n">
        <f aca="false">Adequacy_high!H81</f>
        <v>0.960823359982975</v>
      </c>
      <c r="P82" s="3" t="n">
        <f aca="false">Adequacy_high!L81</f>
        <v>0.230413563802156</v>
      </c>
      <c r="Q82" s="0" t="n">
        <f aca="false">Q78+1</f>
        <v>2034</v>
      </c>
      <c r="R82" s="4" t="n">
        <f aca="false">Adequacy_high!J81</f>
        <v>0.517069722230404</v>
      </c>
      <c r="S82" s="3" t="n">
        <f aca="false">Adequacy_high!N81</f>
        <v>0.164125577330885</v>
      </c>
      <c r="T82" s="3" t="n">
        <f aca="false">Adequacy_high!P81</f>
        <v>0.272917127629429</v>
      </c>
      <c r="U82" s="0" t="n">
        <f aca="false">O82-N82</f>
        <v>0.00671093279225754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0.54959246614343</v>
      </c>
      <c r="C83" s="3" t="n">
        <f aca="false">Adequacy_high!C82</f>
        <v>0.166495999033168</v>
      </c>
      <c r="D83" s="3" t="n">
        <f aca="false">Adequacy_high!D82</f>
        <v>0.283911534823402</v>
      </c>
      <c r="E83" s="3" t="n">
        <f aca="false">Adequacy_high!E82</f>
        <v>0.816320451751792</v>
      </c>
      <c r="F83" s="3" t="n">
        <f aca="false">Adequacy_high!G82</f>
        <v>0.844007020487552</v>
      </c>
      <c r="G83" s="3" t="n">
        <f aca="false">Adequacy_high!K82</f>
        <v>0.218164629332714</v>
      </c>
      <c r="H83" s="0" t="n">
        <f aca="false">H79+1</f>
        <v>2035</v>
      </c>
      <c r="I83" s="3" t="n">
        <f aca="false">Adequacy_high!I82</f>
        <v>0.448643570241587</v>
      </c>
      <c r="J83" s="3" t="n">
        <f aca="false">Adequacy_high!M82</f>
        <v>0.135914089145621</v>
      </c>
      <c r="K83" s="3" t="n">
        <f aca="false">Adequacy_high!O82</f>
        <v>0.231762792364584</v>
      </c>
      <c r="L83" s="0" t="n">
        <f aca="false">F83-E83</f>
        <v>0.0276865687357603</v>
      </c>
      <c r="N83" s="3" t="n">
        <f aca="false">Adequacy_high!F82</f>
        <v>0.953025505339728</v>
      </c>
      <c r="O83" s="3" t="n">
        <f aca="false">Adequacy_high!H82</f>
        <v>0.959794445612676</v>
      </c>
      <c r="P83" s="3" t="n">
        <f aca="false">Adequacy_high!L82</f>
        <v>0.231863652129097</v>
      </c>
      <c r="Q83" s="0" t="n">
        <f aca="false">Q79+1</f>
        <v>2035</v>
      </c>
      <c r="R83" s="4" t="n">
        <f aca="false">Adequacy_high!J82</f>
        <v>0.513413458168562</v>
      </c>
      <c r="S83" s="3" t="n">
        <f aca="false">Adequacy_high!N82</f>
        <v>0.162505378971053</v>
      </c>
      <c r="T83" s="3" t="n">
        <f aca="false">Adequacy_high!P82</f>
        <v>0.277106668200113</v>
      </c>
      <c r="U83" s="0" t="n">
        <f aca="false">O83-N83</f>
        <v>0.00676894027294872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0.546878735364348</v>
      </c>
      <c r="C84" s="3" t="n">
        <f aca="false">Adequacy_high!C83</f>
        <v>0.163863021369656</v>
      </c>
      <c r="D84" s="3" t="n">
        <f aca="false">Adequacy_high!D83</f>
        <v>0.289258243265996</v>
      </c>
      <c r="E84" s="3" t="n">
        <f aca="false">Adequacy_high!E83</f>
        <v>0.813147214629901</v>
      </c>
      <c r="F84" s="3" t="n">
        <f aca="false">Adequacy_high!G83</f>
        <v>0.840812573110363</v>
      </c>
      <c r="G84" s="3" t="n">
        <f aca="false">Adequacy_high!K83</f>
        <v>0.217839476967565</v>
      </c>
      <c r="H84" s="0" t="n">
        <f aca="false">H80+1</f>
        <v>2035</v>
      </c>
      <c r="I84" s="3" t="n">
        <f aca="false">Adequacy_high!I83</f>
        <v>0.444692920401843</v>
      </c>
      <c r="J84" s="3" t="n">
        <f aca="false">Adequacy_high!M83</f>
        <v>0.133244759407576</v>
      </c>
      <c r="K84" s="3" t="n">
        <f aca="false">Adequacy_high!O83</f>
        <v>0.235209534820483</v>
      </c>
      <c r="L84" s="0" t="n">
        <f aca="false">F84-E84</f>
        <v>0.0276653584804619</v>
      </c>
      <c r="N84" s="3" t="n">
        <f aca="false">Adequacy_high!F83</f>
        <v>0.949314785762702</v>
      </c>
      <c r="O84" s="3" t="n">
        <f aca="false">Adequacy_high!H83</f>
        <v>0.956491856490165</v>
      </c>
      <c r="P84" s="3" t="n">
        <f aca="false">Adequacy_high!L83</f>
        <v>0.231884257384761</v>
      </c>
      <c r="Q84" s="0" t="n">
        <f aca="false">Q80+1</f>
        <v>2035</v>
      </c>
      <c r="R84" s="4" t="n">
        <f aca="false">Adequacy_high!J83</f>
        <v>0.509804580576254</v>
      </c>
      <c r="S84" s="3" t="n">
        <f aca="false">Adequacy_high!N83</f>
        <v>0.158940830557927</v>
      </c>
      <c r="T84" s="3" t="n">
        <f aca="false">Adequacy_high!P83</f>
        <v>0.28056937462852</v>
      </c>
      <c r="U84" s="0" t="n">
        <f aca="false">O84-N84</f>
        <v>0.00717707072746276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0.546798498392262</v>
      </c>
      <c r="C85" s="3" t="n">
        <f aca="false">Adequacy_high!C84</f>
        <v>0.161431652799172</v>
      </c>
      <c r="D85" s="3" t="n">
        <f aca="false">Adequacy_high!D84</f>
        <v>0.291769848808565</v>
      </c>
      <c r="E85" s="3" t="n">
        <f aca="false">Adequacy_high!E84</f>
        <v>0.810289599538344</v>
      </c>
      <c r="F85" s="3" t="n">
        <f aca="false">Adequacy_high!G84</f>
        <v>0.839042086600355</v>
      </c>
      <c r="G85" s="3" t="n">
        <f aca="false">Adequacy_high!K84</f>
        <v>0.217682677032356</v>
      </c>
      <c r="H85" s="0" t="n">
        <f aca="false">H81+1</f>
        <v>2035</v>
      </c>
      <c r="I85" s="3" t="n">
        <f aca="false">Adequacy_high!I84</f>
        <v>0.443065136290434</v>
      </c>
      <c r="J85" s="3" t="n">
        <f aca="false">Adequacy_high!M84</f>
        <v>0.130806389299454</v>
      </c>
      <c r="K85" s="3" t="n">
        <f aca="false">Adequacy_high!O84</f>
        <v>0.236418073948456</v>
      </c>
      <c r="L85" s="0" t="n">
        <f aca="false">F85-E85</f>
        <v>0.0287524870620109</v>
      </c>
      <c r="N85" s="3" t="n">
        <f aca="false">Adequacy_high!F84</f>
        <v>0.945822567004192</v>
      </c>
      <c r="O85" s="3" t="n">
        <f aca="false">Adequacy_high!H84</f>
        <v>0.953909072723546</v>
      </c>
      <c r="P85" s="3" t="n">
        <f aca="false">Adequacy_high!L84</f>
        <v>0.231737278593795</v>
      </c>
      <c r="Q85" s="0" t="n">
        <f aca="false">Q81+1</f>
        <v>2035</v>
      </c>
      <c r="R85" s="4" t="n">
        <f aca="false">Adequacy_high!J84</f>
        <v>0.507493903913417</v>
      </c>
      <c r="S85" s="3" t="n">
        <f aca="false">Adequacy_high!N84</f>
        <v>0.156133905781364</v>
      </c>
      <c r="T85" s="3" t="n">
        <f aca="false">Adequacy_high!P84</f>
        <v>0.28219475730941</v>
      </c>
      <c r="U85" s="0" t="n">
        <f aca="false">O85-N85</f>
        <v>0.00808650571935399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0.543729659140761</v>
      </c>
      <c r="C86" s="3" t="n">
        <f aca="false">Adequacy_high!C85</f>
        <v>0.159772145277211</v>
      </c>
      <c r="D86" s="3" t="n">
        <f aca="false">Adequacy_high!D85</f>
        <v>0.296498195582028</v>
      </c>
      <c r="E86" s="3" t="n">
        <f aca="false">Adequacy_high!E85</f>
        <v>0.807669733856055</v>
      </c>
      <c r="F86" s="3" t="n">
        <f aca="false">Adequacy_high!G85</f>
        <v>0.835971663050387</v>
      </c>
      <c r="G86" s="3" t="n">
        <f aca="false">Adequacy_high!K85</f>
        <v>0.21662638382154</v>
      </c>
      <c r="H86" s="0" t="n">
        <f aca="false">H82+1</f>
        <v>2035</v>
      </c>
      <c r="I86" s="3" t="n">
        <f aca="false">Adequacy_high!I85</f>
        <v>0.439153989087862</v>
      </c>
      <c r="J86" s="3" t="n">
        <f aca="false">Adequacy_high!M85</f>
        <v>0.129043126053656</v>
      </c>
      <c r="K86" s="3" t="n">
        <f aca="false">Adequacy_high!O85</f>
        <v>0.239472618714537</v>
      </c>
      <c r="L86" s="0" t="n">
        <f aca="false">F86-E86</f>
        <v>0.0283019291943318</v>
      </c>
      <c r="N86" s="3" t="n">
        <f aca="false">Adequacy_high!F85</f>
        <v>0.945113968514176</v>
      </c>
      <c r="O86" s="3" t="n">
        <f aca="false">Adequacy_high!H85</f>
        <v>0.952447616082653</v>
      </c>
      <c r="P86" s="3" t="n">
        <f aca="false">Adequacy_high!L85</f>
        <v>0.23088259058859</v>
      </c>
      <c r="Q86" s="0" t="n">
        <f aca="false">Q82+1</f>
        <v>2035</v>
      </c>
      <c r="R86" s="4" t="n">
        <f aca="false">Adequacy_high!J85</f>
        <v>0.504068807186257</v>
      </c>
      <c r="S86" s="3" t="n">
        <f aca="false">Adequacy_high!N85</f>
        <v>0.154440745494861</v>
      </c>
      <c r="T86" s="3" t="n">
        <f aca="false">Adequacy_high!P85</f>
        <v>0.286604415833058</v>
      </c>
      <c r="U86" s="0" t="n">
        <f aca="false">O86-N86</f>
        <v>0.00733364756847676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0.54278178971425</v>
      </c>
      <c r="C87" s="3" t="n">
        <f aca="false">Adequacy_high!C86</f>
        <v>0.156150902939432</v>
      </c>
      <c r="D87" s="3" t="n">
        <f aca="false">Adequacy_high!D86</f>
        <v>0.301067307346318</v>
      </c>
      <c r="E87" s="3" t="n">
        <f aca="false">Adequacy_high!E86</f>
        <v>0.807492097171819</v>
      </c>
      <c r="F87" s="3" t="n">
        <f aca="false">Adequacy_high!G86</f>
        <v>0.836688605101468</v>
      </c>
      <c r="G87" s="3" t="n">
        <f aca="false">Adequacy_high!K86</f>
        <v>0.218333928109781</v>
      </c>
      <c r="H87" s="0" t="n">
        <f aca="false">H83+1</f>
        <v>2036</v>
      </c>
      <c r="I87" s="3" t="n">
        <f aca="false">Adequacy_high!I86</f>
        <v>0.438292005683033</v>
      </c>
      <c r="J87" s="3" t="n">
        <f aca="false">Adequacy_high!M86</f>
        <v>0.126090620089835</v>
      </c>
      <c r="K87" s="3" t="n">
        <f aca="false">Adequacy_high!O86</f>
        <v>0.243109471398951</v>
      </c>
      <c r="L87" s="0" t="n">
        <f aca="false">F87-E87</f>
        <v>0.029196507929649</v>
      </c>
      <c r="N87" s="3" t="n">
        <f aca="false">Adequacy_high!F86</f>
        <v>0.944706513334056</v>
      </c>
      <c r="O87" s="3" t="n">
        <f aca="false">Adequacy_high!H86</f>
        <v>0.952116801218665</v>
      </c>
      <c r="P87" s="3" t="n">
        <f aca="false">Adequacy_high!L86</f>
        <v>0.232205604198933</v>
      </c>
      <c r="Q87" s="0" t="n">
        <f aca="false">Q83+1</f>
        <v>2036</v>
      </c>
      <c r="R87" s="4" t="n">
        <f aca="false">Adequacy_high!J86</f>
        <v>0.50247150893228</v>
      </c>
      <c r="S87" s="3" t="n">
        <f aca="false">Adequacy_high!N86</f>
        <v>0.151033781453287</v>
      </c>
      <c r="T87" s="3" t="n">
        <f aca="false">Adequacy_high!P86</f>
        <v>0.291201222948489</v>
      </c>
      <c r="U87" s="0" t="n">
        <f aca="false">O87-N87</f>
        <v>0.00741028788460862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0.541823115985665</v>
      </c>
      <c r="C88" s="3" t="n">
        <f aca="false">Adequacy_high!C87</f>
        <v>0.1526687269002</v>
      </c>
      <c r="D88" s="3" t="n">
        <f aca="false">Adequacy_high!D87</f>
        <v>0.305508157114135</v>
      </c>
      <c r="E88" s="3" t="n">
        <f aca="false">Adequacy_high!E87</f>
        <v>0.806659874973289</v>
      </c>
      <c r="F88" s="3" t="n">
        <f aca="false">Adequacy_high!G87</f>
        <v>0.835766179183207</v>
      </c>
      <c r="G88" s="3" t="n">
        <f aca="false">Adequacy_high!K87</f>
        <v>0.216091494747681</v>
      </c>
      <c r="H88" s="0" t="n">
        <f aca="false">H84+1</f>
        <v>2036</v>
      </c>
      <c r="I88" s="3" t="n">
        <f aca="false">Adequacy_high!I87</f>
        <v>0.437066966998634</v>
      </c>
      <c r="J88" s="3" t="n">
        <f aca="false">Adequacy_high!M87</f>
        <v>0.123151736153647</v>
      </c>
      <c r="K88" s="3" t="n">
        <f aca="false">Adequacy_high!O87</f>
        <v>0.246441171821008</v>
      </c>
      <c r="L88" s="0" t="n">
        <f aca="false">F88-E88</f>
        <v>0.0291063042099171</v>
      </c>
      <c r="N88" s="3" t="n">
        <f aca="false">Adequacy_high!F87</f>
        <v>0.942585975223417</v>
      </c>
      <c r="O88" s="3" t="n">
        <f aca="false">Adequacy_high!H87</f>
        <v>0.950445280812884</v>
      </c>
      <c r="P88" s="3" t="n">
        <f aca="false">Adequacy_high!L87</f>
        <v>0.229764766386416</v>
      </c>
      <c r="Q88" s="0" t="n">
        <f aca="false">Q84+1</f>
        <v>2036</v>
      </c>
      <c r="R88" s="4" t="n">
        <f aca="false">Adequacy_high!J87</f>
        <v>0.500320790246202</v>
      </c>
      <c r="S88" s="3" t="n">
        <f aca="false">Adequacy_high!N87</f>
        <v>0.147366803299139</v>
      </c>
      <c r="T88" s="3" t="n">
        <f aca="false">Adequacy_high!P87</f>
        <v>0.294898381678076</v>
      </c>
      <c r="U88" s="0" t="n">
        <f aca="false">O88-N88</f>
        <v>0.00785930558946779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0.540278119838363</v>
      </c>
      <c r="C89" s="3" t="n">
        <f aca="false">Adequacy_high!C88</f>
        <v>0.151013021474697</v>
      </c>
      <c r="D89" s="3" t="n">
        <f aca="false">Adequacy_high!D88</f>
        <v>0.30870885868694</v>
      </c>
      <c r="E89" s="3" t="n">
        <f aca="false">Adequacy_high!E88</f>
        <v>0.805226469351819</v>
      </c>
      <c r="F89" s="3" t="n">
        <f aca="false">Adequacy_high!G88</f>
        <v>0.833833783330163</v>
      </c>
      <c r="G89" s="3" t="n">
        <f aca="false">Adequacy_high!K88</f>
        <v>0.215169315488625</v>
      </c>
      <c r="H89" s="0" t="n">
        <f aca="false">H85+1</f>
        <v>2036</v>
      </c>
      <c r="I89" s="3" t="n">
        <f aca="false">Adequacy_high!I88</f>
        <v>0.435046242905484</v>
      </c>
      <c r="J89" s="3" t="n">
        <f aca="false">Adequacy_high!M88</f>
        <v>0.121599682108221</v>
      </c>
      <c r="K89" s="3" t="n">
        <f aca="false">Adequacy_high!O88</f>
        <v>0.248580544338114</v>
      </c>
      <c r="L89" s="0" t="n">
        <f aca="false">F89-E89</f>
        <v>0.0286073139783445</v>
      </c>
      <c r="N89" s="3" t="n">
        <f aca="false">Adequacy_high!F88</f>
        <v>0.940616899834091</v>
      </c>
      <c r="O89" s="3" t="n">
        <f aca="false">Adequacy_high!H88</f>
        <v>0.948947556032794</v>
      </c>
      <c r="P89" s="3" t="n">
        <f aca="false">Adequacy_high!L88</f>
        <v>0.229912688737991</v>
      </c>
      <c r="Q89" s="0" t="n">
        <f aca="false">Q85+1</f>
        <v>2036</v>
      </c>
      <c r="R89" s="4" t="n">
        <f aca="false">Adequacy_high!J88</f>
        <v>0.498258835644471</v>
      </c>
      <c r="S89" s="3" t="n">
        <f aca="false">Adequacy_high!N88</f>
        <v>0.145309220051665</v>
      </c>
      <c r="T89" s="3" t="n">
        <f aca="false">Adequacy_high!P88</f>
        <v>0.297048844137955</v>
      </c>
      <c r="U89" s="0" t="n">
        <f aca="false">O89-N89</f>
        <v>0.00833065619870355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0.537161794274691</v>
      </c>
      <c r="C90" s="3" t="n">
        <f aca="false">Adequacy_high!C89</f>
        <v>0.148313658629266</v>
      </c>
      <c r="D90" s="3" t="n">
        <f aca="false">Adequacy_high!D89</f>
        <v>0.314524547096043</v>
      </c>
      <c r="E90" s="3" t="n">
        <f aca="false">Adequacy_high!E89</f>
        <v>0.805435895309308</v>
      </c>
      <c r="F90" s="3" t="n">
        <f aca="false">Adequacy_high!G89</f>
        <v>0.833789150338142</v>
      </c>
      <c r="G90" s="3" t="n">
        <f aca="false">Adequacy_high!K89</f>
        <v>0.216105150882004</v>
      </c>
      <c r="H90" s="0" t="n">
        <f aca="false">H86+1</f>
        <v>2036</v>
      </c>
      <c r="I90" s="3" t="n">
        <f aca="false">Adequacy_high!I89</f>
        <v>0.43264939069759</v>
      </c>
      <c r="J90" s="3" t="n">
        <f aca="false">Adequacy_high!M89</f>
        <v>0.119457144424662</v>
      </c>
      <c r="K90" s="3" t="n">
        <f aca="false">Adequacy_high!O89</f>
        <v>0.253329360187056</v>
      </c>
      <c r="L90" s="0" t="n">
        <f aca="false">F90-E90</f>
        <v>0.0283532550288345</v>
      </c>
      <c r="N90" s="3" t="n">
        <f aca="false">Adequacy_high!F89</f>
        <v>0.939732342163638</v>
      </c>
      <c r="O90" s="3" t="n">
        <f aca="false">Adequacy_high!H89</f>
        <v>0.948234085055946</v>
      </c>
      <c r="P90" s="3" t="n">
        <f aca="false">Adequacy_high!L89</f>
        <v>0.231403750501158</v>
      </c>
      <c r="Q90" s="0" t="n">
        <f aca="false">Q86+1</f>
        <v>2036</v>
      </c>
      <c r="R90" s="4" t="n">
        <f aca="false">Adequacy_high!J89</f>
        <v>0.495111629144731</v>
      </c>
      <c r="S90" s="3" t="n">
        <f aca="false">Adequacy_high!N89</f>
        <v>0.142475975048015</v>
      </c>
      <c r="T90" s="3" t="n">
        <f aca="false">Adequacy_high!P89</f>
        <v>0.302144737970892</v>
      </c>
      <c r="U90" s="0" t="n">
        <f aca="false">O90-N90</f>
        <v>0.00850174289230843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0.536122557957742</v>
      </c>
      <c r="C91" s="3" t="n">
        <f aca="false">Adequacy_high!C90</f>
        <v>0.14582793631465</v>
      </c>
      <c r="D91" s="3" t="n">
        <f aca="false">Adequacy_high!D90</f>
        <v>0.318049505727607</v>
      </c>
      <c r="E91" s="3" t="n">
        <f aca="false">Adequacy_high!E90</f>
        <v>0.804504115504966</v>
      </c>
      <c r="F91" s="3" t="n">
        <f aca="false">Adequacy_high!G90</f>
        <v>0.832815709107473</v>
      </c>
      <c r="G91" s="3" t="n">
        <f aca="false">Adequacy_high!K90</f>
        <v>0.216057897020944</v>
      </c>
      <c r="H91" s="0" t="n">
        <f aca="false">H87+1</f>
        <v>2037</v>
      </c>
      <c r="I91" s="3" t="n">
        <f aca="false">Adequacy_high!I90</f>
        <v>0.431312804292053</v>
      </c>
      <c r="J91" s="3" t="n">
        <f aca="false">Adequacy_high!M90</f>
        <v>0.117319174920732</v>
      </c>
      <c r="K91" s="3" t="n">
        <f aca="false">Adequacy_high!O90</f>
        <v>0.25587213629218</v>
      </c>
      <c r="L91" s="0" t="n">
        <f aca="false">F91-E91</f>
        <v>0.0283115936025077</v>
      </c>
      <c r="N91" s="3" t="n">
        <f aca="false">Adequacy_high!F90</f>
        <v>0.939557523838931</v>
      </c>
      <c r="O91" s="3" t="n">
        <f aca="false">Adequacy_high!H90</f>
        <v>0.948069662308218</v>
      </c>
      <c r="P91" s="3" t="n">
        <f aca="false">Adequacy_high!L90</f>
        <v>0.231627675653359</v>
      </c>
      <c r="Q91" s="0" t="n">
        <f aca="false">Q87+1</f>
        <v>2037</v>
      </c>
      <c r="R91" s="4" t="n">
        <f aca="false">Adequacy_high!J90</f>
        <v>0.494274541126034</v>
      </c>
      <c r="S91" s="3" t="n">
        <f aca="false">Adequacy_high!N90</f>
        <v>0.139982444843995</v>
      </c>
      <c r="T91" s="3" t="n">
        <f aca="false">Adequacy_high!P90</f>
        <v>0.305300537868902</v>
      </c>
      <c r="U91" s="0" t="n">
        <f aca="false">O91-N91</f>
        <v>0.008512138469287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0.53397400694352</v>
      </c>
      <c r="C92" s="3" t="n">
        <f aca="false">Adequacy_high!C91</f>
        <v>0.143337604640842</v>
      </c>
      <c r="D92" s="3" t="n">
        <f aca="false">Adequacy_high!D91</f>
        <v>0.322688388415638</v>
      </c>
      <c r="E92" s="3" t="n">
        <f aca="false">Adequacy_high!E91</f>
        <v>0.804559431519399</v>
      </c>
      <c r="F92" s="3" t="n">
        <f aca="false">Adequacy_high!G91</f>
        <v>0.833038170560847</v>
      </c>
      <c r="G92" s="3" t="n">
        <f aca="false">Adequacy_high!K91</f>
        <v>0.215885421289907</v>
      </c>
      <c r="H92" s="0" t="n">
        <f aca="false">H88+1</f>
        <v>2037</v>
      </c>
      <c r="I92" s="3" t="n">
        <f aca="false">Adequacy_high!I91</f>
        <v>0.429613823472614</v>
      </c>
      <c r="J92" s="3" t="n">
        <f aca="false">Adequacy_high!M91</f>
        <v>0.115323621705188</v>
      </c>
      <c r="K92" s="3" t="n">
        <f aca="false">Adequacy_high!O91</f>
        <v>0.259621986341596</v>
      </c>
      <c r="L92" s="0" t="n">
        <f aca="false">F92-E92</f>
        <v>0.028478739041448</v>
      </c>
      <c r="N92" s="3" t="n">
        <f aca="false">Adequacy_high!F91</f>
        <v>0.937968456253231</v>
      </c>
      <c r="O92" s="3" t="n">
        <f aca="false">Adequacy_high!H91</f>
        <v>0.947083311199416</v>
      </c>
      <c r="P92" s="3" t="n">
        <f aca="false">Adequacy_high!L91</f>
        <v>0.231634571407471</v>
      </c>
      <c r="Q92" s="0" t="n">
        <f aca="false">Q88+1</f>
        <v>2037</v>
      </c>
      <c r="R92" s="4" t="n">
        <f aca="false">Adequacy_high!J91</f>
        <v>0.491026586181267</v>
      </c>
      <c r="S92" s="3" t="n">
        <f aca="false">Adequacy_high!N91</f>
        <v>0.137467819444246</v>
      </c>
      <c r="T92" s="3" t="n">
        <f aca="false">Adequacy_high!P91</f>
        <v>0.309474050627718</v>
      </c>
      <c r="U92" s="0" t="n">
        <f aca="false">O92-N92</f>
        <v>0.00911485494618525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0.529553484233696</v>
      </c>
      <c r="C93" s="3" t="n">
        <f aca="false">Adequacy_high!C92</f>
        <v>0.14145297768182</v>
      </c>
      <c r="D93" s="3" t="n">
        <f aca="false">Adequacy_high!D92</f>
        <v>0.328993538084484</v>
      </c>
      <c r="E93" s="3" t="n">
        <f aca="false">Adequacy_high!E92</f>
        <v>0.804492989515554</v>
      </c>
      <c r="F93" s="3" t="n">
        <f aca="false">Adequacy_high!G92</f>
        <v>0.832470116258408</v>
      </c>
      <c r="G93" s="3" t="n">
        <f aca="false">Adequacy_high!K92</f>
        <v>0.214568298146638</v>
      </c>
      <c r="H93" s="0" t="n">
        <f aca="false">H89+1</f>
        <v>2037</v>
      </c>
      <c r="I93" s="3" t="n">
        <f aca="false">Adequacy_high!I92</f>
        <v>0.426022065639544</v>
      </c>
      <c r="J93" s="3" t="n">
        <f aca="false">Adequacy_high!M92</f>
        <v>0.113797928891124</v>
      </c>
      <c r="K93" s="3" t="n">
        <f aca="false">Adequacy_high!O92</f>
        <v>0.264672994984885</v>
      </c>
      <c r="L93" s="0" t="n">
        <f aca="false">F93-E93</f>
        <v>0.0279771267428544</v>
      </c>
      <c r="N93" s="3" t="n">
        <f aca="false">Adequacy_high!F92</f>
        <v>0.935776531591577</v>
      </c>
      <c r="O93" s="3" t="n">
        <f aca="false">Adequacy_high!H92</f>
        <v>0.945399916560618</v>
      </c>
      <c r="P93" s="3" t="n">
        <f aca="false">Adequacy_high!L92</f>
        <v>0.230545113728478</v>
      </c>
      <c r="Q93" s="0" t="n">
        <f aca="false">Q89+1</f>
        <v>2037</v>
      </c>
      <c r="R93" s="4" t="n">
        <f aca="false">Adequacy_high!J92</f>
        <v>0.485311433102464</v>
      </c>
      <c r="S93" s="3" t="n">
        <f aca="false">Adequacy_high!N92</f>
        <v>0.135445002540251</v>
      </c>
      <c r="T93" s="3" t="n">
        <f aca="false">Adequacy_high!P92</f>
        <v>0.315020095948862</v>
      </c>
      <c r="U93" s="0" t="n">
        <f aca="false">O93-N93</f>
        <v>0.00962338496904047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0.530881184722862</v>
      </c>
      <c r="C94" s="3" t="n">
        <f aca="false">Adequacy_high!C93</f>
        <v>0.138375982100491</v>
      </c>
      <c r="D94" s="3" t="n">
        <f aca="false">Adequacy_high!D93</f>
        <v>0.330742833176647</v>
      </c>
      <c r="E94" s="3" t="n">
        <f aca="false">Adequacy_high!E93</f>
        <v>0.804474744851868</v>
      </c>
      <c r="F94" s="3" t="n">
        <f aca="false">Adequacy_high!G93</f>
        <v>0.832756429032372</v>
      </c>
      <c r="G94" s="3" t="n">
        <f aca="false">Adequacy_high!K93</f>
        <v>0.212972492485709</v>
      </c>
      <c r="H94" s="0" t="n">
        <f aca="false">H90+1</f>
        <v>2037</v>
      </c>
      <c r="I94" s="3" t="n">
        <f aca="false">Adequacy_high!I93</f>
        <v>0.427080505626582</v>
      </c>
      <c r="J94" s="3" t="n">
        <f aca="false">Adequacy_high!M93</f>
        <v>0.111319982893919</v>
      </c>
      <c r="K94" s="3" t="n">
        <f aca="false">Adequacy_high!O93</f>
        <v>0.266074256331368</v>
      </c>
      <c r="L94" s="0" t="n">
        <f aca="false">F94-E94</f>
        <v>0.0282816841805033</v>
      </c>
      <c r="N94" s="3" t="n">
        <f aca="false">Adequacy_high!F93</f>
        <v>0.934587416451861</v>
      </c>
      <c r="O94" s="3" t="n">
        <f aca="false">Adequacy_high!H93</f>
        <v>0.944704198544211</v>
      </c>
      <c r="P94" s="3" t="n">
        <f aca="false">Adequacy_high!L93</f>
        <v>0.228514395096711</v>
      </c>
      <c r="Q94" s="0" t="n">
        <f aca="false">Q90+1</f>
        <v>2037</v>
      </c>
      <c r="R94" s="4" t="n">
        <f aca="false">Adequacy_high!J93</f>
        <v>0.486086159260896</v>
      </c>
      <c r="S94" s="3" t="n">
        <f aca="false">Adequacy_high!N93</f>
        <v>0.132294420765112</v>
      </c>
      <c r="T94" s="3" t="n">
        <f aca="false">Adequacy_high!P93</f>
        <v>0.316206836425852</v>
      </c>
      <c r="U94" s="0" t="n">
        <f aca="false">O94-N94</f>
        <v>0.0101167820923503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0.52907526905544</v>
      </c>
      <c r="C95" s="3" t="n">
        <f aca="false">Adequacy_high!C94</f>
        <v>0.136262414215211</v>
      </c>
      <c r="D95" s="3" t="n">
        <f aca="false">Adequacy_high!D94</f>
        <v>0.334662316729349</v>
      </c>
      <c r="E95" s="3" t="n">
        <f aca="false">Adequacy_high!E94</f>
        <v>0.80036909215813</v>
      </c>
      <c r="F95" s="3" t="n">
        <f aca="false">Adequacy_high!G94</f>
        <v>0.829300285392966</v>
      </c>
      <c r="G95" s="3" t="n">
        <f aca="false">Adequacy_high!K94</f>
        <v>0.213040156815402</v>
      </c>
      <c r="H95" s="0" t="n">
        <f aca="false">H91+1</f>
        <v>2038</v>
      </c>
      <c r="I95" s="3" t="n">
        <f aca="false">Adequacy_high!I94</f>
        <v>0.423455492777221</v>
      </c>
      <c r="J95" s="3" t="n">
        <f aca="false">Adequacy_high!M94</f>
        <v>0.109060224760704</v>
      </c>
      <c r="K95" s="3" t="n">
        <f aca="false">Adequacy_high!O94</f>
        <v>0.267853374620206</v>
      </c>
      <c r="L95" s="0" t="n">
        <f aca="false">F95-E95</f>
        <v>0.0289311932348356</v>
      </c>
      <c r="N95" s="3" t="n">
        <f aca="false">Adequacy_high!F94</f>
        <v>0.93288082122349</v>
      </c>
      <c r="O95" s="3" t="n">
        <f aca="false">Adequacy_high!H94</f>
        <v>0.943452888393375</v>
      </c>
      <c r="P95" s="3" t="n">
        <f aca="false">Adequacy_high!L94</f>
        <v>0.228795176471906</v>
      </c>
      <c r="Q95" s="0" t="n">
        <f aca="false">Q91+1</f>
        <v>2038</v>
      </c>
      <c r="R95" s="4" t="n">
        <f aca="false">Adequacy_high!J94</f>
        <v>0.483811040171489</v>
      </c>
      <c r="S95" s="3" t="n">
        <f aca="false">Adequacy_high!N94</f>
        <v>0.129938668530971</v>
      </c>
      <c r="T95" s="3" t="n">
        <f aca="false">Adequacy_high!P94</f>
        <v>0.31913111252103</v>
      </c>
      <c r="U95" s="0" t="n">
        <f aca="false">O95-N95</f>
        <v>0.010572067169885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0.528320799241338</v>
      </c>
      <c r="C96" s="3" t="n">
        <f aca="false">Adequacy_high!C95</f>
        <v>0.133065522792934</v>
      </c>
      <c r="D96" s="3" t="n">
        <f aca="false">Adequacy_high!D95</f>
        <v>0.338613677965728</v>
      </c>
      <c r="E96" s="3" t="n">
        <f aca="false">Adequacy_high!E95</f>
        <v>0.798770672152582</v>
      </c>
      <c r="F96" s="3" t="n">
        <f aca="false">Adequacy_high!G95</f>
        <v>0.827130968231324</v>
      </c>
      <c r="G96" s="3" t="n">
        <f aca="false">Adequacy_high!K95</f>
        <v>0.211033263232662</v>
      </c>
      <c r="H96" s="0" t="n">
        <f aca="false">H92+1</f>
        <v>2038</v>
      </c>
      <c r="I96" s="3" t="n">
        <f aca="false">Adequacy_high!I95</f>
        <v>0.422007159922193</v>
      </c>
      <c r="J96" s="3" t="n">
        <f aca="false">Adequacy_high!M95</f>
        <v>0.106288837081646</v>
      </c>
      <c r="K96" s="3" t="n">
        <f aca="false">Adequacy_high!O95</f>
        <v>0.270474675148742</v>
      </c>
      <c r="L96" s="0" t="n">
        <f aca="false">F96-E96</f>
        <v>0.0283602960787429</v>
      </c>
      <c r="N96" s="3" t="n">
        <f aca="false">Adequacy_high!F95</f>
        <v>0.931464940315223</v>
      </c>
      <c r="O96" s="3" t="n">
        <f aca="false">Adequacy_high!H95</f>
        <v>0.942127303710521</v>
      </c>
      <c r="P96" s="3" t="n">
        <f aca="false">Adequacy_high!L95</f>
        <v>0.227139606275884</v>
      </c>
      <c r="Q96" s="0" t="n">
        <f aca="false">Q92+1</f>
        <v>2038</v>
      </c>
      <c r="R96" s="4" t="n">
        <f aca="false">Adequacy_high!J95</f>
        <v>0.482072504239185</v>
      </c>
      <c r="S96" s="3" t="n">
        <f aca="false">Adequacy_high!N95</f>
        <v>0.126778198719525</v>
      </c>
      <c r="T96" s="3" t="n">
        <f aca="false">Adequacy_high!P95</f>
        <v>0.322614237356514</v>
      </c>
      <c r="U96" s="0" t="n">
        <f aca="false">O96-N96</f>
        <v>0.010662363395298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0.528661891964837</v>
      </c>
      <c r="C97" s="3" t="n">
        <f aca="false">Adequacy_high!C96</f>
        <v>0.1302187229048</v>
      </c>
      <c r="D97" s="3" t="n">
        <f aca="false">Adequacy_high!D96</f>
        <v>0.341119385130362</v>
      </c>
      <c r="E97" s="3" t="n">
        <f aca="false">Adequacy_high!E96</f>
        <v>0.798619908897135</v>
      </c>
      <c r="F97" s="3" t="n">
        <f aca="false">Adequacy_high!G96</f>
        <v>0.825972445377876</v>
      </c>
      <c r="G97" s="3" t="n">
        <f aca="false">Adequacy_high!K96</f>
        <v>0.21124487727755</v>
      </c>
      <c r="H97" s="0" t="n">
        <f aca="false">H93+1</f>
        <v>2038</v>
      </c>
      <c r="I97" s="3" t="n">
        <f aca="false">Adequacy_high!I96</f>
        <v>0.422199911998346</v>
      </c>
      <c r="J97" s="3" t="n">
        <f aca="false">Adequacy_high!M96</f>
        <v>0.103995264622933</v>
      </c>
      <c r="K97" s="3" t="n">
        <f aca="false">Adequacy_high!O96</f>
        <v>0.272424732275857</v>
      </c>
      <c r="L97" s="0" t="n">
        <f aca="false">F97-E97</f>
        <v>0.0273525364807414</v>
      </c>
      <c r="N97" s="3" t="n">
        <f aca="false">Adequacy_high!F96</f>
        <v>0.931085131100891</v>
      </c>
      <c r="O97" s="3" t="n">
        <f aca="false">Adequacy_high!H96</f>
        <v>0.94132484432805</v>
      </c>
      <c r="P97" s="3" t="n">
        <f aca="false">Adequacy_high!L96</f>
        <v>0.228340330953635</v>
      </c>
      <c r="Q97" s="0" t="n">
        <f aca="false">Q93+1</f>
        <v>2038</v>
      </c>
      <c r="R97" s="4" t="n">
        <f aca="false">Adequacy_high!J96</f>
        <v>0.482220221479321</v>
      </c>
      <c r="S97" s="3" t="n">
        <f aca="false">Adequacy_high!N96</f>
        <v>0.124009950163713</v>
      </c>
      <c r="T97" s="3" t="n">
        <f aca="false">Adequacy_high!P96</f>
        <v>0.324854959457857</v>
      </c>
      <c r="U97" s="0" t="n">
        <f aca="false">O97-N97</f>
        <v>0.0102397132271597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0.527628356183908</v>
      </c>
      <c r="C98" s="3" t="n">
        <f aca="false">Adequacy_high!C97</f>
        <v>0.12854699155564</v>
      </c>
      <c r="D98" s="3" t="n">
        <f aca="false">Adequacy_high!D97</f>
        <v>0.343824652260452</v>
      </c>
      <c r="E98" s="3" t="n">
        <f aca="false">Adequacy_high!E97</f>
        <v>0.794625341429044</v>
      </c>
      <c r="F98" s="3" t="n">
        <f aca="false">Adequacy_high!G97</f>
        <v>0.823625498007968</v>
      </c>
      <c r="G98" s="3" t="n">
        <f aca="false">Adequacy_high!K97</f>
        <v>0.210311418083126</v>
      </c>
      <c r="H98" s="0" t="n">
        <f aca="false">H94+1</f>
        <v>2038</v>
      </c>
      <c r="I98" s="3" t="n">
        <f aca="false">Adequacy_high!I97</f>
        <v>0.419266862680283</v>
      </c>
      <c r="J98" s="3" t="n">
        <f aca="false">Adequacy_high!M97</f>
        <v>0.102146697054576</v>
      </c>
      <c r="K98" s="3" t="n">
        <f aca="false">Adequacy_high!O97</f>
        <v>0.273211781694184</v>
      </c>
      <c r="L98" s="0" t="n">
        <f aca="false">F98-E98</f>
        <v>0.0290001565789245</v>
      </c>
      <c r="N98" s="3" t="n">
        <f aca="false">Adequacy_high!F97</f>
        <v>0.928508889525414</v>
      </c>
      <c r="O98" s="3" t="n">
        <f aca="false">Adequacy_high!H97</f>
        <v>0.939878714099673</v>
      </c>
      <c r="P98" s="3" t="n">
        <f aca="false">Adequacy_high!L97</f>
        <v>0.227235370918695</v>
      </c>
      <c r="Q98" s="0" t="n">
        <f aca="false">Q94+1</f>
        <v>2038</v>
      </c>
      <c r="R98" s="4" t="n">
        <f aca="false">Adequacy_high!J97</f>
        <v>0.479385726799471</v>
      </c>
      <c r="S98" s="3" t="n">
        <f aca="false">Adequacy_high!N97</f>
        <v>0.12222035797909</v>
      </c>
      <c r="T98" s="3" t="n">
        <f aca="false">Adequacy_high!P97</f>
        <v>0.326902804746853</v>
      </c>
      <c r="U98" s="0" t="n">
        <f aca="false">O98-N98</f>
        <v>0.0113698245742588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0.525922161679519</v>
      </c>
      <c r="C99" s="3" t="n">
        <f aca="false">Adequacy_high!C98</f>
        <v>0.124961501202075</v>
      </c>
      <c r="D99" s="3" t="n">
        <f aca="false">Adequacy_high!D98</f>
        <v>0.349116337118405</v>
      </c>
      <c r="E99" s="3" t="n">
        <f aca="false">Adequacy_high!E98</f>
        <v>0.795184535704372</v>
      </c>
      <c r="F99" s="3" t="n">
        <f aca="false">Adequacy_high!G98</f>
        <v>0.824492578231807</v>
      </c>
      <c r="G99" s="3" t="n">
        <f aca="false">Adequacy_high!K98</f>
        <v>0.211393445144662</v>
      </c>
      <c r="H99" s="0" t="n">
        <f aca="false">H95+1</f>
        <v>2039</v>
      </c>
      <c r="I99" s="3" t="n">
        <f aca="false">Adequacy_high!I98</f>
        <v>0.418205169951768</v>
      </c>
      <c r="J99" s="3" t="n">
        <f aca="false">Adequacy_high!M98</f>
        <v>0.0993674533142937</v>
      </c>
      <c r="K99" s="3" t="n">
        <f aca="false">Adequacy_high!O98</f>
        <v>0.27761191243831</v>
      </c>
      <c r="L99" s="0" t="n">
        <f aca="false">F99-E99</f>
        <v>0.0293080425274351</v>
      </c>
      <c r="N99" s="3" t="n">
        <f aca="false">Adequacy_high!F98</f>
        <v>0.928144995993438</v>
      </c>
      <c r="O99" s="3" t="n">
        <f aca="false">Adequacy_high!H98</f>
        <v>0.940553246555153</v>
      </c>
      <c r="P99" s="3" t="n">
        <f aca="false">Adequacy_high!L98</f>
        <v>0.228675573490181</v>
      </c>
      <c r="Q99" s="0" t="n">
        <f aca="false">Q95+1</f>
        <v>2039</v>
      </c>
      <c r="R99" s="4" t="n">
        <f aca="false">Adequacy_high!J98</f>
        <v>0.477340345694873</v>
      </c>
      <c r="S99" s="3" t="n">
        <f aca="false">Adequacy_high!N98</f>
        <v>0.118826954767085</v>
      </c>
      <c r="T99" s="3" t="n">
        <f aca="false">Adequacy_high!P98</f>
        <v>0.33197769553148</v>
      </c>
      <c r="U99" s="0" t="n">
        <f aca="false">O99-N99</f>
        <v>0.0124082505617145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0.522538553554965</v>
      </c>
      <c r="C100" s="3" t="n">
        <f aca="false">Adequacy_high!C99</f>
        <v>0.122122120827156</v>
      </c>
      <c r="D100" s="3" t="n">
        <f aca="false">Adequacy_high!D99</f>
        <v>0.355339325617879</v>
      </c>
      <c r="E100" s="3" t="n">
        <f aca="false">Adequacy_high!E99</f>
        <v>0.795694228015345</v>
      </c>
      <c r="F100" s="3" t="n">
        <f aca="false">Adequacy_high!G99</f>
        <v>0.824971988360608</v>
      </c>
      <c r="G100" s="3" t="n">
        <f aca="false">Adequacy_high!K99</f>
        <v>0.208366451774945</v>
      </c>
      <c r="H100" s="0" t="n">
        <f aca="false">H96+1</f>
        <v>2039</v>
      </c>
      <c r="I100" s="3" t="n">
        <f aca="false">Adequacy_high!I99</f>
        <v>0.415780910979173</v>
      </c>
      <c r="J100" s="3" t="n">
        <f aca="false">Adequacy_high!M99</f>
        <v>0.0971718666551606</v>
      </c>
      <c r="K100" s="3" t="n">
        <f aca="false">Adequacy_high!O99</f>
        <v>0.282741450381011</v>
      </c>
      <c r="L100" s="0" t="n">
        <f aca="false">F100-E100</f>
        <v>0.0292777603452633</v>
      </c>
      <c r="N100" s="3" t="n">
        <f aca="false">Adequacy_high!F99</f>
        <v>0.927263712515104</v>
      </c>
      <c r="O100" s="3" t="n">
        <f aca="false">Adequacy_high!H99</f>
        <v>0.940311022148981</v>
      </c>
      <c r="P100" s="3" t="n">
        <f aca="false">Adequacy_high!L99</f>
        <v>0.225310930142692</v>
      </c>
      <c r="Q100" s="0" t="n">
        <f aca="false">Q96+1</f>
        <v>2039</v>
      </c>
      <c r="R100" s="4" t="n">
        <f aca="false">Adequacy_high!J99</f>
        <v>0.47450096811062</v>
      </c>
      <c r="S100" s="3" t="n">
        <f aca="false">Adequacy_high!N99</f>
        <v>0.115804840348643</v>
      </c>
      <c r="T100" s="3" t="n">
        <f aca="false">Adequacy_high!P99</f>
        <v>0.336957904055842</v>
      </c>
      <c r="U100" s="0" t="n">
        <f aca="false">O100-N100</f>
        <v>0.0130473096338763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0.522761572249127</v>
      </c>
      <c r="C101" s="3" t="n">
        <f aca="false">Adequacy_high!C100</f>
        <v>0.119948728674937</v>
      </c>
      <c r="D101" s="3" t="n">
        <f aca="false">Adequacy_high!D100</f>
        <v>0.357289699075936</v>
      </c>
      <c r="E101" s="3" t="n">
        <f aca="false">Adequacy_high!E100</f>
        <v>0.794987467560364</v>
      </c>
      <c r="F101" s="3" t="n">
        <f aca="false">Adequacy_high!G100</f>
        <v>0.824309470847432</v>
      </c>
      <c r="G101" s="3" t="n">
        <f aca="false">Adequacy_high!K100</f>
        <v>0.209204338030177</v>
      </c>
      <c r="H101" s="0" t="n">
        <f aca="false">H97+1</f>
        <v>2039</v>
      </c>
      <c r="I101" s="3" t="n">
        <f aca="false">Adequacy_high!I100</f>
        <v>0.415588898460208</v>
      </c>
      <c r="J101" s="3" t="n">
        <f aca="false">Adequacy_high!M100</f>
        <v>0.095357736046373</v>
      </c>
      <c r="K101" s="3" t="n">
        <f aca="false">Adequacy_high!O100</f>
        <v>0.284040833053783</v>
      </c>
      <c r="L101" s="0" t="n">
        <f aca="false">F101-E101</f>
        <v>0.0293220032870688</v>
      </c>
      <c r="N101" s="3" t="n">
        <f aca="false">Adequacy_high!F100</f>
        <v>0.926739258692105</v>
      </c>
      <c r="O101" s="3" t="n">
        <f aca="false">Adequacy_high!H100</f>
        <v>0.940024350789471</v>
      </c>
      <c r="P101" s="3" t="n">
        <f aca="false">Adequacy_high!L100</f>
        <v>0.226368310260334</v>
      </c>
      <c r="Q101" s="0" t="n">
        <f aca="false">Q97+1</f>
        <v>2039</v>
      </c>
      <c r="R101" s="4" t="n">
        <f aca="false">Adequacy_high!J100</f>
        <v>0.474932598680102</v>
      </c>
      <c r="S101" s="3" t="n">
        <f aca="false">Adequacy_high!N100</f>
        <v>0.113556728301852</v>
      </c>
      <c r="T101" s="3" t="n">
        <f aca="false">Adequacy_high!P100</f>
        <v>0.33824993171015</v>
      </c>
      <c r="U101" s="0" t="n">
        <f aca="false">O101-N101</f>
        <v>0.0132850920973664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0.523581673292292</v>
      </c>
      <c r="C102" s="3" t="n">
        <f aca="false">Adequacy_high!C101</f>
        <v>0.116644426831226</v>
      </c>
      <c r="D102" s="3" t="n">
        <f aca="false">Adequacy_high!D101</f>
        <v>0.359773899876482</v>
      </c>
      <c r="E102" s="3" t="n">
        <f aca="false">Adequacy_high!E101</f>
        <v>0.792213478650746</v>
      </c>
      <c r="F102" s="3" t="n">
        <f aca="false">Adequacy_high!G101</f>
        <v>0.821852695381219</v>
      </c>
      <c r="G102" s="3" t="n">
        <f aca="false">Adequacy_high!K101</f>
        <v>0.209453931609078</v>
      </c>
      <c r="H102" s="0" t="n">
        <f aca="false">H98+1</f>
        <v>2039</v>
      </c>
      <c r="I102" s="3" t="n">
        <f aca="false">Adequacy_high!I101</f>
        <v>0.414788458756665</v>
      </c>
      <c r="J102" s="3" t="n">
        <f aca="false">Adequacy_high!M101</f>
        <v>0.0924072871451883</v>
      </c>
      <c r="K102" s="3" t="n">
        <f aca="false">Adequacy_high!O101</f>
        <v>0.285017732748893</v>
      </c>
      <c r="L102" s="0" t="n">
        <f aca="false">F102-E102</f>
        <v>0.0296392167304733</v>
      </c>
      <c r="N102" s="3" t="n">
        <f aca="false">Adequacy_high!F101</f>
        <v>0.922085482680902</v>
      </c>
      <c r="O102" s="3" t="n">
        <f aca="false">Adequacy_high!H101</f>
        <v>0.936400686984618</v>
      </c>
      <c r="P102" s="3" t="n">
        <f aca="false">Adequacy_high!L101</f>
        <v>0.227250793143785</v>
      </c>
      <c r="Q102" s="0" t="n">
        <f aca="false">Q98+1</f>
        <v>2039</v>
      </c>
      <c r="R102" s="4" t="n">
        <f aca="false">Adequacy_high!J101</f>
        <v>0.472760882448963</v>
      </c>
      <c r="S102" s="3" t="n">
        <f aca="false">Adequacy_high!N101</f>
        <v>0.110010903269428</v>
      </c>
      <c r="T102" s="3" t="n">
        <f aca="false">Adequacy_high!P101</f>
        <v>0.339313696962511</v>
      </c>
      <c r="U102" s="0" t="n">
        <f aca="false">O102-N102</f>
        <v>0.0143152043037164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0.522434454584243</v>
      </c>
      <c r="C103" s="3" t="n">
        <f aca="false">Adequacy_high!C102</f>
        <v>0.114953732082145</v>
      </c>
      <c r="D103" s="3" t="n">
        <f aca="false">Adequacy_high!D102</f>
        <v>0.362611813333613</v>
      </c>
      <c r="E103" s="3" t="n">
        <f aca="false">Adequacy_high!E102</f>
        <v>0.788883525304339</v>
      </c>
      <c r="F103" s="3" t="n">
        <f aca="false">Adequacy_high!G102</f>
        <v>0.818495456103761</v>
      </c>
      <c r="G103" s="3" t="n">
        <f aca="false">Adequacy_high!K102</f>
        <v>0.209007765698851</v>
      </c>
      <c r="H103" s="0" t="n">
        <f aca="false">H99+1</f>
        <v>2040</v>
      </c>
      <c r="I103" s="3" t="n">
        <f aca="false">Adequacy_high!I102</f>
        <v>0.412139934272867</v>
      </c>
      <c r="J103" s="3" t="n">
        <f aca="false">Adequacy_high!M102</f>
        <v>0.0906851054118531</v>
      </c>
      <c r="K103" s="3" t="n">
        <f aca="false">Adequacy_high!O102</f>
        <v>0.286058485619619</v>
      </c>
      <c r="L103" s="0" t="n">
        <f aca="false">F103-E103</f>
        <v>0.0296119307994217</v>
      </c>
      <c r="N103" s="3" t="n">
        <f aca="false">Adequacy_high!F102</f>
        <v>0.919050274990432</v>
      </c>
      <c r="O103" s="3" t="n">
        <f aca="false">Adequacy_high!H102</f>
        <v>0.933774902223506</v>
      </c>
      <c r="P103" s="3" t="n">
        <f aca="false">Adequacy_high!L102</f>
        <v>0.227761279043186</v>
      </c>
      <c r="Q103" s="0" t="n">
        <f aca="false">Q99+1</f>
        <v>2040</v>
      </c>
      <c r="R103" s="4" t="n">
        <f aca="false">Adequacy_high!J102</f>
        <v>0.470438453342143</v>
      </c>
      <c r="S103" s="3" t="n">
        <f aca="false">Adequacy_high!N102</f>
        <v>0.107984346127284</v>
      </c>
      <c r="T103" s="3" t="n">
        <f aca="false">Adequacy_high!P102</f>
        <v>0.340627475521005</v>
      </c>
      <c r="U103" s="0" t="n">
        <f aca="false">O103-N103</f>
        <v>0.0147246272330742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0.520566861053697</v>
      </c>
      <c r="C104" s="3" t="n">
        <f aca="false">Adequacy_high!C103</f>
        <v>0.11265737911268</v>
      </c>
      <c r="D104" s="3" t="n">
        <f aca="false">Adequacy_high!D103</f>
        <v>0.366775759833624</v>
      </c>
      <c r="E104" s="3" t="n">
        <f aca="false">Adequacy_high!E103</f>
        <v>0.787583411917988</v>
      </c>
      <c r="F104" s="3" t="n">
        <f aca="false">Adequacy_high!G103</f>
        <v>0.816800453614463</v>
      </c>
      <c r="G104" s="3" t="n">
        <f aca="false">Adequacy_high!K103</f>
        <v>0.208140116915166</v>
      </c>
      <c r="H104" s="0" t="n">
        <f aca="false">H100+1</f>
        <v>2040</v>
      </c>
      <c r="I104" s="3" t="n">
        <f aca="false">Adequacy_high!I103</f>
        <v>0.409989824560108</v>
      </c>
      <c r="J104" s="3" t="n">
        <f aca="false">Adequacy_high!M103</f>
        <v>0.0887270830193025</v>
      </c>
      <c r="K104" s="3" t="n">
        <f aca="false">Adequacy_high!O103</f>
        <v>0.288866504338578</v>
      </c>
      <c r="L104" s="0" t="n">
        <f aca="false">F104-E104</f>
        <v>0.0292170416964751</v>
      </c>
      <c r="N104" s="3" t="n">
        <f aca="false">Adequacy_high!F103</f>
        <v>0.917963383755114</v>
      </c>
      <c r="O104" s="3" t="n">
        <f aca="false">Adequacy_high!H103</f>
        <v>0.932424022590876</v>
      </c>
      <c r="P104" s="3" t="n">
        <f aca="false">Adequacy_high!L103</f>
        <v>0.226906804642081</v>
      </c>
      <c r="Q104" s="0" t="n">
        <f aca="false">Q100+1</f>
        <v>2040</v>
      </c>
      <c r="R104" s="4" t="n">
        <f aca="false">Adequacy_high!J103</f>
        <v>0.468402750714958</v>
      </c>
      <c r="S104" s="3" t="n">
        <f aca="false">Adequacy_high!N103</f>
        <v>0.10563792645175</v>
      </c>
      <c r="T104" s="3" t="n">
        <f aca="false">Adequacy_high!P103</f>
        <v>0.343922706588406</v>
      </c>
      <c r="U104" s="0" t="n">
        <f aca="false">O104-N104</f>
        <v>0.0144606388357624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0.518151518302718</v>
      </c>
      <c r="C105" s="3" t="n">
        <f aca="false">Adequacy_high!C104</f>
        <v>0.110815587566235</v>
      </c>
      <c r="D105" s="3" t="n">
        <f aca="false">Adequacy_high!D104</f>
        <v>0.371032894131047</v>
      </c>
      <c r="E105" s="3" t="n">
        <f aca="false">Adequacy_high!E104</f>
        <v>0.784568111129167</v>
      </c>
      <c r="F105" s="3" t="n">
        <f aca="false">Adequacy_high!G104</f>
        <v>0.813796945476193</v>
      </c>
      <c r="G105" s="3" t="n">
        <f aca="false">Adequacy_high!K104</f>
        <v>0.206310162069487</v>
      </c>
      <c r="H105" s="0" t="n">
        <f aca="false">H101+1</f>
        <v>2040</v>
      </c>
      <c r="I105" s="3" t="n">
        <f aca="false">Adequacy_high!I104</f>
        <v>0.406525157993474</v>
      </c>
      <c r="J105" s="3" t="n">
        <f aca="false">Adequacy_high!M104</f>
        <v>0.0869423762205098</v>
      </c>
      <c r="K105" s="3" t="n">
        <f aca="false">Adequacy_high!O104</f>
        <v>0.291100576915184</v>
      </c>
      <c r="L105" s="0" t="n">
        <f aca="false">F105-E105</f>
        <v>0.0292288343470253</v>
      </c>
      <c r="N105" s="3" t="n">
        <f aca="false">Adequacy_high!F104</f>
        <v>0.91522960941956</v>
      </c>
      <c r="O105" s="3" t="n">
        <f aca="false">Adequacy_high!H104</f>
        <v>0.930058851373394</v>
      </c>
      <c r="P105" s="3" t="n">
        <f aca="false">Adequacy_high!L104</f>
        <v>0.22519521865145</v>
      </c>
      <c r="Q105" s="0" t="n">
        <f aca="false">Q101+1</f>
        <v>2040</v>
      </c>
      <c r="R105" s="4" t="n">
        <f aca="false">Adequacy_high!J104</f>
        <v>0.464776151864097</v>
      </c>
      <c r="S105" s="3" t="n">
        <f aca="false">Adequacy_high!N104</f>
        <v>0.103595355109183</v>
      </c>
      <c r="T105" s="3" t="n">
        <f aca="false">Adequacy_high!P104</f>
        <v>0.346858102446279</v>
      </c>
      <c r="U105" s="0" t="n">
        <f aca="false">O105-N105</f>
        <v>0.0148292419538346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0.5204932661703</v>
      </c>
      <c r="C106" s="3" t="n">
        <f aca="false">Adequacy_high!C105</f>
        <v>0.107512973923509</v>
      </c>
      <c r="D106" s="3" t="n">
        <f aca="false">Adequacy_high!D105</f>
        <v>0.371993759906191</v>
      </c>
      <c r="E106" s="3" t="n">
        <f aca="false">Adequacy_high!E105</f>
        <v>0.782117902567949</v>
      </c>
      <c r="F106" s="3" t="n">
        <f aca="false">Adequacy_high!G105</f>
        <v>0.811962990231244</v>
      </c>
      <c r="G106" s="3" t="n">
        <f aca="false">Adequacy_high!K105</f>
        <v>0.206674447780074</v>
      </c>
      <c r="H106" s="0" t="n">
        <f aca="false">H102+1</f>
        <v>2040</v>
      </c>
      <c r="I106" s="3" t="n">
        <f aca="false">Adequacy_high!I105</f>
        <v>0.407087101637856</v>
      </c>
      <c r="J106" s="3" t="n">
        <f aca="false">Adequacy_high!M105</f>
        <v>0.0840878216638973</v>
      </c>
      <c r="K106" s="3" t="n">
        <f aca="false">Adequacy_high!O105</f>
        <v>0.290942979266196</v>
      </c>
      <c r="L106" s="0" t="n">
        <f aca="false">F106-E106</f>
        <v>0.0298450876632947</v>
      </c>
      <c r="N106" s="3" t="n">
        <f aca="false">Adequacy_high!F105</f>
        <v>0.913029779093536</v>
      </c>
      <c r="O106" s="3" t="n">
        <f aca="false">Adequacy_high!H105</f>
        <v>0.92836298895102</v>
      </c>
      <c r="P106" s="3" t="n">
        <f aca="false">Adequacy_high!L105</f>
        <v>0.225376500859159</v>
      </c>
      <c r="Q106" s="0" t="n">
        <f aca="false">Q102+1</f>
        <v>2040</v>
      </c>
      <c r="R106" s="4" t="n">
        <f aca="false">Adequacy_high!J105</f>
        <v>0.465067436987289</v>
      </c>
      <c r="S106" s="3" t="n">
        <f aca="false">Adequacy_high!N105</f>
        <v>0.100440223687636</v>
      </c>
      <c r="T106" s="3" t="n">
        <f aca="false">Adequacy_high!P105</f>
        <v>0.34752211841861</v>
      </c>
      <c r="U106" s="0" t="n">
        <f aca="false">O106-N106</f>
        <v>0.0153332098574842</v>
      </c>
    </row>
    <row r="108" customFormat="false" ht="15" hidden="false" customHeight="false" outlineLevel="0" collapsed="false">
      <c r="J108" s="0" t="n">
        <f aca="false">SUM(I106:L106)</f>
        <v>0.811962990231244</v>
      </c>
      <c r="S108" s="0" t="n">
        <f aca="false">SUM(R106:U106)</f>
        <v>0.92836298895102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31" activeCellId="0" sqref="N131"/>
    </sheetView>
  </sheetViews>
  <sheetFormatPr defaultColWidth="8.804687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6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6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6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6" t="n">
        <v>0.6068898674</v>
      </c>
      <c r="L3" s="6" t="n">
        <v>0.6068898674</v>
      </c>
      <c r="M3" s="6" t="n">
        <v>0.6068898674</v>
      </c>
    </row>
    <row r="4" customFormat="false" ht="15" hidden="false" customHeight="false" outlineLevel="0" collapsed="false">
      <c r="A4" s="6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6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6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6" t="n">
        <v>0.6003045932</v>
      </c>
      <c r="L4" s="6" t="n">
        <v>0.6003045932</v>
      </c>
      <c r="M4" s="6" t="n">
        <v>0.6003045932</v>
      </c>
    </row>
    <row r="5" customFormat="false" ht="15" hidden="false" customHeight="false" outlineLevel="0" collapsed="false">
      <c r="A5" s="6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6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6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6" t="n">
        <v>0.5605045312</v>
      </c>
      <c r="L5" s="6" t="n">
        <v>0.5605045312</v>
      </c>
      <c r="M5" s="6" t="n">
        <v>0.5605045312</v>
      </c>
    </row>
    <row r="6" customFormat="false" ht="15" hidden="false" customHeight="false" outlineLevel="0" collapsed="false">
      <c r="A6" s="6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6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6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6" t="n">
        <v>0.5533988872</v>
      </c>
      <c r="L6" s="6" t="n">
        <v>0.5533988872</v>
      </c>
      <c r="M6" s="6" t="n">
        <v>0.5533988872</v>
      </c>
    </row>
    <row r="7" customFormat="false" ht="15" hidden="false" customHeight="false" outlineLevel="0" collapsed="false">
      <c r="A7" s="6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6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6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6" t="n">
        <v>0.5070240955</v>
      </c>
      <c r="L7" s="6" t="n">
        <v>0.5070240955</v>
      </c>
      <c r="M7" s="6" t="n">
        <v>0.5070240955</v>
      </c>
    </row>
    <row r="8" customFormat="false" ht="15" hidden="false" customHeight="false" outlineLevel="0" collapsed="false">
      <c r="A8" s="6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6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6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6" t="n">
        <v>0.5781511527</v>
      </c>
      <c r="L8" s="6" t="n">
        <v>0.5781511527</v>
      </c>
      <c r="M8" s="6" t="n">
        <v>0.5781511527</v>
      </c>
    </row>
    <row r="9" customFormat="false" ht="15" hidden="false" customHeight="false" outlineLevel="0" collapsed="false">
      <c r="A9" s="6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6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6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6" t="n">
        <v>0.507311976</v>
      </c>
      <c r="L9" s="6" t="n">
        <v>0.507311976</v>
      </c>
      <c r="M9" s="6" t="n">
        <v>0.507311976</v>
      </c>
    </row>
    <row r="10" customFormat="false" ht="15" hidden="false" customHeight="false" outlineLevel="0" collapsed="false">
      <c r="A10" s="6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6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6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6" t="n">
        <v>0.7586236532</v>
      </c>
      <c r="L10" s="6" t="n">
        <v>0.7586236532</v>
      </c>
      <c r="M10" s="6" t="n">
        <v>0.7586236532</v>
      </c>
    </row>
    <row r="11" customFormat="false" ht="15" hidden="false" customHeight="false" outlineLevel="0" collapsed="false">
      <c r="A11" s="6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6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6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6" t="n">
        <v>0.7097349253</v>
      </c>
      <c r="L11" s="6" t="n">
        <v>0.7097349253</v>
      </c>
      <c r="M11" s="6" t="n">
        <v>0.7097349253</v>
      </c>
    </row>
    <row r="12" customFormat="false" ht="15" hidden="false" customHeight="false" outlineLevel="0" collapsed="false">
      <c r="A12" s="6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6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6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6" t="n">
        <v>0.7650470685</v>
      </c>
      <c r="L12" s="6" t="n">
        <v>0.7650470685</v>
      </c>
      <c r="M12" s="6" t="n">
        <v>0.7650470685</v>
      </c>
    </row>
    <row r="13" customFormat="false" ht="15" hidden="false" customHeight="false" outlineLevel="0" collapsed="false">
      <c r="A13" s="6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6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6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6" t="n">
        <v>0.7115950779</v>
      </c>
      <c r="L13" s="6" t="n">
        <v>0.71137239</v>
      </c>
      <c r="M13" s="6" t="n">
        <v>0.7113954991</v>
      </c>
    </row>
    <row r="14" customFormat="false" ht="15" hidden="false" customHeight="false" outlineLevel="0" collapsed="false">
      <c r="A14" s="6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6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6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6" t="n">
        <v>0.7409298252</v>
      </c>
      <c r="L14" s="6" t="n">
        <v>0.7404434514</v>
      </c>
      <c r="M14" s="6" t="n">
        <v>0.7418324519</v>
      </c>
    </row>
    <row r="15" customFormat="false" ht="15" hidden="false" customHeight="false" outlineLevel="0" collapsed="false">
      <c r="A15" s="6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6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6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6" t="n">
        <v>0.7056847703</v>
      </c>
      <c r="L15" s="6" t="n">
        <v>0.7044409615</v>
      </c>
      <c r="M15" s="6" t="n">
        <v>0.7049652126</v>
      </c>
    </row>
    <row r="16" customFormat="false" ht="15" hidden="false" customHeight="false" outlineLevel="0" collapsed="false">
      <c r="A16" s="6" t="n">
        <f aca="false">A12+1</f>
        <v>2018</v>
      </c>
      <c r="B16" s="3" t="n">
        <f aca="false">Adequacy_low!AE15</f>
        <v>0.511463383813889</v>
      </c>
      <c r="C16" s="3" t="n">
        <f aca="false">Adequacy_low!AF15</f>
        <v>0.235820203722414</v>
      </c>
      <c r="D16" s="6" t="n">
        <f aca="false">D12+1</f>
        <v>2018</v>
      </c>
      <c r="E16" s="3" t="n">
        <f aca="false">Adequacy_central!AE15</f>
        <v>0.511463383813889</v>
      </c>
      <c r="F16" s="3" t="n">
        <f aca="false">Adequacy_central!AF15</f>
        <v>0.235820203722414</v>
      </c>
      <c r="G16" s="6" t="n">
        <f aca="false">G12+1</f>
        <v>2018</v>
      </c>
      <c r="H16" s="3" t="n">
        <f aca="false">Adequacy_high!AE15</f>
        <v>0.511463383813889</v>
      </c>
      <c r="I16" s="3" t="n">
        <f aca="false">Adequacy_high!AF15</f>
        <v>0.235820203722414</v>
      </c>
      <c r="K16" s="6" t="n">
        <v>0.7093952266</v>
      </c>
      <c r="L16" s="6" t="n">
        <v>0.7070234439</v>
      </c>
      <c r="M16" s="6" t="n">
        <v>0.7060163446</v>
      </c>
    </row>
    <row r="17" customFormat="false" ht="15" hidden="false" customHeight="false" outlineLevel="0" collapsed="false">
      <c r="A17" s="6" t="n">
        <f aca="false">A13+1</f>
        <v>2018</v>
      </c>
      <c r="B17" s="3" t="n">
        <f aca="false">Adequacy_low!AE16</f>
        <v>0.501876500028691</v>
      </c>
      <c r="C17" s="3" t="n">
        <f aca="false">Adequacy_low!AF16</f>
        <v>0.247776311931213</v>
      </c>
      <c r="D17" s="6" t="n">
        <f aca="false">D13+1</f>
        <v>2018</v>
      </c>
      <c r="E17" s="3" t="n">
        <f aca="false">Adequacy_central!AE16</f>
        <v>0.501876500028691</v>
      </c>
      <c r="F17" s="3" t="n">
        <f aca="false">Adequacy_central!AF16</f>
        <v>0.247776311931213</v>
      </c>
      <c r="G17" s="6" t="n">
        <f aca="false">G13+1</f>
        <v>2018</v>
      </c>
      <c r="H17" s="3" t="n">
        <f aca="false">Adequacy_high!AE16</f>
        <v>0.501876500028691</v>
      </c>
      <c r="I17" s="3" t="n">
        <f aca="false">Adequacy_high!AF16</f>
        <v>0.247776311931213</v>
      </c>
      <c r="K17" s="6" t="n">
        <v>0.6927427422</v>
      </c>
      <c r="L17" s="6" t="n">
        <v>0.6867077807</v>
      </c>
      <c r="M17" s="6" t="n">
        <v>0.6835366704</v>
      </c>
    </row>
    <row r="18" customFormat="false" ht="15" hidden="false" customHeight="false" outlineLevel="0" collapsed="false">
      <c r="A18" s="6" t="n">
        <f aca="false">A14+1</f>
        <v>2018</v>
      </c>
      <c r="B18" s="3" t="n">
        <f aca="false">Adequacy_low!AE17</f>
        <v>0.519541308408795</v>
      </c>
      <c r="C18" s="3" t="n">
        <f aca="false">Adequacy_low!AF17</f>
        <v>0.247347085522109</v>
      </c>
      <c r="D18" s="6" t="n">
        <f aca="false">D14+1</f>
        <v>2018</v>
      </c>
      <c r="E18" s="3" t="n">
        <f aca="false">Adequacy_central!AE17</f>
        <v>0.519541308408795</v>
      </c>
      <c r="F18" s="3" t="n">
        <f aca="false">Adequacy_central!AF17</f>
        <v>0.247347085522109</v>
      </c>
      <c r="G18" s="6" t="n">
        <f aca="false">G14+1</f>
        <v>2018</v>
      </c>
      <c r="H18" s="3" t="n">
        <f aca="false">Adequacy_high!AE17</f>
        <v>0.519541308408795</v>
      </c>
      <c r="I18" s="3" t="n">
        <f aca="false">Adequacy_high!AF17</f>
        <v>0.247347085522109</v>
      </c>
      <c r="K18" s="6" t="n">
        <v>0.7010231338</v>
      </c>
      <c r="L18" s="6" t="n">
        <v>0.6945274822</v>
      </c>
      <c r="M18" s="6" t="n">
        <v>0.6924591247</v>
      </c>
    </row>
    <row r="19" customFormat="false" ht="15" hidden="false" customHeight="false" outlineLevel="0" collapsed="false">
      <c r="A19" s="6" t="n">
        <f aca="false">A15+1</f>
        <v>2019</v>
      </c>
      <c r="B19" s="3" t="n">
        <f aca="false">Adequacy_low!AE18</f>
        <v>0.487298797090959</v>
      </c>
      <c r="C19" s="3" t="n">
        <f aca="false">Adequacy_low!AF18</f>
        <v>0.232588826279883</v>
      </c>
      <c r="D19" s="6" t="n">
        <f aca="false">D15+1</f>
        <v>2019</v>
      </c>
      <c r="E19" s="3" t="n">
        <f aca="false">Adequacy_central!AE18</f>
        <v>0.487298797090959</v>
      </c>
      <c r="F19" s="3" t="n">
        <f aca="false">Adequacy_central!AF18</f>
        <v>0.232588826279883</v>
      </c>
      <c r="G19" s="6" t="n">
        <f aca="false">G15+1</f>
        <v>2019</v>
      </c>
      <c r="H19" s="3" t="n">
        <f aca="false">Adequacy_high!AE18</f>
        <v>0.486849269444943</v>
      </c>
      <c r="I19" s="3" t="n">
        <f aca="false">Adequacy_high!AF18</f>
        <v>0.2330703121193</v>
      </c>
      <c r="K19" s="6" t="n">
        <v>0.6903459781</v>
      </c>
      <c r="L19" s="6" t="n">
        <v>0.6837262213</v>
      </c>
      <c r="M19" s="6" t="n">
        <v>0.6776639159</v>
      </c>
    </row>
    <row r="20" customFormat="false" ht="15" hidden="false" customHeight="false" outlineLevel="0" collapsed="false">
      <c r="A20" s="6" t="n">
        <f aca="false">A16+1</f>
        <v>2019</v>
      </c>
      <c r="B20" s="3" t="n">
        <f aca="false">Adequacy_low!AE19</f>
        <v>0.482834246268053</v>
      </c>
      <c r="C20" s="3" t="n">
        <f aca="false">Adequacy_low!AF19</f>
        <v>0.237901495488142</v>
      </c>
      <c r="D20" s="6" t="n">
        <f aca="false">D16+1</f>
        <v>2019</v>
      </c>
      <c r="E20" s="3" t="n">
        <f aca="false">Adequacy_central!AE19</f>
        <v>0.482834246268053</v>
      </c>
      <c r="F20" s="3" t="n">
        <f aca="false">Adequacy_central!AF19</f>
        <v>0.237901495488142</v>
      </c>
      <c r="G20" s="6" t="n">
        <f aca="false">G16+1</f>
        <v>2019</v>
      </c>
      <c r="H20" s="3" t="n">
        <f aca="false">Adequacy_high!AE19</f>
        <v>0.482487972917579</v>
      </c>
      <c r="I20" s="3" t="n">
        <f aca="false">Adequacy_high!AF19</f>
        <v>0.238260162217175</v>
      </c>
      <c r="K20" s="6" t="n">
        <v>0.7051801479</v>
      </c>
      <c r="L20" s="6" t="n">
        <v>0.6962358614</v>
      </c>
      <c r="M20" s="6" t="n">
        <v>0.683727472</v>
      </c>
    </row>
    <row r="21" customFormat="false" ht="15" hidden="false" customHeight="false" outlineLevel="0" collapsed="false">
      <c r="A21" s="6" t="n">
        <f aca="false">A17+1</f>
        <v>2019</v>
      </c>
      <c r="B21" s="3" t="n">
        <f aca="false">Adequacy_low!AE20</f>
        <v>0.4771136763127</v>
      </c>
      <c r="C21" s="3" t="n">
        <f aca="false">Adequacy_low!AF20</f>
        <v>0.243405605045752</v>
      </c>
      <c r="D21" s="6" t="n">
        <f aca="false">D17+1</f>
        <v>2019</v>
      </c>
      <c r="E21" s="3" t="n">
        <f aca="false">Adequacy_central!AE20</f>
        <v>0.4771136763127</v>
      </c>
      <c r="F21" s="3" t="n">
        <f aca="false">Adequacy_central!AF20</f>
        <v>0.243405605045752</v>
      </c>
      <c r="G21" s="6" t="n">
        <f aca="false">G17+1</f>
        <v>2019</v>
      </c>
      <c r="H21" s="3" t="n">
        <f aca="false">Adequacy_high!AE20</f>
        <v>0.47652923357217</v>
      </c>
      <c r="I21" s="3" t="n">
        <f aca="false">Adequacy_high!AF20</f>
        <v>0.243100400156324</v>
      </c>
      <c r="K21" s="6" t="n">
        <v>0.6813907894</v>
      </c>
      <c r="L21" s="6" t="n">
        <v>0.6765354777</v>
      </c>
      <c r="M21" s="6" t="n">
        <v>0.6755276954</v>
      </c>
    </row>
    <row r="22" customFormat="false" ht="15" hidden="false" customHeight="false" outlineLevel="0" collapsed="false">
      <c r="A22" s="6" t="n">
        <f aca="false">A18+1</f>
        <v>2019</v>
      </c>
      <c r="B22" s="3" t="n">
        <f aca="false">Adequacy_low!AE21</f>
        <v>0.496051678844107</v>
      </c>
      <c r="C22" s="3" t="n">
        <f aca="false">Adequacy_low!AF21</f>
        <v>0.241009782483508</v>
      </c>
      <c r="D22" s="6" t="n">
        <f aca="false">D18+1</f>
        <v>2019</v>
      </c>
      <c r="E22" s="3" t="n">
        <f aca="false">Adequacy_central!AE21</f>
        <v>0.496051678844107</v>
      </c>
      <c r="F22" s="3" t="n">
        <f aca="false">Adequacy_central!AF21</f>
        <v>0.241009782483508</v>
      </c>
      <c r="G22" s="6" t="n">
        <f aca="false">G18+1</f>
        <v>2019</v>
      </c>
      <c r="H22" s="3" t="n">
        <f aca="false">Adequacy_high!AE21</f>
        <v>0.49691189360972</v>
      </c>
      <c r="I22" s="3" t="n">
        <f aca="false">Adequacy_high!AF21</f>
        <v>0.23838723543461</v>
      </c>
      <c r="K22" s="6" t="n">
        <v>0.6894281946</v>
      </c>
      <c r="L22" s="6" t="n">
        <v>0.6977793122</v>
      </c>
      <c r="M22" s="6" t="n">
        <v>0.6938878262</v>
      </c>
    </row>
    <row r="23" customFormat="false" ht="15" hidden="false" customHeight="false" outlineLevel="0" collapsed="false">
      <c r="A23" s="6" t="n">
        <f aca="false">A19+1</f>
        <v>2020</v>
      </c>
      <c r="B23" s="3" t="n">
        <f aca="false">Adequacy_low!AE22</f>
        <v>0.485308021948502</v>
      </c>
      <c r="C23" s="3" t="n">
        <f aca="false">Adequacy_low!AF22</f>
        <v>0.233236667209283</v>
      </c>
      <c r="D23" s="6" t="n">
        <f aca="false">D19+1</f>
        <v>2020</v>
      </c>
      <c r="E23" s="3" t="n">
        <f aca="false">Adequacy_central!AE22</f>
        <v>0.484106628830889</v>
      </c>
      <c r="F23" s="3" t="n">
        <f aca="false">Adequacy_central!AF22</f>
        <v>0.233236667209283</v>
      </c>
      <c r="G23" s="6" t="n">
        <f aca="false">G19+1</f>
        <v>2020</v>
      </c>
      <c r="H23" s="3" t="n">
        <f aca="false">Adequacy_high!AE22</f>
        <v>0.486343474996914</v>
      </c>
      <c r="I23" s="3" t="n">
        <f aca="false">Adequacy_high!AF22</f>
        <v>0.23028750134534</v>
      </c>
      <c r="K23" s="6" t="n">
        <v>0.6760815413</v>
      </c>
      <c r="L23" s="6" t="n">
        <v>0.6813170331</v>
      </c>
      <c r="M23" s="6" t="n">
        <v>0.6781454295</v>
      </c>
    </row>
    <row r="24" customFormat="false" ht="15" hidden="false" customHeight="false" outlineLevel="0" collapsed="false">
      <c r="A24" s="6" t="n">
        <f aca="false">A20+1</f>
        <v>2020</v>
      </c>
      <c r="B24" s="3" t="n">
        <f aca="false">Adequacy_low!AE23</f>
        <v>0.484749661331645</v>
      </c>
      <c r="C24" s="3" t="n">
        <f aca="false">Adequacy_low!AF23</f>
        <v>0.246351500403441</v>
      </c>
      <c r="D24" s="6" t="n">
        <f aca="false">D20+1</f>
        <v>2020</v>
      </c>
      <c r="E24" s="3" t="n">
        <f aca="false">Adequacy_central!AE23</f>
        <v>0.482352299882837</v>
      </c>
      <c r="F24" s="3" t="n">
        <f aca="false">Adequacy_central!AF23</f>
        <v>0.246351500403441</v>
      </c>
      <c r="G24" s="6" t="n">
        <f aca="false">G20+1</f>
        <v>2020</v>
      </c>
      <c r="H24" s="3" t="n">
        <f aca="false">Adequacy_high!AE23</f>
        <v>0.480821224261565</v>
      </c>
      <c r="I24" s="3" t="n">
        <f aca="false">Adequacy_high!AF23</f>
        <v>0.225347604504694</v>
      </c>
      <c r="K24" s="6" t="n">
        <v>0.6948654533</v>
      </c>
      <c r="L24" s="6" t="n">
        <v>0.689996166</v>
      </c>
      <c r="M24" s="6" t="n">
        <v>0.6995025982</v>
      </c>
    </row>
    <row r="25" customFormat="false" ht="15" hidden="false" customHeight="false" outlineLevel="0" collapsed="false">
      <c r="A25" s="6" t="n">
        <f aca="false">A21+1</f>
        <v>2020</v>
      </c>
      <c r="B25" s="3" t="n">
        <f aca="false">Adequacy_low!AE24</f>
        <v>0.481314190234511</v>
      </c>
      <c r="C25" s="3" t="n">
        <f aca="false">Adequacy_low!AF24</f>
        <v>0.243937520136083</v>
      </c>
      <c r="D25" s="6" t="n">
        <f aca="false">D21+1</f>
        <v>2020</v>
      </c>
      <c r="E25" s="3" t="n">
        <f aca="false">Adequacy_central!AE24</f>
        <v>0.479774853306133</v>
      </c>
      <c r="F25" s="3" t="n">
        <f aca="false">Adequacy_central!AF24</f>
        <v>0.243010089323087</v>
      </c>
      <c r="G25" s="6" t="n">
        <f aca="false">G21+1</f>
        <v>2020</v>
      </c>
      <c r="H25" s="3" t="n">
        <f aca="false">Adequacy_high!AE24</f>
        <v>0.453987972329518</v>
      </c>
      <c r="I25" s="3" t="n">
        <f aca="false">Adequacy_high!AF24</f>
        <v>0.228934342315818</v>
      </c>
      <c r="K25" s="6" t="n">
        <v>0.6728713345</v>
      </c>
      <c r="L25" s="6" t="n">
        <v>0.6751999738</v>
      </c>
      <c r="M25" s="6" t="n">
        <v>0.6670142422</v>
      </c>
    </row>
    <row r="26" customFormat="false" ht="15" hidden="false" customHeight="false" outlineLevel="0" collapsed="false">
      <c r="A26" s="6" t="n">
        <f aca="false">A22+1</f>
        <v>2020</v>
      </c>
      <c r="B26" s="3" t="n">
        <f aca="false">Adequacy_low!AE25</f>
        <v>0.474173496906994</v>
      </c>
      <c r="C26" s="3" t="n">
        <f aca="false">Adequacy_low!AF25</f>
        <v>0.250927275568548</v>
      </c>
      <c r="D26" s="6" t="n">
        <f aca="false">D22+1</f>
        <v>2020</v>
      </c>
      <c r="E26" s="3" t="n">
        <f aca="false">Adequacy_central!AE25</f>
        <v>0.469877700901085</v>
      </c>
      <c r="F26" s="3" t="n">
        <f aca="false">Adequacy_central!AF25</f>
        <v>0.250486234340994</v>
      </c>
      <c r="G26" s="6" t="n">
        <f aca="false">G22+1</f>
        <v>2020</v>
      </c>
      <c r="H26" s="3" t="n">
        <f aca="false">Adequacy_high!AE25</f>
        <v>0.454961438846806</v>
      </c>
      <c r="I26" s="3" t="n">
        <f aca="false">Adequacy_high!AF25</f>
        <v>0.233235692814342</v>
      </c>
      <c r="K26" s="6" t="n">
        <v>0.6878113596</v>
      </c>
      <c r="L26" s="6" t="n">
        <v>0.695897143</v>
      </c>
      <c r="M26" s="6" t="n">
        <v>0.6905278822</v>
      </c>
    </row>
    <row r="27" customFormat="false" ht="15" hidden="false" customHeight="false" outlineLevel="0" collapsed="false">
      <c r="A27" s="6" t="n">
        <f aca="false">A23+1</f>
        <v>2021</v>
      </c>
      <c r="B27" s="3" t="n">
        <f aca="false">Adequacy_low!AE26</f>
        <v>0.470977338177815</v>
      </c>
      <c r="C27" s="3" t="n">
        <f aca="false">Adequacy_low!AF26</f>
        <v>0.242600998601041</v>
      </c>
      <c r="D27" s="6" t="n">
        <f aca="false">D23+1</f>
        <v>2021</v>
      </c>
      <c r="E27" s="3" t="n">
        <f aca="false">Adequacy_central!AE26</f>
        <v>0.467349164173986</v>
      </c>
      <c r="F27" s="3" t="n">
        <f aca="false">Adequacy_central!AF26</f>
        <v>0.240733945555275</v>
      </c>
      <c r="G27" s="6" t="n">
        <f aca="false">G23+1</f>
        <v>2021</v>
      </c>
      <c r="H27" s="3" t="n">
        <f aca="false">Adequacy_high!AE26</f>
        <v>0.454930188810806</v>
      </c>
      <c r="I27" s="3" t="n">
        <f aca="false">Adequacy_high!AF26</f>
        <v>0.224781754324489</v>
      </c>
      <c r="K27" s="6" t="n">
        <v>0.6736084064</v>
      </c>
      <c r="L27" s="6" t="n">
        <v>0.6867744218</v>
      </c>
      <c r="M27" s="6" t="n">
        <v>0.6698694615</v>
      </c>
    </row>
    <row r="28" customFormat="false" ht="15" hidden="false" customHeight="false" outlineLevel="0" collapsed="false">
      <c r="A28" s="6" t="n">
        <f aca="false">A24+1</f>
        <v>2021</v>
      </c>
      <c r="B28" s="3" t="n">
        <f aca="false">Adequacy_low!AE27</f>
        <v>0.499814319510027</v>
      </c>
      <c r="C28" s="3" t="n">
        <f aca="false">Adequacy_low!AF27</f>
        <v>0.243024962587328</v>
      </c>
      <c r="D28" s="6" t="n">
        <f aca="false">D24+1</f>
        <v>2021</v>
      </c>
      <c r="E28" s="3" t="n">
        <f aca="false">Adequacy_central!AE27</f>
        <v>0.49792555489375</v>
      </c>
      <c r="F28" s="3" t="n">
        <f aca="false">Adequacy_central!AF27</f>
        <v>0.240781363169322</v>
      </c>
      <c r="G28" s="6" t="n">
        <f aca="false">G24+1</f>
        <v>2021</v>
      </c>
      <c r="H28" s="3" t="n">
        <f aca="false">Adequacy_high!AE27</f>
        <v>0.465643845795548</v>
      </c>
      <c r="I28" s="3" t="n">
        <f aca="false">Adequacy_high!AF27</f>
        <v>0.232885985796886</v>
      </c>
      <c r="K28" s="6" t="n">
        <v>0.6925470764</v>
      </c>
      <c r="L28" s="6" t="n">
        <v>0.7021408298</v>
      </c>
      <c r="M28" s="6" t="n">
        <v>0.678538156</v>
      </c>
    </row>
    <row r="29" customFormat="false" ht="15" hidden="false" customHeight="false" outlineLevel="0" collapsed="false">
      <c r="A29" s="6" t="n">
        <f aca="false">A25+1</f>
        <v>2021</v>
      </c>
      <c r="B29" s="3" t="n">
        <f aca="false">Adequacy_low!AE28</f>
        <v>0.475789797717511</v>
      </c>
      <c r="C29" s="3" t="n">
        <f aca="false">Adequacy_low!AF28</f>
        <v>0.244074618938105</v>
      </c>
      <c r="D29" s="6" t="n">
        <f aca="false">D25+1</f>
        <v>2021</v>
      </c>
      <c r="E29" s="3" t="n">
        <f aca="false">Adequacy_central!AE28</f>
        <v>0.470391995047066</v>
      </c>
      <c r="F29" s="3" t="n">
        <f aca="false">Adequacy_central!AF28</f>
        <v>0.23997116743707</v>
      </c>
      <c r="G29" s="6" t="n">
        <f aca="false">G25+1</f>
        <v>2021</v>
      </c>
      <c r="H29" s="3" t="n">
        <f aca="false">Adequacy_high!AE28</f>
        <v>0.457578484848443</v>
      </c>
      <c r="I29" s="3" t="n">
        <f aca="false">Adequacy_high!AF28</f>
        <v>0.230785907025097</v>
      </c>
      <c r="K29" s="6" t="n">
        <v>0.6806336186</v>
      </c>
      <c r="L29" s="6" t="n">
        <v>0.6964914686</v>
      </c>
      <c r="M29" s="6" t="n">
        <v>0.6608663961</v>
      </c>
    </row>
    <row r="30" customFormat="false" ht="15" hidden="false" customHeight="false" outlineLevel="0" collapsed="false">
      <c r="A30" s="6" t="n">
        <f aca="false">A26+1</f>
        <v>2021</v>
      </c>
      <c r="B30" s="3" t="n">
        <f aca="false">Adequacy_low!AE29</f>
        <v>0.489360718941176</v>
      </c>
      <c r="C30" s="3" t="n">
        <f aca="false">Adequacy_low!AF29</f>
        <v>0.247277831037788</v>
      </c>
      <c r="D30" s="6" t="n">
        <f aca="false">D26+1</f>
        <v>2021</v>
      </c>
      <c r="E30" s="3" t="n">
        <f aca="false">Adequacy_central!AE29</f>
        <v>0.486385844786002</v>
      </c>
      <c r="F30" s="3" t="n">
        <f aca="false">Adequacy_central!AF29</f>
        <v>0.236381501866904</v>
      </c>
      <c r="G30" s="6" t="n">
        <f aca="false">G26+1</f>
        <v>2021</v>
      </c>
      <c r="H30" s="3" t="n">
        <f aca="false">Adequacy_high!AE29</f>
        <v>0.468195821989431</v>
      </c>
      <c r="I30" s="3" t="n">
        <f aca="false">Adequacy_high!AF29</f>
        <v>0.220212367780027</v>
      </c>
      <c r="K30" s="6" t="n">
        <v>0.6967352264</v>
      </c>
      <c r="L30" s="6" t="n">
        <v>0.6868173236</v>
      </c>
      <c r="M30" s="6" t="n">
        <v>0.6696017056</v>
      </c>
    </row>
    <row r="31" customFormat="false" ht="15" hidden="false" customHeight="false" outlineLevel="0" collapsed="false">
      <c r="A31" s="6" t="n">
        <f aca="false">A27+1</f>
        <v>2022</v>
      </c>
      <c r="B31" s="3" t="n">
        <f aca="false">Adequacy_low!AE30</f>
        <v>0.47634335597045</v>
      </c>
      <c r="C31" s="3" t="n">
        <f aca="false">Adequacy_low!AF30</f>
        <v>0.235906583023878</v>
      </c>
      <c r="D31" s="6" t="n">
        <f aca="false">D27+1</f>
        <v>2022</v>
      </c>
      <c r="E31" s="3" t="n">
        <f aca="false">Adequacy_central!AE30</f>
        <v>0.464738100219529</v>
      </c>
      <c r="F31" s="3" t="n">
        <f aca="false">Adequacy_central!AF30</f>
        <v>0.249938021616844</v>
      </c>
      <c r="G31" s="6" t="n">
        <f aca="false">G27+1</f>
        <v>2022</v>
      </c>
      <c r="H31" s="3" t="n">
        <f aca="false">Adequacy_high!AE30</f>
        <v>0.46158637408469</v>
      </c>
      <c r="I31" s="3" t="n">
        <f aca="false">Adequacy_high!AF30</f>
        <v>0.220662013705478</v>
      </c>
      <c r="K31" s="6" t="n">
        <v>0.6886889197</v>
      </c>
      <c r="L31" s="6" t="n">
        <v>0.6729153777</v>
      </c>
      <c r="M31" s="6" t="n">
        <v>0.6496976104</v>
      </c>
    </row>
    <row r="32" customFormat="false" ht="15" hidden="false" customHeight="false" outlineLevel="0" collapsed="false">
      <c r="A32" s="6" t="n">
        <f aca="false">A28+1</f>
        <v>2022</v>
      </c>
      <c r="B32" s="3" t="n">
        <f aca="false">Adequacy_low!AE31</f>
        <v>0.480951069328819</v>
      </c>
      <c r="C32" s="3" t="n">
        <f aca="false">Adequacy_low!AF31</f>
        <v>0.257728210722855</v>
      </c>
      <c r="D32" s="6" t="n">
        <f aca="false">D28+1</f>
        <v>2022</v>
      </c>
      <c r="E32" s="3" t="n">
        <f aca="false">Adequacy_central!AE31</f>
        <v>0.50358693693001</v>
      </c>
      <c r="F32" s="3" t="n">
        <f aca="false">Adequacy_central!AF31</f>
        <v>0.225185602044445</v>
      </c>
      <c r="G32" s="6" t="n">
        <f aca="false">G28+1</f>
        <v>2022</v>
      </c>
      <c r="H32" s="3" t="n">
        <f aca="false">Adequacy_high!AE31</f>
        <v>0.474738077426361</v>
      </c>
      <c r="I32" s="3" t="n">
        <f aca="false">Adequacy_high!AF31</f>
        <v>0.212861098923151</v>
      </c>
      <c r="K32" s="6" t="n">
        <v>0.6867309883</v>
      </c>
      <c r="L32" s="6" t="n">
        <v>0.6822320698</v>
      </c>
      <c r="M32" s="6" t="n">
        <v>0.6617350584</v>
      </c>
    </row>
    <row r="33" customFormat="false" ht="15" hidden="false" customHeight="false" outlineLevel="0" collapsed="false">
      <c r="A33" s="6" t="n">
        <f aca="false">A29+1</f>
        <v>2022</v>
      </c>
      <c r="B33" s="3" t="n">
        <f aca="false">Adequacy_low!AE32</f>
        <v>0.476579590983521</v>
      </c>
      <c r="C33" s="3" t="n">
        <f aca="false">Adequacy_low!AF32</f>
        <v>0.251042748144793</v>
      </c>
      <c r="D33" s="6" t="n">
        <f aca="false">D29+1</f>
        <v>2022</v>
      </c>
      <c r="E33" s="3" t="n">
        <f aca="false">Adequacy_central!AE32</f>
        <v>0.502384683963678</v>
      </c>
      <c r="F33" s="3" t="n">
        <f aca="false">Adequacy_central!AF32</f>
        <v>0.225865207445675</v>
      </c>
      <c r="G33" s="6" t="n">
        <f aca="false">G29+1</f>
        <v>2022</v>
      </c>
      <c r="H33" s="3" t="n">
        <f aca="false">Adequacy_high!AE32</f>
        <v>0.467480676667674</v>
      </c>
      <c r="I33" s="3" t="n">
        <f aca="false">Adequacy_high!AF32</f>
        <v>0.222429608183872</v>
      </c>
      <c r="K33" s="6" t="n">
        <v>0.6761631183</v>
      </c>
      <c r="L33" s="6" t="n">
        <v>0.6718509454</v>
      </c>
      <c r="M33" s="6" t="n">
        <v>0.6606183703</v>
      </c>
    </row>
    <row r="34" customFormat="false" ht="15" hidden="false" customHeight="false" outlineLevel="0" collapsed="false">
      <c r="A34" s="6" t="n">
        <f aca="false">A30+1</f>
        <v>2022</v>
      </c>
      <c r="B34" s="3" t="n">
        <f aca="false">Adequacy_low!AE33</f>
        <v>0.483544312650856</v>
      </c>
      <c r="C34" s="3" t="n">
        <f aca="false">Adequacy_low!AF33</f>
        <v>0.250950473540683</v>
      </c>
      <c r="D34" s="6" t="n">
        <f aca="false">D30+1</f>
        <v>2022</v>
      </c>
      <c r="E34" s="3" t="n">
        <f aca="false">Adequacy_central!AE33</f>
        <v>0.517517493360258</v>
      </c>
      <c r="F34" s="3" t="n">
        <f aca="false">Adequacy_central!AF33</f>
        <v>0.222257081147346</v>
      </c>
      <c r="G34" s="6" t="n">
        <f aca="false">G30+1</f>
        <v>2022</v>
      </c>
      <c r="H34" s="3" t="n">
        <f aca="false">Adequacy_high!AE33</f>
        <v>0.484541227234972</v>
      </c>
      <c r="I34" s="3" t="n">
        <f aca="false">Adequacy_high!AF33</f>
        <v>0.204127926213885</v>
      </c>
      <c r="K34" s="6" t="n">
        <v>0.6890414139</v>
      </c>
      <c r="L34" s="6" t="n">
        <v>0.6896970343</v>
      </c>
      <c r="M34" s="6" t="n">
        <v>0.6710583757</v>
      </c>
    </row>
    <row r="35" customFormat="false" ht="15" hidden="false" customHeight="false" outlineLevel="0" collapsed="false">
      <c r="A35" s="6" t="n">
        <f aca="false">A31+1</f>
        <v>2023</v>
      </c>
      <c r="B35" s="3" t="n">
        <f aca="false">Adequacy_low!AE34</f>
        <v>0.484157975856987</v>
      </c>
      <c r="C35" s="3" t="n">
        <f aca="false">Adequacy_low!AF34</f>
        <v>0.248553219255909</v>
      </c>
      <c r="D35" s="6" t="n">
        <f aca="false">D31+1</f>
        <v>2023</v>
      </c>
      <c r="E35" s="3" t="n">
        <f aca="false">Adequacy_central!AE34</f>
        <v>0.499155945968775</v>
      </c>
      <c r="F35" s="3" t="n">
        <f aca="false">Adequacy_central!AF34</f>
        <v>0.222560469526855</v>
      </c>
      <c r="G35" s="6" t="n">
        <f aca="false">G31+1</f>
        <v>2023</v>
      </c>
      <c r="H35" s="3" t="n">
        <f aca="false">Adequacy_high!AE34</f>
        <v>0.479765699236869</v>
      </c>
      <c r="I35" s="3" t="n">
        <f aca="false">Adequacy_high!AF34</f>
        <v>0.200767283517839</v>
      </c>
      <c r="K35" s="6" t="n">
        <v>0.6877810259</v>
      </c>
      <c r="L35" s="6" t="n">
        <v>0.674375573</v>
      </c>
      <c r="M35" s="6" t="n">
        <v>0.6591736823</v>
      </c>
    </row>
    <row r="36" customFormat="false" ht="15" hidden="false" customHeight="false" outlineLevel="0" collapsed="false">
      <c r="A36" s="6" t="n">
        <f aca="false">A32+1</f>
        <v>2023</v>
      </c>
      <c r="B36" s="3" t="n">
        <f aca="false">Adequacy_low!AE35</f>
        <v>0.511647447580175</v>
      </c>
      <c r="C36" s="3" t="n">
        <f aca="false">Adequacy_low!AF35</f>
        <v>0.240870787012037</v>
      </c>
      <c r="D36" s="6" t="n">
        <f aca="false">D32+1</f>
        <v>2023</v>
      </c>
      <c r="E36" s="3" t="n">
        <f aca="false">Adequacy_central!AE35</f>
        <v>0.51316360014804</v>
      </c>
      <c r="F36" s="3" t="n">
        <f aca="false">Adequacy_central!AF35</f>
        <v>0.231870736074067</v>
      </c>
      <c r="G36" s="6" t="n">
        <f aca="false">G32+1</f>
        <v>2023</v>
      </c>
      <c r="H36" s="3" t="n">
        <f aca="false">Adequacy_high!AE35</f>
        <v>0.486889761336975</v>
      </c>
      <c r="I36" s="3" t="n">
        <f aca="false">Adequacy_high!AF35</f>
        <v>0.207698323476908</v>
      </c>
      <c r="K36" s="6" t="n">
        <v>0.6900566445</v>
      </c>
      <c r="L36" s="6" t="n">
        <v>0.6839362235</v>
      </c>
      <c r="M36" s="6" t="n">
        <v>0.670882829</v>
      </c>
    </row>
    <row r="37" customFormat="false" ht="15" hidden="false" customHeight="false" outlineLevel="0" collapsed="false">
      <c r="A37" s="6" t="n">
        <f aca="false">A33+1</f>
        <v>2023</v>
      </c>
      <c r="B37" s="3" t="n">
        <f aca="false">Adequacy_low!AE36</f>
        <v>0.493351636954411</v>
      </c>
      <c r="C37" s="3" t="n">
        <f aca="false">Adequacy_low!AF36</f>
        <v>0.247754424719284</v>
      </c>
      <c r="D37" s="6" t="n">
        <f aca="false">D33+1</f>
        <v>2023</v>
      </c>
      <c r="E37" s="3" t="n">
        <f aca="false">Adequacy_central!AE36</f>
        <v>0.514101728360509</v>
      </c>
      <c r="F37" s="3" t="n">
        <f aca="false">Adequacy_central!AF36</f>
        <v>0.224727211785562</v>
      </c>
      <c r="G37" s="6" t="n">
        <f aca="false">G33+1</f>
        <v>2023</v>
      </c>
      <c r="H37" s="3" t="n">
        <f aca="false">Adequacy_high!AE36</f>
        <v>0.481879552594234</v>
      </c>
      <c r="I37" s="3" t="n">
        <f aca="false">Adequacy_high!AF36</f>
        <v>0.207102343476029</v>
      </c>
      <c r="K37" s="6" t="n">
        <v>0.6824948666</v>
      </c>
      <c r="L37" s="6" t="n">
        <v>0.6766150819</v>
      </c>
      <c r="M37" s="6" t="n">
        <v>0.6630259807</v>
      </c>
    </row>
    <row r="38" customFormat="false" ht="15" hidden="false" customHeight="false" outlineLevel="0" collapsed="false">
      <c r="A38" s="6" t="n">
        <f aca="false">A34+1</f>
        <v>2023</v>
      </c>
      <c r="B38" s="3" t="n">
        <f aca="false">Adequacy_low!AE37</f>
        <v>0.500095896020785</v>
      </c>
      <c r="C38" s="3" t="n">
        <f aca="false">Adequacy_low!AF37</f>
        <v>0.248823528238315</v>
      </c>
      <c r="D38" s="6" t="n">
        <f aca="false">D34+1</f>
        <v>2023</v>
      </c>
      <c r="E38" s="3" t="n">
        <f aca="false">Adequacy_central!AE37</f>
        <v>0.508222741013906</v>
      </c>
      <c r="F38" s="3" t="n">
        <f aca="false">Adequacy_central!AF37</f>
        <v>0.228012396344301</v>
      </c>
      <c r="G38" s="6" t="n">
        <f aca="false">G34+1</f>
        <v>2023</v>
      </c>
      <c r="H38" s="3" t="n">
        <f aca="false">Adequacy_high!AE37</f>
        <v>0.480759363192709</v>
      </c>
      <c r="I38" s="3" t="n">
        <f aca="false">Adequacy_high!AF37</f>
        <v>0.218229550616512</v>
      </c>
      <c r="K38" s="6" t="n">
        <v>0.6838722741</v>
      </c>
      <c r="L38" s="6" t="n">
        <v>0.6832393082</v>
      </c>
      <c r="M38" s="6" t="n">
        <v>0.6723855819</v>
      </c>
    </row>
    <row r="39" customFormat="false" ht="15" hidden="false" customHeight="false" outlineLevel="0" collapsed="false">
      <c r="A39" s="6" t="n">
        <f aca="false">A35+1</f>
        <v>2024</v>
      </c>
      <c r="B39" s="3" t="n">
        <f aca="false">Adequacy_low!AE38</f>
        <v>0.515481157940547</v>
      </c>
      <c r="C39" s="3" t="n">
        <f aca="false">Adequacy_low!AF38</f>
        <v>0.236982497551215</v>
      </c>
      <c r="D39" s="6" t="n">
        <f aca="false">D35+1</f>
        <v>2024</v>
      </c>
      <c r="E39" s="3" t="n">
        <f aca="false">Adequacy_central!AE38</f>
        <v>0.503810866107482</v>
      </c>
      <c r="F39" s="3" t="n">
        <f aca="false">Adequacy_central!AF38</f>
        <v>0.222632859308002</v>
      </c>
      <c r="G39" s="6" t="n">
        <f aca="false">G35+1</f>
        <v>2024</v>
      </c>
      <c r="H39" s="3" t="n">
        <f aca="false">Adequacy_high!AE38</f>
        <v>0.471248919323696</v>
      </c>
      <c r="I39" s="3" t="n">
        <f aca="false">Adequacy_high!AF38</f>
        <v>0.213865324413651</v>
      </c>
      <c r="K39" s="6" t="n">
        <v>0.6832369842</v>
      </c>
      <c r="L39" s="6" t="n">
        <v>0.6813790562</v>
      </c>
      <c r="M39" s="6" t="n">
        <v>0.6740799294</v>
      </c>
    </row>
    <row r="40" customFormat="false" ht="15" hidden="false" customHeight="false" outlineLevel="0" collapsed="false">
      <c r="A40" s="6" t="n">
        <f aca="false">A36+1</f>
        <v>2024</v>
      </c>
      <c r="B40" s="3" t="n">
        <f aca="false">Adequacy_low!AE39</f>
        <v>0.507453179186778</v>
      </c>
      <c r="C40" s="3" t="n">
        <f aca="false">Adequacy_low!AF39</f>
        <v>0.23974564901833</v>
      </c>
      <c r="D40" s="6" t="n">
        <f aca="false">D36+1</f>
        <v>2024</v>
      </c>
      <c r="E40" s="3" t="n">
        <f aca="false">Adequacy_central!AE39</f>
        <v>0.504481969821829</v>
      </c>
      <c r="F40" s="3" t="n">
        <f aca="false">Adequacy_central!AF39</f>
        <v>0.229847404165838</v>
      </c>
      <c r="G40" s="6" t="n">
        <f aca="false">G36+1</f>
        <v>2024</v>
      </c>
      <c r="H40" s="3" t="n">
        <f aca="false">Adequacy_high!AE39</f>
        <v>0.479737956005484</v>
      </c>
      <c r="I40" s="3" t="n">
        <f aca="false">Adequacy_high!AF39</f>
        <v>0.21828301835649</v>
      </c>
      <c r="K40" s="6" t="n">
        <v>0.6788607647</v>
      </c>
      <c r="L40" s="6" t="n">
        <v>0.6793285593</v>
      </c>
      <c r="M40" s="6" t="n">
        <v>0.6728784477</v>
      </c>
    </row>
    <row r="41" customFormat="false" ht="15" hidden="false" customHeight="false" outlineLevel="0" collapsed="false">
      <c r="A41" s="6" t="n">
        <f aca="false">A37+1</f>
        <v>2024</v>
      </c>
      <c r="B41" s="3" t="n">
        <f aca="false">Adequacy_low!AE40</f>
        <v>0.515713508130743</v>
      </c>
      <c r="C41" s="3" t="n">
        <f aca="false">Adequacy_low!AF40</f>
        <v>0.235706290971515</v>
      </c>
      <c r="D41" s="6" t="n">
        <f aca="false">D37+1</f>
        <v>2024</v>
      </c>
      <c r="E41" s="3" t="n">
        <f aca="false">Adequacy_central!AE40</f>
        <v>0.509858904360909</v>
      </c>
      <c r="F41" s="3" t="n">
        <f aca="false">Adequacy_central!AF40</f>
        <v>0.218074935969616</v>
      </c>
      <c r="G41" s="6" t="n">
        <f aca="false">G37+1</f>
        <v>2024</v>
      </c>
      <c r="H41" s="3" t="n">
        <f aca="false">Adequacy_high!AE40</f>
        <v>0.489881423015453</v>
      </c>
      <c r="I41" s="3" t="n">
        <f aca="false">Adequacy_high!AF40</f>
        <v>0.207851648041677</v>
      </c>
      <c r="K41" s="6" t="n">
        <v>0.6892606594</v>
      </c>
      <c r="L41" s="6" t="n">
        <v>0.6713762674</v>
      </c>
      <c r="M41" s="6" t="n">
        <v>0.6605176534</v>
      </c>
    </row>
    <row r="42" customFormat="false" ht="15" hidden="false" customHeight="false" outlineLevel="0" collapsed="false">
      <c r="A42" s="6" t="n">
        <f aca="false">A38+1</f>
        <v>2024</v>
      </c>
      <c r="B42" s="3" t="n">
        <f aca="false">Adequacy_low!AE41</f>
        <v>0.506604050399696</v>
      </c>
      <c r="C42" s="3" t="n">
        <f aca="false">Adequacy_low!AF41</f>
        <v>0.246168342179279</v>
      </c>
      <c r="D42" s="6" t="n">
        <f aca="false">D38+1</f>
        <v>2024</v>
      </c>
      <c r="E42" s="3" t="n">
        <f aca="false">Adequacy_central!AE41</f>
        <v>0.51453034602956</v>
      </c>
      <c r="F42" s="3" t="n">
        <f aca="false">Adequacy_central!AF41</f>
        <v>0.219444268751115</v>
      </c>
      <c r="G42" s="6" t="n">
        <f aca="false">G38+1</f>
        <v>2024</v>
      </c>
      <c r="H42" s="3" t="n">
        <f aca="false">Adequacy_high!AE41</f>
        <v>0.472559743892281</v>
      </c>
      <c r="I42" s="3" t="n">
        <f aca="false">Adequacy_high!AF41</f>
        <v>0.223511330874141</v>
      </c>
      <c r="K42" s="6" t="n">
        <v>0.6856933092</v>
      </c>
      <c r="L42" s="6" t="n">
        <v>0.6778557616</v>
      </c>
      <c r="M42" s="6" t="n">
        <v>0.6736209865</v>
      </c>
    </row>
    <row r="43" customFormat="false" ht="15" hidden="false" customHeight="false" outlineLevel="0" collapsed="false">
      <c r="A43" s="6" t="n">
        <f aca="false">A39+1</f>
        <v>2025</v>
      </c>
      <c r="B43" s="3" t="n">
        <f aca="false">Adequacy_low!AE42</f>
        <v>0.511843018461448</v>
      </c>
      <c r="C43" s="3" t="n">
        <f aca="false">Adequacy_low!AF42</f>
        <v>0.242356416258926</v>
      </c>
      <c r="D43" s="6" t="n">
        <f aca="false">D39+1</f>
        <v>2025</v>
      </c>
      <c r="E43" s="3" t="n">
        <f aca="false">Adequacy_central!AE42</f>
        <v>0.512258759191063</v>
      </c>
      <c r="F43" s="3" t="n">
        <f aca="false">Adequacy_central!AF42</f>
        <v>0.206918487654065</v>
      </c>
      <c r="G43" s="6" t="n">
        <f aca="false">G39+1</f>
        <v>2025</v>
      </c>
      <c r="H43" s="3" t="n">
        <f aca="false">Adequacy_high!AE42</f>
        <v>0.483914599068213</v>
      </c>
      <c r="I43" s="3" t="n">
        <f aca="false">Adequacy_high!AF42</f>
        <v>0.204613984457943</v>
      </c>
      <c r="K43" s="6" t="n">
        <v>0.6837360156</v>
      </c>
      <c r="L43" s="6" t="n">
        <v>0.6772306184</v>
      </c>
      <c r="M43" s="6" t="n">
        <v>0.6699758785</v>
      </c>
    </row>
    <row r="44" customFormat="false" ht="15" hidden="false" customHeight="false" outlineLevel="0" collapsed="false">
      <c r="A44" s="6" t="n">
        <f aca="false">A40+1</f>
        <v>2025</v>
      </c>
      <c r="B44" s="3" t="n">
        <f aca="false">Adequacy_low!AE43</f>
        <v>0.508927804737669</v>
      </c>
      <c r="C44" s="3" t="n">
        <f aca="false">Adequacy_low!AF43</f>
        <v>0.241452805491927</v>
      </c>
      <c r="D44" s="6" t="n">
        <f aca="false">D40+1</f>
        <v>2025</v>
      </c>
      <c r="E44" s="3" t="n">
        <f aca="false">Adequacy_central!AE43</f>
        <v>0.515999714617649</v>
      </c>
      <c r="F44" s="3" t="n">
        <f aca="false">Adequacy_central!AF43</f>
        <v>0.217760945769745</v>
      </c>
      <c r="G44" s="6" t="n">
        <f aca="false">G40+1</f>
        <v>2025</v>
      </c>
      <c r="H44" s="3" t="n">
        <f aca="false">Adequacy_high!AE43</f>
        <v>0.500704983508087</v>
      </c>
      <c r="I44" s="3" t="n">
        <f aca="false">Adequacy_high!AF43</f>
        <v>0.19400067542294</v>
      </c>
      <c r="K44" s="6" t="n">
        <v>0.6890126182</v>
      </c>
      <c r="L44" s="6" t="n">
        <v>0.6742793256</v>
      </c>
      <c r="M44" s="6" t="n">
        <v>0.673958981</v>
      </c>
    </row>
    <row r="45" customFormat="false" ht="15" hidden="false" customHeight="false" outlineLevel="0" collapsed="false">
      <c r="A45" s="6" t="n">
        <f aca="false">A41+1</f>
        <v>2025</v>
      </c>
      <c r="B45" s="3" t="n">
        <f aca="false">Adequacy_low!AE44</f>
        <v>0.520358935251472</v>
      </c>
      <c r="C45" s="3" t="n">
        <f aca="false">Adequacy_low!AF44</f>
        <v>0.22830186593144</v>
      </c>
      <c r="D45" s="6" t="n">
        <f aca="false">D41+1</f>
        <v>2025</v>
      </c>
      <c r="E45" s="3" t="n">
        <f aca="false">Adequacy_central!AE44</f>
        <v>0.527141673332036</v>
      </c>
      <c r="F45" s="3" t="n">
        <f aca="false">Adequacy_central!AF44</f>
        <v>0.20684493828228</v>
      </c>
      <c r="G45" s="6" t="n">
        <f aca="false">G41+1</f>
        <v>2025</v>
      </c>
      <c r="H45" s="3" t="n">
        <f aca="false">Adequacy_high!AE44</f>
        <v>0.501407911319086</v>
      </c>
      <c r="I45" s="3" t="n">
        <f aca="false">Adequacy_high!AF44</f>
        <v>0.194350623863077</v>
      </c>
      <c r="K45" s="6" t="n">
        <v>0.6829630874</v>
      </c>
      <c r="L45" s="6" t="n">
        <v>0.672074608</v>
      </c>
      <c r="M45" s="6" t="n">
        <v>0.6654988351</v>
      </c>
    </row>
    <row r="46" customFormat="false" ht="15" hidden="false" customHeight="false" outlineLevel="0" collapsed="false">
      <c r="A46" s="6" t="n">
        <f aca="false">A42+1</f>
        <v>2025</v>
      </c>
      <c r="B46" s="3" t="n">
        <f aca="false">Adequacy_low!AE45</f>
        <v>0.521768784347752</v>
      </c>
      <c r="C46" s="3" t="n">
        <f aca="false">Adequacy_low!AF45</f>
        <v>0.235679316077302</v>
      </c>
      <c r="D46" s="6" t="n">
        <f aca="false">D42+1</f>
        <v>2025</v>
      </c>
      <c r="E46" s="3" t="n">
        <f aca="false">Adequacy_central!AE45</f>
        <v>0.522137947998206</v>
      </c>
      <c r="F46" s="3" t="n">
        <f aca="false">Adequacy_central!AF45</f>
        <v>0.214155224053362</v>
      </c>
      <c r="G46" s="6" t="n">
        <f aca="false">G42+1</f>
        <v>2025</v>
      </c>
      <c r="H46" s="3" t="n">
        <f aca="false">Adequacy_high!AE45</f>
        <v>0.491223654003836</v>
      </c>
      <c r="I46" s="3" t="n">
        <f aca="false">Adequacy_high!AF45</f>
        <v>0.207965766999754</v>
      </c>
      <c r="K46" s="6" t="n">
        <v>0.692308828</v>
      </c>
      <c r="L46" s="6" t="n">
        <v>0.6819652848</v>
      </c>
      <c r="M46" s="6" t="n">
        <v>0.6559882584</v>
      </c>
    </row>
    <row r="47" customFormat="false" ht="15" hidden="false" customHeight="false" outlineLevel="0" collapsed="false">
      <c r="A47" s="6" t="n">
        <f aca="false">A43+1</f>
        <v>2026</v>
      </c>
      <c r="B47" s="3" t="n">
        <f aca="false">Adequacy_low!AE46</f>
        <v>0.506571515730733</v>
      </c>
      <c r="C47" s="3" t="n">
        <f aca="false">Adequacy_low!AF46</f>
        <v>0.242759435891719</v>
      </c>
      <c r="D47" s="6" t="n">
        <f aca="false">D43+1</f>
        <v>2026</v>
      </c>
      <c r="E47" s="3" t="n">
        <f aca="false">Adequacy_central!AE46</f>
        <v>0.521128635578503</v>
      </c>
      <c r="F47" s="3" t="n">
        <f aca="false">Adequacy_central!AF46</f>
        <v>0.204272575854218</v>
      </c>
      <c r="G47" s="6" t="n">
        <f aca="false">G43+1</f>
        <v>2026</v>
      </c>
      <c r="H47" s="3" t="n">
        <f aca="false">Adequacy_high!AE46</f>
        <v>0.493233244124445</v>
      </c>
      <c r="I47" s="3" t="n">
        <f aca="false">Adequacy_high!AF46</f>
        <v>0.200117711919792</v>
      </c>
      <c r="K47" s="6" t="n">
        <v>0.7014301811</v>
      </c>
      <c r="L47" s="6" t="n">
        <v>0.6889190331</v>
      </c>
      <c r="M47" s="6" t="n">
        <v>0.6607314931</v>
      </c>
    </row>
    <row r="48" customFormat="false" ht="15" hidden="false" customHeight="false" outlineLevel="0" collapsed="false">
      <c r="A48" s="6" t="n">
        <f aca="false">A44+1</f>
        <v>2026</v>
      </c>
      <c r="B48" s="3" t="n">
        <f aca="false">Adequacy_low!AE47</f>
        <v>0.51342736168973</v>
      </c>
      <c r="C48" s="3" t="n">
        <f aca="false">Adequacy_low!AF47</f>
        <v>0.243340890503846</v>
      </c>
      <c r="D48" s="6" t="n">
        <f aca="false">D44+1</f>
        <v>2026</v>
      </c>
      <c r="E48" s="3" t="n">
        <f aca="false">Adequacy_central!AE47</f>
        <v>0.532616545078664</v>
      </c>
      <c r="F48" s="3" t="n">
        <f aca="false">Adequacy_central!AF47</f>
        <v>0.199440229929576</v>
      </c>
      <c r="G48" s="6" t="n">
        <f aca="false">G44+1</f>
        <v>2026</v>
      </c>
      <c r="H48" s="3" t="n">
        <f aca="false">Adequacy_high!AE47</f>
        <v>0.50436335163569</v>
      </c>
      <c r="I48" s="3" t="n">
        <f aca="false">Adequacy_high!AF47</f>
        <v>0.191037323969624</v>
      </c>
      <c r="K48" s="6" t="n">
        <v>0.6917752317</v>
      </c>
      <c r="L48" s="6" t="n">
        <v>0.6916200323</v>
      </c>
      <c r="M48" s="6" t="n">
        <v>0.6528640903</v>
      </c>
    </row>
    <row r="49" customFormat="false" ht="15" hidden="false" customHeight="false" outlineLevel="0" collapsed="false">
      <c r="A49" s="6" t="n">
        <f aca="false">A45+1</f>
        <v>2026</v>
      </c>
      <c r="B49" s="3" t="n">
        <f aca="false">Adequacy_low!AE48</f>
        <v>0.512085978757491</v>
      </c>
      <c r="C49" s="3" t="n">
        <f aca="false">Adequacy_low!AF48</f>
        <v>0.238804367174984</v>
      </c>
      <c r="D49" s="6" t="n">
        <f aca="false">D45+1</f>
        <v>2026</v>
      </c>
      <c r="E49" s="3" t="n">
        <f aca="false">Adequacy_central!AE48</f>
        <v>0.521942597136008</v>
      </c>
      <c r="F49" s="3" t="n">
        <f aca="false">Adequacy_central!AF48</f>
        <v>0.208702111555559</v>
      </c>
      <c r="G49" s="6" t="n">
        <f aca="false">G45+1</f>
        <v>2026</v>
      </c>
      <c r="H49" s="3" t="n">
        <f aca="false">Adequacy_high!AE48</f>
        <v>0.509018611381578</v>
      </c>
      <c r="I49" s="3" t="n">
        <f aca="false">Adequacy_high!AF48</f>
        <v>0.184029984766223</v>
      </c>
      <c r="K49" s="6" t="n">
        <v>0.6853292393</v>
      </c>
      <c r="L49" s="6" t="n">
        <v>0.6935119453</v>
      </c>
      <c r="M49" s="6" t="n">
        <v>0.6566194301</v>
      </c>
    </row>
    <row r="50" customFormat="false" ht="15" hidden="false" customHeight="false" outlineLevel="0" collapsed="false">
      <c r="A50" s="6" t="n">
        <f aca="false">A46+1</f>
        <v>2026</v>
      </c>
      <c r="B50" s="3" t="n">
        <f aca="false">Adequacy_low!AE49</f>
        <v>0.506786555494748</v>
      </c>
      <c r="C50" s="3" t="n">
        <f aca="false">Adequacy_low!AF49</f>
        <v>0.240465283685135</v>
      </c>
      <c r="D50" s="6" t="n">
        <f aca="false">D46+1</f>
        <v>2026</v>
      </c>
      <c r="E50" s="3" t="n">
        <f aca="false">Adequacy_central!AE49</f>
        <v>0.503011474876918</v>
      </c>
      <c r="F50" s="3" t="n">
        <f aca="false">Adequacy_central!AF49</f>
        <v>0.218066348647388</v>
      </c>
      <c r="G50" s="6" t="n">
        <f aca="false">G46+1</f>
        <v>2026</v>
      </c>
      <c r="H50" s="3" t="n">
        <f aca="false">Adequacy_high!AE49</f>
        <v>0.528287717042429</v>
      </c>
      <c r="I50" s="3" t="n">
        <f aca="false">Adequacy_high!AF49</f>
        <v>0.169478289723353</v>
      </c>
      <c r="K50" s="6" t="n">
        <v>0.6696637606</v>
      </c>
      <c r="L50" s="6" t="n">
        <v>0.6981167442</v>
      </c>
      <c r="M50" s="6" t="n">
        <v>0.6565217971</v>
      </c>
    </row>
    <row r="51" customFormat="false" ht="15" hidden="false" customHeight="false" outlineLevel="0" collapsed="false">
      <c r="A51" s="6" t="n">
        <f aca="false">A47+1</f>
        <v>2027</v>
      </c>
      <c r="B51" s="3" t="n">
        <f aca="false">Adequacy_low!AE50</f>
        <v>0.501596512961743</v>
      </c>
      <c r="C51" s="3" t="n">
        <f aca="false">Adequacy_low!AF50</f>
        <v>0.245456828272866</v>
      </c>
      <c r="D51" s="6" t="n">
        <f aca="false">D47+1</f>
        <v>2027</v>
      </c>
      <c r="E51" s="3" t="n">
        <f aca="false">Adequacy_central!AE50</f>
        <v>0.488666164786383</v>
      </c>
      <c r="F51" s="3" t="n">
        <f aca="false">Adequacy_central!AF50</f>
        <v>0.224940151365209</v>
      </c>
      <c r="G51" s="6" t="n">
        <f aca="false">G47+1</f>
        <v>2027</v>
      </c>
      <c r="H51" s="3" t="n">
        <f aca="false">Adequacy_high!AE50</f>
        <v>0.518979927914953</v>
      </c>
      <c r="I51" s="3" t="n">
        <f aca="false">Adequacy_high!AF50</f>
        <v>0.181808857190681</v>
      </c>
      <c r="K51" s="6" t="n">
        <v>0.6880468219</v>
      </c>
      <c r="L51" s="6" t="n">
        <v>0.69509422</v>
      </c>
      <c r="M51" s="6" t="n">
        <v>0.6332340036</v>
      </c>
    </row>
    <row r="52" customFormat="false" ht="15" hidden="false" customHeight="false" outlineLevel="0" collapsed="false">
      <c r="A52" s="6" t="n">
        <f aca="false">A48+1</f>
        <v>2027</v>
      </c>
      <c r="B52" s="3" t="n">
        <f aca="false">Adequacy_low!AE51</f>
        <v>0.496214496176078</v>
      </c>
      <c r="C52" s="3" t="n">
        <f aca="false">Adequacy_low!AF51</f>
        <v>0.246833007732482</v>
      </c>
      <c r="D52" s="6" t="n">
        <f aca="false">D48+1</f>
        <v>2027</v>
      </c>
      <c r="E52" s="3" t="n">
        <f aca="false">Adequacy_central!AE51</f>
        <v>0.502879367086959</v>
      </c>
      <c r="F52" s="3" t="n">
        <f aca="false">Adequacy_central!AF51</f>
        <v>0.208864175468639</v>
      </c>
      <c r="G52" s="6" t="n">
        <f aca="false">G48+1</f>
        <v>2027</v>
      </c>
      <c r="H52" s="3" t="n">
        <f aca="false">Adequacy_high!AE51</f>
        <v>0.51262553859946</v>
      </c>
      <c r="I52" s="3" t="n">
        <f aca="false">Adequacy_high!AF51</f>
        <v>0.186534852726354</v>
      </c>
      <c r="K52" s="6" t="n">
        <v>0.685686065</v>
      </c>
      <c r="L52" s="6" t="n">
        <v>0.6932207626</v>
      </c>
      <c r="M52" s="6" t="n">
        <v>0.6342638912</v>
      </c>
    </row>
    <row r="53" customFormat="false" ht="15" hidden="false" customHeight="false" outlineLevel="0" collapsed="false">
      <c r="A53" s="6" t="n">
        <f aca="false">A49+1</f>
        <v>2027</v>
      </c>
      <c r="B53" s="3" t="n">
        <f aca="false">Adequacy_low!AE52</f>
        <v>0.51443905621936</v>
      </c>
      <c r="C53" s="3" t="n">
        <f aca="false">Adequacy_low!AF52</f>
        <v>0.234922844657199</v>
      </c>
      <c r="D53" s="6" t="n">
        <f aca="false">D49+1</f>
        <v>2027</v>
      </c>
      <c r="E53" s="3" t="n">
        <f aca="false">Adequacy_central!AE52</f>
        <v>0.528562513063769</v>
      </c>
      <c r="F53" s="3" t="n">
        <f aca="false">Adequacy_central!AF52</f>
        <v>0.19929825709795</v>
      </c>
      <c r="G53" s="6" t="n">
        <f aca="false">G49+1</f>
        <v>2027</v>
      </c>
      <c r="H53" s="3" t="n">
        <f aca="false">Adequacy_high!AE52</f>
        <v>0.52738039990059</v>
      </c>
      <c r="I53" s="3" t="n">
        <f aca="false">Adequacy_high!AF52</f>
        <v>0.174912666348647</v>
      </c>
      <c r="K53" s="6" t="n">
        <v>0.7022839693</v>
      </c>
      <c r="L53" s="6" t="n">
        <v>0.6920867121</v>
      </c>
      <c r="M53" s="6" t="n">
        <v>0.6518515906</v>
      </c>
    </row>
    <row r="54" customFormat="false" ht="15" hidden="false" customHeight="false" outlineLevel="0" collapsed="false">
      <c r="A54" s="6" t="n">
        <f aca="false">A50+1</f>
        <v>2027</v>
      </c>
      <c r="B54" s="3" t="n">
        <f aca="false">Adequacy_low!AE53</f>
        <v>0.511189931797603</v>
      </c>
      <c r="C54" s="3" t="n">
        <f aca="false">Adequacy_low!AF53</f>
        <v>0.246647067945753</v>
      </c>
      <c r="D54" s="6" t="n">
        <f aca="false">D50+1</f>
        <v>2027</v>
      </c>
      <c r="E54" s="3" t="n">
        <f aca="false">Adequacy_central!AE53</f>
        <v>0.518054433834478</v>
      </c>
      <c r="F54" s="3" t="n">
        <f aca="false">Adequacy_central!AF53</f>
        <v>0.201030729886161</v>
      </c>
      <c r="G54" s="6" t="n">
        <f aca="false">G50+1</f>
        <v>2027</v>
      </c>
      <c r="H54" s="3" t="n">
        <f aca="false">Adequacy_high!AE53</f>
        <v>0.524590347745123</v>
      </c>
      <c r="I54" s="3" t="n">
        <f aca="false">Adequacy_high!AF53</f>
        <v>0.171709921732536</v>
      </c>
      <c r="K54" s="6" t="n">
        <v>0.6934259289</v>
      </c>
      <c r="L54" s="6" t="n">
        <v>0.6807685545</v>
      </c>
      <c r="M54" s="6" t="n">
        <v>0.6376245141</v>
      </c>
    </row>
    <row r="55" customFormat="false" ht="15" hidden="false" customHeight="false" outlineLevel="0" collapsed="false">
      <c r="A55" s="6" t="n">
        <f aca="false">A51+1</f>
        <v>2028</v>
      </c>
      <c r="B55" s="3" t="n">
        <f aca="false">Adequacy_low!AE54</f>
        <v>0.51414966288999</v>
      </c>
      <c r="C55" s="3" t="n">
        <f aca="false">Adequacy_low!AF54</f>
        <v>0.230020721091548</v>
      </c>
      <c r="D55" s="6" t="n">
        <f aca="false">D51+1</f>
        <v>2028</v>
      </c>
      <c r="E55" s="3" t="n">
        <f aca="false">Adequacy_central!AE54</f>
        <v>0.527306355540508</v>
      </c>
      <c r="F55" s="3" t="n">
        <f aca="false">Adequacy_central!AF54</f>
        <v>0.203521469285194</v>
      </c>
      <c r="G55" s="6" t="n">
        <f aca="false">G51+1</f>
        <v>2028</v>
      </c>
      <c r="H55" s="3" t="n">
        <f aca="false">Adequacy_high!AE54</f>
        <v>0.521540564810479</v>
      </c>
      <c r="I55" s="3" t="n">
        <f aca="false">Adequacy_high!AF54</f>
        <v>0.170443231119823</v>
      </c>
      <c r="K55" s="6" t="n">
        <v>0.7120179188</v>
      </c>
      <c r="L55" s="6" t="n">
        <v>0.705087753</v>
      </c>
      <c r="M55" s="6" t="n">
        <v>0.6445108024</v>
      </c>
    </row>
    <row r="56" customFormat="false" ht="15" hidden="false" customHeight="false" outlineLevel="0" collapsed="false">
      <c r="A56" s="6" t="n">
        <f aca="false">A52+1</f>
        <v>2028</v>
      </c>
      <c r="B56" s="3" t="n">
        <f aca="false">Adequacy_low!AE55</f>
        <v>0.503906810355129</v>
      </c>
      <c r="C56" s="3" t="n">
        <f aca="false">Adequacy_low!AF55</f>
        <v>0.241252028509563</v>
      </c>
      <c r="D56" s="6" t="n">
        <f aca="false">D52+1</f>
        <v>2028</v>
      </c>
      <c r="E56" s="3" t="n">
        <f aca="false">Adequacy_central!AE55</f>
        <v>0.525259642419158</v>
      </c>
      <c r="F56" s="3" t="n">
        <f aca="false">Adequacy_central!AF55</f>
        <v>0.203036114542864</v>
      </c>
      <c r="G56" s="6" t="n">
        <f aca="false">G52+1</f>
        <v>2028</v>
      </c>
      <c r="H56" s="3" t="n">
        <f aca="false">Adequacy_high!AE55</f>
        <v>0.516421465765255</v>
      </c>
      <c r="I56" s="3" t="n">
        <f aca="false">Adequacy_high!AF55</f>
        <v>0.17909694679057</v>
      </c>
      <c r="K56" s="6" t="n">
        <v>0.6938837567</v>
      </c>
      <c r="L56" s="6" t="n">
        <v>0.6922286779</v>
      </c>
      <c r="M56" s="6" t="n">
        <v>0.6553707915</v>
      </c>
    </row>
    <row r="57" customFormat="false" ht="15" hidden="false" customHeight="false" outlineLevel="0" collapsed="false">
      <c r="A57" s="6" t="n">
        <f aca="false">A53+1</f>
        <v>2028</v>
      </c>
      <c r="B57" s="3" t="n">
        <f aca="false">Adequacy_low!AE56</f>
        <v>0.499319721175913</v>
      </c>
      <c r="C57" s="3" t="n">
        <f aca="false">Adequacy_low!AF56</f>
        <v>0.240388988999704</v>
      </c>
      <c r="D57" s="6" t="n">
        <f aca="false">D53+1</f>
        <v>2028</v>
      </c>
      <c r="E57" s="3" t="n">
        <f aca="false">Adequacy_central!AE56</f>
        <v>0.523481303463966</v>
      </c>
      <c r="F57" s="3" t="n">
        <f aca="false">Adequacy_central!AF56</f>
        <v>0.198007983668981</v>
      </c>
      <c r="G57" s="6" t="n">
        <f aca="false">G53+1</f>
        <v>2028</v>
      </c>
      <c r="H57" s="3" t="n">
        <f aca="false">Adequacy_high!AE56</f>
        <v>0.516044888609729</v>
      </c>
      <c r="I57" s="3" t="n">
        <f aca="false">Adequacy_high!AF56</f>
        <v>0.17499389102075</v>
      </c>
      <c r="K57" s="6" t="n">
        <v>0.7001952423</v>
      </c>
      <c r="L57" s="6" t="n">
        <v>0.691867438</v>
      </c>
      <c r="M57" s="6" t="n">
        <v>0.6670638264</v>
      </c>
    </row>
    <row r="58" customFormat="false" ht="15" hidden="false" customHeight="false" outlineLevel="0" collapsed="false">
      <c r="A58" s="6" t="n">
        <f aca="false">A54+1</f>
        <v>2028</v>
      </c>
      <c r="B58" s="3" t="n">
        <f aca="false">Adequacy_low!AE57</f>
        <v>0.507767054914682</v>
      </c>
      <c r="C58" s="3" t="n">
        <f aca="false">Adequacy_low!AF57</f>
        <v>0.232652770543608</v>
      </c>
      <c r="D58" s="6" t="n">
        <f aca="false">D54+1</f>
        <v>2028</v>
      </c>
      <c r="E58" s="3" t="n">
        <f aca="false">Adequacy_central!AE57</f>
        <v>0.543096731195263</v>
      </c>
      <c r="F58" s="3" t="n">
        <f aca="false">Adequacy_central!AF57</f>
        <v>0.193215593767649</v>
      </c>
      <c r="G58" s="6" t="n">
        <f aca="false">G54+1</f>
        <v>2028</v>
      </c>
      <c r="H58" s="3" t="n">
        <f aca="false">Adequacy_high!AE57</f>
        <v>0.532570047354733</v>
      </c>
      <c r="I58" s="3" t="n">
        <f aca="false">Adequacy_high!AF57</f>
        <v>0.166203805526251</v>
      </c>
      <c r="K58" s="6" t="n">
        <v>0.6860368591</v>
      </c>
      <c r="L58" s="6" t="n">
        <v>0.6935297242</v>
      </c>
      <c r="M58" s="6" t="n">
        <v>0.653124898</v>
      </c>
    </row>
    <row r="59" customFormat="false" ht="15" hidden="false" customHeight="false" outlineLevel="0" collapsed="false">
      <c r="A59" s="6" t="n">
        <f aca="false">A55+1</f>
        <v>2029</v>
      </c>
      <c r="B59" s="3" t="n">
        <f aca="false">Adequacy_low!AE58</f>
        <v>0.520528381665521</v>
      </c>
      <c r="C59" s="3" t="n">
        <f aca="false">Adequacy_low!AF58</f>
        <v>0.228285818661724</v>
      </c>
      <c r="D59" s="6" t="n">
        <f aca="false">D55+1</f>
        <v>2029</v>
      </c>
      <c r="E59" s="3" t="n">
        <f aca="false">Adequacy_central!AE58</f>
        <v>0.551006290667762</v>
      </c>
      <c r="F59" s="3" t="n">
        <f aca="false">Adequacy_central!AF58</f>
        <v>0.184954769775297</v>
      </c>
      <c r="G59" s="6" t="n">
        <f aca="false">G55+1</f>
        <v>2029</v>
      </c>
      <c r="H59" s="3" t="n">
        <f aca="false">Adequacy_high!AE58</f>
        <v>0.517726763808557</v>
      </c>
      <c r="I59" s="3" t="n">
        <f aca="false">Adequacy_high!AF58</f>
        <v>0.172366178463625</v>
      </c>
      <c r="K59" s="6" t="n">
        <v>0.703217365</v>
      </c>
      <c r="L59" s="6" t="n">
        <v>0.6962973742</v>
      </c>
      <c r="M59" s="6" t="n">
        <v>0.6379940875</v>
      </c>
    </row>
    <row r="60" customFormat="false" ht="15" hidden="false" customHeight="false" outlineLevel="0" collapsed="false">
      <c r="A60" s="6" t="n">
        <f aca="false">A56+1</f>
        <v>2029</v>
      </c>
      <c r="B60" s="3" t="n">
        <f aca="false">Adequacy_low!AE59</f>
        <v>0.51775796910687</v>
      </c>
      <c r="C60" s="3" t="n">
        <f aca="false">Adequacy_low!AF59</f>
        <v>0.229956347071026</v>
      </c>
      <c r="D60" s="6" t="n">
        <f aca="false">D56+1</f>
        <v>2029</v>
      </c>
      <c r="E60" s="3" t="n">
        <f aca="false">Adequacy_central!AE59</f>
        <v>0.541197817168209</v>
      </c>
      <c r="F60" s="3" t="n">
        <f aca="false">Adequacy_central!AF59</f>
        <v>0.191287670313392</v>
      </c>
      <c r="G60" s="6" t="n">
        <f aca="false">G56+1</f>
        <v>2029</v>
      </c>
      <c r="H60" s="3" t="n">
        <f aca="false">Adequacy_high!AE59</f>
        <v>0.522734810766235</v>
      </c>
      <c r="I60" s="3" t="n">
        <f aca="false">Adequacy_high!AF59</f>
        <v>0.175938838241698</v>
      </c>
      <c r="K60" s="6" t="n">
        <v>0.7042103881</v>
      </c>
      <c r="L60" s="6" t="n">
        <v>0.6955123402</v>
      </c>
      <c r="M60" s="6" t="n">
        <v>0.6269778169</v>
      </c>
    </row>
    <row r="61" customFormat="false" ht="15" hidden="false" customHeight="false" outlineLevel="0" collapsed="false">
      <c r="A61" s="6" t="n">
        <f aca="false">A57+1</f>
        <v>2029</v>
      </c>
      <c r="B61" s="3" t="n">
        <f aca="false">Adequacy_low!AE60</f>
        <v>0.521188903686916</v>
      </c>
      <c r="C61" s="3" t="n">
        <f aca="false">Adequacy_low!AF60</f>
        <v>0.23425687557823</v>
      </c>
      <c r="D61" s="6" t="n">
        <f aca="false">D57+1</f>
        <v>2029</v>
      </c>
      <c r="E61" s="3" t="n">
        <f aca="false">Adequacy_central!AE60</f>
        <v>0.515004800047628</v>
      </c>
      <c r="F61" s="3" t="n">
        <f aca="false">Adequacy_central!AF60</f>
        <v>0.199520739430593</v>
      </c>
      <c r="G61" s="6" t="n">
        <f aca="false">G57+1</f>
        <v>2029</v>
      </c>
      <c r="H61" s="3" t="n">
        <f aca="false">Adequacy_high!AE60</f>
        <v>0.52891610419394</v>
      </c>
      <c r="I61" s="3" t="n">
        <f aca="false">Adequacy_high!AF60</f>
        <v>0.167307378672445</v>
      </c>
      <c r="K61" s="6" t="n">
        <v>0.6987576317</v>
      </c>
      <c r="L61" s="6" t="n">
        <v>0.6844861979</v>
      </c>
      <c r="M61" s="6" t="n">
        <v>0.6129966505</v>
      </c>
    </row>
    <row r="62" customFormat="false" ht="15" hidden="false" customHeight="false" outlineLevel="0" collapsed="false">
      <c r="A62" s="6" t="n">
        <f aca="false">A58+1</f>
        <v>2029</v>
      </c>
      <c r="B62" s="3" t="n">
        <f aca="false">Adequacy_low!AE61</f>
        <v>0.52600596331181</v>
      </c>
      <c r="C62" s="3" t="n">
        <f aca="false">Adequacy_low!AF61</f>
        <v>0.226337302292518</v>
      </c>
      <c r="D62" s="6" t="n">
        <f aca="false">D58+1</f>
        <v>2029</v>
      </c>
      <c r="E62" s="3" t="n">
        <f aca="false">Adequacy_central!AE61</f>
        <v>0.516215469009187</v>
      </c>
      <c r="F62" s="3" t="n">
        <f aca="false">Adequacy_central!AF61</f>
        <v>0.204093267647785</v>
      </c>
      <c r="G62" s="6" t="n">
        <f aca="false">G58+1</f>
        <v>2029</v>
      </c>
      <c r="H62" s="3" t="n">
        <f aca="false">Adequacy_high!AE61</f>
        <v>0.519294684089525</v>
      </c>
      <c r="I62" s="3" t="n">
        <f aca="false">Adequacy_high!AF61</f>
        <v>0.163680013229663</v>
      </c>
      <c r="K62" s="6" t="n">
        <v>0.710805961</v>
      </c>
      <c r="L62" s="6" t="n">
        <v>0.697508619</v>
      </c>
      <c r="M62" s="6" t="n">
        <v>0.6216562808</v>
      </c>
    </row>
    <row r="63" customFormat="false" ht="15" hidden="false" customHeight="false" outlineLevel="0" collapsed="false">
      <c r="A63" s="6" t="n">
        <f aca="false">A59+1</f>
        <v>2030</v>
      </c>
      <c r="B63" s="3" t="n">
        <f aca="false">Adequacy_low!AE62</f>
        <v>0.52664776818097</v>
      </c>
      <c r="C63" s="3" t="n">
        <f aca="false">Adequacy_low!AF62</f>
        <v>0.214788205050102</v>
      </c>
      <c r="D63" s="6" t="n">
        <f aca="false">D59+1</f>
        <v>2030</v>
      </c>
      <c r="E63" s="3" t="n">
        <f aca="false">Adequacy_central!AE62</f>
        <v>0.515637587718584</v>
      </c>
      <c r="F63" s="3" t="n">
        <f aca="false">Adequacy_central!AF62</f>
        <v>0.209927438360507</v>
      </c>
      <c r="G63" s="6" t="n">
        <f aca="false">G59+1</f>
        <v>2030</v>
      </c>
      <c r="H63" s="3" t="n">
        <f aca="false">Adequacy_high!AE62</f>
        <v>0.520698606300501</v>
      </c>
      <c r="I63" s="3" t="n">
        <f aca="false">Adequacy_high!AF62</f>
        <v>0.158920932379765</v>
      </c>
      <c r="K63" s="6" t="n">
        <v>0.6981918797</v>
      </c>
      <c r="L63" s="6" t="n">
        <v>0.6859105503</v>
      </c>
      <c r="M63" s="6" t="n">
        <v>0.5967983719</v>
      </c>
    </row>
    <row r="64" customFormat="false" ht="15" hidden="false" customHeight="false" outlineLevel="0" collapsed="false">
      <c r="A64" s="6" t="n">
        <f aca="false">A60+1</f>
        <v>2030</v>
      </c>
      <c r="B64" s="3" t="n">
        <f aca="false">Adequacy_low!AE63</f>
        <v>0.511692298106713</v>
      </c>
      <c r="C64" s="3" t="n">
        <f aca="false">Adequacy_low!AF63</f>
        <v>0.216229473072524</v>
      </c>
      <c r="D64" s="6" t="n">
        <f aca="false">D60+1</f>
        <v>2030</v>
      </c>
      <c r="E64" s="3" t="n">
        <f aca="false">Adequacy_central!AE63</f>
        <v>0.505238054720293</v>
      </c>
      <c r="F64" s="3" t="n">
        <f aca="false">Adequacy_central!AF63</f>
        <v>0.21703939231909</v>
      </c>
      <c r="G64" s="6" t="n">
        <f aca="false">G60+1</f>
        <v>2030</v>
      </c>
      <c r="H64" s="3" t="n">
        <f aca="false">Adequacy_high!AE63</f>
        <v>0.532360874164864</v>
      </c>
      <c r="I64" s="3" t="n">
        <f aca="false">Adequacy_high!AF63</f>
        <v>0.149271688126849</v>
      </c>
      <c r="K64" s="6" t="n">
        <v>0.7168163946</v>
      </c>
      <c r="L64" s="6" t="n">
        <v>0.6972844722</v>
      </c>
      <c r="M64" s="6" t="n">
        <v>0.6000413494</v>
      </c>
    </row>
    <row r="65" customFormat="false" ht="15" hidden="false" customHeight="false" outlineLevel="0" collapsed="false">
      <c r="A65" s="6" t="n">
        <f aca="false">A61+1</f>
        <v>2030</v>
      </c>
      <c r="B65" s="3" t="n">
        <f aca="false">Adequacy_low!AE64</f>
        <v>0.516023330587669</v>
      </c>
      <c r="C65" s="3" t="n">
        <f aca="false">Adequacy_low!AF64</f>
        <v>0.223968435613321</v>
      </c>
      <c r="D65" s="6" t="n">
        <f aca="false">D61+1</f>
        <v>2030</v>
      </c>
      <c r="E65" s="3" t="n">
        <f aca="false">Adequacy_central!AE64</f>
        <v>0.532527592121644</v>
      </c>
      <c r="F65" s="3" t="n">
        <f aca="false">Adequacy_central!AF64</f>
        <v>0.19584594213703</v>
      </c>
      <c r="G65" s="6" t="n">
        <f aca="false">G61+1</f>
        <v>2030</v>
      </c>
      <c r="H65" s="3" t="n">
        <f aca="false">Adequacy_high!AE64</f>
        <v>0.505010012364037</v>
      </c>
      <c r="I65" s="3" t="n">
        <f aca="false">Adequacy_high!AF64</f>
        <v>0.157770502603598</v>
      </c>
      <c r="K65" s="6" t="n">
        <v>0.7062580267</v>
      </c>
      <c r="L65" s="6" t="n">
        <v>0.6929372138</v>
      </c>
      <c r="M65" s="6" t="n">
        <v>0.6100105028</v>
      </c>
    </row>
    <row r="66" customFormat="false" ht="15" hidden="false" customHeight="false" outlineLevel="0" collapsed="false">
      <c r="A66" s="6" t="n">
        <f aca="false">A62+1</f>
        <v>2030</v>
      </c>
      <c r="B66" s="3" t="n">
        <f aca="false">Adequacy_low!AE65</f>
        <v>0.515475073219205</v>
      </c>
      <c r="C66" s="3" t="n">
        <f aca="false">Adequacy_low!AF65</f>
        <v>0.225939550853752</v>
      </c>
      <c r="D66" s="6" t="n">
        <f aca="false">D62+1</f>
        <v>2030</v>
      </c>
      <c r="E66" s="3" t="n">
        <f aca="false">Adequacy_central!AE65</f>
        <v>0.524358852494507</v>
      </c>
      <c r="F66" s="3" t="n">
        <f aca="false">Adequacy_central!AF65</f>
        <v>0.205835442913226</v>
      </c>
      <c r="G66" s="6" t="n">
        <f aca="false">G62+1</f>
        <v>2030</v>
      </c>
      <c r="H66" s="3" t="n">
        <f aca="false">Adequacy_high!AE65</f>
        <v>0.493273083013506</v>
      </c>
      <c r="I66" s="3" t="n">
        <f aca="false">Adequacy_high!AF65</f>
        <v>0.169001088553952</v>
      </c>
      <c r="K66" s="6" t="n">
        <v>0.7154274323</v>
      </c>
      <c r="L66" s="6" t="n">
        <v>0.6986584192</v>
      </c>
      <c r="M66" s="6" t="n">
        <v>0.6103924031</v>
      </c>
    </row>
    <row r="67" customFormat="false" ht="15" hidden="false" customHeight="false" outlineLevel="0" collapsed="false">
      <c r="A67" s="6" t="n">
        <f aca="false">A63+1</f>
        <v>2031</v>
      </c>
      <c r="B67" s="3" t="n">
        <f aca="false">Adequacy_low!AE66</f>
        <v>0.519112830541813</v>
      </c>
      <c r="C67" s="3" t="n">
        <f aca="false">Adequacy_low!AF66</f>
        <v>0.222817215364341</v>
      </c>
      <c r="D67" s="6" t="n">
        <f aca="false">D63+1</f>
        <v>2031</v>
      </c>
      <c r="E67" s="3" t="n">
        <f aca="false">Adequacy_central!AE66</f>
        <v>0.521427299001938</v>
      </c>
      <c r="F67" s="3" t="n">
        <f aca="false">Adequacy_central!AF66</f>
        <v>0.194553529709197</v>
      </c>
      <c r="G67" s="6" t="n">
        <f aca="false">G63+1</f>
        <v>2031</v>
      </c>
      <c r="H67" s="3" t="n">
        <f aca="false">Adequacy_high!AE66</f>
        <v>0.499896353895958</v>
      </c>
      <c r="I67" s="3" t="n">
        <f aca="false">Adequacy_high!AF66</f>
        <v>0.169969463457863</v>
      </c>
      <c r="K67" s="6" t="n">
        <v>0.7192655575</v>
      </c>
      <c r="L67" s="6" t="n">
        <v>0.6900004307</v>
      </c>
      <c r="M67" s="6" t="n">
        <v>0.6068527969</v>
      </c>
    </row>
    <row r="68" customFormat="false" ht="15" hidden="false" customHeight="false" outlineLevel="0" collapsed="false">
      <c r="A68" s="6" t="n">
        <f aca="false">A64+1</f>
        <v>2031</v>
      </c>
      <c r="B68" s="3" t="n">
        <f aca="false">Adequacy_low!AE67</f>
        <v>0.497413883454727</v>
      </c>
      <c r="C68" s="3" t="n">
        <f aca="false">Adequacy_low!AF67</f>
        <v>0.219820230829559</v>
      </c>
      <c r="D68" s="6" t="n">
        <f aca="false">D64+1</f>
        <v>2031</v>
      </c>
      <c r="E68" s="3" t="n">
        <f aca="false">Adequacy_central!AE67</f>
        <v>0.526904734351891</v>
      </c>
      <c r="F68" s="3" t="n">
        <f aca="false">Adequacy_central!AF67</f>
        <v>0.194367184636875</v>
      </c>
      <c r="G68" s="6" t="n">
        <f aca="false">G64+1</f>
        <v>2031</v>
      </c>
      <c r="H68" s="3" t="n">
        <f aca="false">Adequacy_high!AE67</f>
        <v>0.506805076204123</v>
      </c>
      <c r="I68" s="3" t="n">
        <f aca="false">Adequacy_high!AF67</f>
        <v>0.154905435428183</v>
      </c>
      <c r="K68" s="6" t="n">
        <v>0.7167319297</v>
      </c>
      <c r="L68" s="6" t="n">
        <v>0.6852182686</v>
      </c>
      <c r="M68" s="6" t="n">
        <v>0.6035286168</v>
      </c>
    </row>
    <row r="69" customFormat="false" ht="15" hidden="false" customHeight="false" outlineLevel="0" collapsed="false">
      <c r="A69" s="6" t="n">
        <f aca="false">A65+1</f>
        <v>2031</v>
      </c>
      <c r="B69" s="3" t="n">
        <f aca="false">Adequacy_low!AE68</f>
        <v>0.530579630121021</v>
      </c>
      <c r="C69" s="3" t="n">
        <f aca="false">Adequacy_low!AF68</f>
        <v>0.2035005892361</v>
      </c>
      <c r="D69" s="6" t="n">
        <f aca="false">D65+1</f>
        <v>2031</v>
      </c>
      <c r="E69" s="3" t="n">
        <f aca="false">Adequacy_central!AE68</f>
        <v>0.525831738102431</v>
      </c>
      <c r="F69" s="3" t="n">
        <f aca="false">Adequacy_central!AF68</f>
        <v>0.18042259717452</v>
      </c>
      <c r="G69" s="6" t="n">
        <f aca="false">G65+1</f>
        <v>2031</v>
      </c>
      <c r="H69" s="3" t="n">
        <f aca="false">Adequacy_high!AE68</f>
        <v>0.516046509015554</v>
      </c>
      <c r="I69" s="3" t="n">
        <f aca="false">Adequacy_high!AF68</f>
        <v>0.155233224762806</v>
      </c>
      <c r="K69" s="6" t="n">
        <v>0.7200670512</v>
      </c>
      <c r="L69" s="6" t="n">
        <v>0.6757982909</v>
      </c>
      <c r="M69" s="6" t="n">
        <v>0.6022361262</v>
      </c>
    </row>
    <row r="70" customFormat="false" ht="15" hidden="false" customHeight="false" outlineLevel="0" collapsed="false">
      <c r="A70" s="6" t="n">
        <f aca="false">A66+1</f>
        <v>2031</v>
      </c>
      <c r="B70" s="3" t="n">
        <f aca="false">Adequacy_low!AE69</f>
        <v>0.509512528323582</v>
      </c>
      <c r="C70" s="3" t="n">
        <f aca="false">Adequacy_low!AF69</f>
        <v>0.228733746332687</v>
      </c>
      <c r="D70" s="6" t="n">
        <f aca="false">D66+1</f>
        <v>2031</v>
      </c>
      <c r="E70" s="3" t="n">
        <f aca="false">Adequacy_central!AE69</f>
        <v>0.534743246170046</v>
      </c>
      <c r="F70" s="3" t="n">
        <f aca="false">Adequacy_central!AF69</f>
        <v>0.177384723857807</v>
      </c>
      <c r="G70" s="6" t="n">
        <f aca="false">G66+1</f>
        <v>2031</v>
      </c>
      <c r="H70" s="3" t="n">
        <f aca="false">Adequacy_high!AE69</f>
        <v>0.514997261346173</v>
      </c>
      <c r="I70" s="3" t="n">
        <f aca="false">Adequacy_high!AF69</f>
        <v>0.156564704687969</v>
      </c>
      <c r="K70" s="6" t="n">
        <v>0.7387368562</v>
      </c>
      <c r="L70" s="6" t="n">
        <v>0.6743481467</v>
      </c>
      <c r="M70" s="6" t="n">
        <v>0.6031845108</v>
      </c>
    </row>
    <row r="71" customFormat="false" ht="15" hidden="false" customHeight="false" outlineLevel="0" collapsed="false">
      <c r="A71" s="6" t="n">
        <f aca="false">A67+1</f>
        <v>2032</v>
      </c>
      <c r="B71" s="3" t="n">
        <f aca="false">Adequacy_low!AE70</f>
        <v>0.520280406043453</v>
      </c>
      <c r="C71" s="3" t="n">
        <f aca="false">Adequacy_low!AF70</f>
        <v>0.22534704617561</v>
      </c>
      <c r="D71" s="6" t="n">
        <f aca="false">D67+1</f>
        <v>2032</v>
      </c>
      <c r="E71" s="3" t="n">
        <f aca="false">Adequacy_central!AE70</f>
        <v>0.532921411475022</v>
      </c>
      <c r="F71" s="3" t="n">
        <f aca="false">Adequacy_central!AF70</f>
        <v>0.185539571485104</v>
      </c>
      <c r="G71" s="6" t="n">
        <f aca="false">G67+1</f>
        <v>2032</v>
      </c>
      <c r="H71" s="3" t="n">
        <f aca="false">Adequacy_high!AE70</f>
        <v>0.500950307698748</v>
      </c>
      <c r="I71" s="3" t="n">
        <f aca="false">Adequacy_high!AF70</f>
        <v>0.156022350330847</v>
      </c>
      <c r="K71" s="6" t="n">
        <v>0.722985072</v>
      </c>
      <c r="L71" s="6" t="n">
        <v>0.6925860401</v>
      </c>
      <c r="M71" s="6" t="n">
        <v>0.6058934124</v>
      </c>
    </row>
    <row r="72" customFormat="false" ht="15" hidden="false" customHeight="false" outlineLevel="0" collapsed="false">
      <c r="A72" s="6" t="n">
        <f aca="false">A68+1</f>
        <v>2032</v>
      </c>
      <c r="B72" s="3" t="n">
        <f aca="false">Adequacy_low!AE71</f>
        <v>0.517331066957983</v>
      </c>
      <c r="C72" s="3" t="n">
        <f aca="false">Adequacy_low!AF71</f>
        <v>0.21036965318147</v>
      </c>
      <c r="D72" s="6" t="n">
        <f aca="false">D68+1</f>
        <v>2032</v>
      </c>
      <c r="E72" s="3" t="n">
        <f aca="false">Adequacy_central!AE71</f>
        <v>0.522972799438589</v>
      </c>
      <c r="F72" s="3" t="n">
        <f aca="false">Adequacy_central!AF71</f>
        <v>0.185143829407729</v>
      </c>
      <c r="G72" s="6" t="n">
        <f aca="false">G68+1</f>
        <v>2032</v>
      </c>
      <c r="H72" s="3" t="n">
        <f aca="false">Adequacy_high!AE71</f>
        <v>0.532479746588443</v>
      </c>
      <c r="I72" s="3" t="n">
        <f aca="false">Adequacy_high!AF71</f>
        <v>0.123161575950995</v>
      </c>
      <c r="K72" s="6" t="n">
        <v>0.7105506142</v>
      </c>
      <c r="L72" s="6" t="n">
        <v>0.6977215848</v>
      </c>
      <c r="M72" s="6" t="n">
        <v>0.5977229522</v>
      </c>
    </row>
    <row r="73" customFormat="false" ht="15" hidden="false" customHeight="false" outlineLevel="0" collapsed="false">
      <c r="A73" s="6" t="n">
        <f aca="false">A69+1</f>
        <v>2032</v>
      </c>
      <c r="B73" s="3" t="n">
        <f aca="false">Adequacy_low!AE72</f>
        <v>0.531488699797368</v>
      </c>
      <c r="C73" s="3" t="n">
        <f aca="false">Adequacy_low!AF72</f>
        <v>0.21205323185171</v>
      </c>
      <c r="D73" s="6" t="n">
        <f aca="false">D69+1</f>
        <v>2032</v>
      </c>
      <c r="E73" s="3" t="n">
        <f aca="false">Adequacy_central!AE72</f>
        <v>0.52448784236255</v>
      </c>
      <c r="F73" s="3" t="n">
        <f aca="false">Adequacy_central!AF72</f>
        <v>0.196181749073882</v>
      </c>
      <c r="G73" s="6" t="n">
        <f aca="false">G69+1</f>
        <v>2032</v>
      </c>
      <c r="H73" s="3" t="n">
        <f aca="false">Adequacy_high!AE72</f>
        <v>0.541836740586979</v>
      </c>
      <c r="I73" s="3" t="n">
        <f aca="false">Adequacy_high!AF72</f>
        <v>0.130456219148878</v>
      </c>
      <c r="K73" s="6" t="n">
        <v>0.7061656693</v>
      </c>
      <c r="L73" s="6" t="n">
        <v>0.6974518534</v>
      </c>
      <c r="M73" s="6" t="n">
        <v>0.5810120429</v>
      </c>
    </row>
    <row r="74" customFormat="false" ht="15" hidden="false" customHeight="false" outlineLevel="0" collapsed="false">
      <c r="A74" s="6" t="n">
        <f aca="false">A70+1</f>
        <v>2032</v>
      </c>
      <c r="B74" s="3" t="n">
        <f aca="false">Adequacy_low!AE73</f>
        <v>0.53114103035309</v>
      </c>
      <c r="C74" s="3" t="n">
        <f aca="false">Adequacy_low!AF73</f>
        <v>0.217239121642895</v>
      </c>
      <c r="D74" s="6" t="n">
        <f aca="false">D70+1</f>
        <v>2032</v>
      </c>
      <c r="E74" s="3" t="n">
        <f aca="false">Adequacy_central!AE73</f>
        <v>0.535190849197122</v>
      </c>
      <c r="F74" s="3" t="n">
        <f aca="false">Adequacy_central!AF73</f>
        <v>0.184086209111114</v>
      </c>
      <c r="G74" s="6" t="n">
        <f aca="false">G70+1</f>
        <v>2032</v>
      </c>
      <c r="H74" s="3" t="n">
        <f aca="false">Adequacy_high!AE73</f>
        <v>0.500565991803606</v>
      </c>
      <c r="I74" s="3" t="n">
        <f aca="false">Adequacy_high!AF73</f>
        <v>0.150089729602247</v>
      </c>
      <c r="K74" s="6" t="n">
        <v>0.7130216899</v>
      </c>
      <c r="L74" s="6" t="n">
        <v>0.6802611288</v>
      </c>
      <c r="M74" s="6" t="n">
        <v>0.571020154</v>
      </c>
    </row>
    <row r="75" customFormat="false" ht="15" hidden="false" customHeight="false" outlineLevel="0" collapsed="false">
      <c r="A75" s="6" t="n">
        <f aca="false">A71+1</f>
        <v>2033</v>
      </c>
      <c r="B75" s="3" t="n">
        <f aca="false">Adequacy_low!AE74</f>
        <v>0.519962242455492</v>
      </c>
      <c r="C75" s="3" t="n">
        <f aca="false">Adequacy_low!AF74</f>
        <v>0.222207432569342</v>
      </c>
      <c r="D75" s="6" t="n">
        <f aca="false">D71+1</f>
        <v>2033</v>
      </c>
      <c r="E75" s="3" t="n">
        <f aca="false">Adequacy_central!AE74</f>
        <v>0.531544237619421</v>
      </c>
      <c r="F75" s="3" t="n">
        <f aca="false">Adequacy_central!AF74</f>
        <v>0.182324171119428</v>
      </c>
      <c r="G75" s="6" t="n">
        <f aca="false">G71+1</f>
        <v>2033</v>
      </c>
      <c r="H75" s="3" t="n">
        <f aca="false">Adequacy_high!AE74</f>
        <v>0.517140654960837</v>
      </c>
      <c r="I75" s="3" t="n">
        <f aca="false">Adequacy_high!AF74</f>
        <v>0.136033351966455</v>
      </c>
      <c r="K75" s="6" t="n">
        <v>0.7244534152</v>
      </c>
      <c r="L75" s="6" t="n">
        <v>0.6980353733</v>
      </c>
      <c r="M75" s="6" t="n">
        <v>0.568586856</v>
      </c>
    </row>
    <row r="76" customFormat="false" ht="15" hidden="false" customHeight="false" outlineLevel="0" collapsed="false">
      <c r="A76" s="6" t="n">
        <f aca="false">A72+1</f>
        <v>2033</v>
      </c>
      <c r="B76" s="3" t="n">
        <f aca="false">Adequacy_low!AE75</f>
        <v>0.531442846172252</v>
      </c>
      <c r="C76" s="3" t="n">
        <f aca="false">Adequacy_low!AF75</f>
        <v>0.207265292351561</v>
      </c>
      <c r="D76" s="6" t="n">
        <f aca="false">D72+1</f>
        <v>2033</v>
      </c>
      <c r="E76" s="3" t="n">
        <f aca="false">Adequacy_central!AE75</f>
        <v>0.528762820229497</v>
      </c>
      <c r="F76" s="3" t="n">
        <f aca="false">Adequacy_central!AF75</f>
        <v>0.176430294551793</v>
      </c>
      <c r="G76" s="6" t="n">
        <f aca="false">G72+1</f>
        <v>2033</v>
      </c>
      <c r="H76" s="3" t="n">
        <f aca="false">Adequacy_high!AE75</f>
        <v>0.504509376969669</v>
      </c>
      <c r="I76" s="3" t="n">
        <f aca="false">Adequacy_high!AF75</f>
        <v>0.144758247865407</v>
      </c>
      <c r="K76" s="6" t="n">
        <v>0.7212832628</v>
      </c>
      <c r="L76" s="6" t="n">
        <v>0.6823626591</v>
      </c>
      <c r="M76" s="6" t="n">
        <v>0.569964694</v>
      </c>
    </row>
    <row r="77" customFormat="false" ht="15" hidden="false" customHeight="false" outlineLevel="0" collapsed="false">
      <c r="A77" s="6" t="n">
        <f aca="false">A73+1</f>
        <v>2033</v>
      </c>
      <c r="B77" s="3" t="n">
        <f aca="false">Adequacy_low!AE76</f>
        <v>0.516590147046442</v>
      </c>
      <c r="C77" s="3" t="n">
        <f aca="false">Adequacy_low!AF76</f>
        <v>0.21300206198502</v>
      </c>
      <c r="D77" s="6" t="n">
        <f aca="false">D73+1</f>
        <v>2033</v>
      </c>
      <c r="E77" s="3" t="n">
        <f aca="false">Adequacy_central!AE76</f>
        <v>0.524847392259892</v>
      </c>
      <c r="F77" s="3" t="n">
        <f aca="false">Adequacy_central!AF76</f>
        <v>0.178767546460024</v>
      </c>
      <c r="G77" s="6" t="n">
        <f aca="false">G73+1</f>
        <v>2033</v>
      </c>
      <c r="H77" s="3" t="n">
        <f aca="false">Adequacy_high!AE76</f>
        <v>0.501790480113066</v>
      </c>
      <c r="I77" s="3" t="n">
        <f aca="false">Adequacy_high!AF76</f>
        <v>0.146365645899799</v>
      </c>
      <c r="K77" s="6" t="n">
        <v>0.707974428</v>
      </c>
      <c r="L77" s="6" t="n">
        <v>0.6823545285</v>
      </c>
      <c r="M77" s="6" t="n">
        <v>0.5671777409</v>
      </c>
    </row>
    <row r="78" customFormat="false" ht="15" hidden="false" customHeight="false" outlineLevel="0" collapsed="false">
      <c r="A78" s="6" t="n">
        <f aca="false">A74+1</f>
        <v>2033</v>
      </c>
      <c r="B78" s="3" t="n">
        <f aca="false">Adequacy_low!AE77</f>
        <v>0.527606428270171</v>
      </c>
      <c r="C78" s="3" t="n">
        <f aca="false">Adequacy_low!AF77</f>
        <v>0.2201188158338</v>
      </c>
      <c r="D78" s="6" t="n">
        <f aca="false">D74+1</f>
        <v>2033</v>
      </c>
      <c r="E78" s="3" t="n">
        <f aca="false">Adequacy_central!AE77</f>
        <v>0.530820823110159</v>
      </c>
      <c r="F78" s="3" t="n">
        <f aca="false">Adequacy_central!AF77</f>
        <v>0.170675020412913</v>
      </c>
      <c r="G78" s="6" t="n">
        <f aca="false">G74+1</f>
        <v>2033</v>
      </c>
      <c r="H78" s="3" t="n">
        <f aca="false">Adequacy_high!AE77</f>
        <v>0.508694650980884</v>
      </c>
      <c r="I78" s="3" t="n">
        <f aca="false">Adequacy_high!AF77</f>
        <v>0.138967013401103</v>
      </c>
      <c r="K78" s="6" t="n">
        <v>0.7088860409</v>
      </c>
      <c r="L78" s="6" t="n">
        <v>0.6655404555</v>
      </c>
      <c r="M78" s="6" t="n">
        <v>0.5353371313</v>
      </c>
    </row>
    <row r="79" customFormat="false" ht="15" hidden="false" customHeight="false" outlineLevel="0" collapsed="false">
      <c r="A79" s="6" t="n">
        <f aca="false">A75+1</f>
        <v>2034</v>
      </c>
      <c r="B79" s="3" t="n">
        <f aca="false">Adequacy_low!AE78</f>
        <v>0.52708430769639</v>
      </c>
      <c r="C79" s="3" t="n">
        <f aca="false">Adequacy_low!AF78</f>
        <v>0.201609564845313</v>
      </c>
      <c r="D79" s="6" t="n">
        <f aca="false">D75+1</f>
        <v>2034</v>
      </c>
      <c r="E79" s="3" t="n">
        <f aca="false">Adequacy_central!AE78</f>
        <v>0.522242785167238</v>
      </c>
      <c r="F79" s="3" t="n">
        <f aca="false">Adequacy_central!AF78</f>
        <v>0.194295232947862</v>
      </c>
      <c r="G79" s="6" t="n">
        <f aca="false">G75+1</f>
        <v>2034</v>
      </c>
      <c r="H79" s="3" t="n">
        <f aca="false">Adequacy_high!AE78</f>
        <v>0.497699638514624</v>
      </c>
      <c r="I79" s="3" t="n">
        <f aca="false">Adequacy_high!AF78</f>
        <v>0.140435432246206</v>
      </c>
      <c r="K79" s="6" t="n">
        <v>0.7159212307</v>
      </c>
      <c r="L79" s="6" t="n">
        <v>0.6638986603</v>
      </c>
      <c r="M79" s="6" t="n">
        <v>0.5234115751</v>
      </c>
    </row>
    <row r="80" customFormat="false" ht="15" hidden="false" customHeight="false" outlineLevel="0" collapsed="false">
      <c r="A80" s="6" t="n">
        <f aca="false">A76+1</f>
        <v>2034</v>
      </c>
      <c r="B80" s="3" t="n">
        <f aca="false">Adequacy_low!AE79</f>
        <v>0.522782087455303</v>
      </c>
      <c r="C80" s="3" t="n">
        <f aca="false">Adequacy_low!AF79</f>
        <v>0.199491536621082</v>
      </c>
      <c r="D80" s="6" t="n">
        <f aca="false">D76+1</f>
        <v>2034</v>
      </c>
      <c r="E80" s="3" t="n">
        <f aca="false">Adequacy_central!AE79</f>
        <v>0.543167154728438</v>
      </c>
      <c r="F80" s="3" t="n">
        <f aca="false">Adequacy_central!AF79</f>
        <v>0.153749246405965</v>
      </c>
      <c r="G80" s="6" t="n">
        <f aca="false">G76+1</f>
        <v>2034</v>
      </c>
      <c r="H80" s="3" t="n">
        <f aca="false">Adequacy_high!AE79</f>
        <v>0.500644245787833</v>
      </c>
      <c r="I80" s="3" t="n">
        <f aca="false">Adequacy_high!AF79</f>
        <v>0.139810612296746</v>
      </c>
      <c r="K80" s="6" t="n">
        <v>0.7140642077</v>
      </c>
      <c r="L80" s="6" t="n">
        <v>0.6527291049</v>
      </c>
      <c r="M80" s="6" t="n">
        <v>0.5262172883</v>
      </c>
    </row>
    <row r="81" customFormat="false" ht="15" hidden="false" customHeight="false" outlineLevel="0" collapsed="false">
      <c r="A81" s="6" t="n">
        <f aca="false">A77+1</f>
        <v>2034</v>
      </c>
      <c r="B81" s="3" t="n">
        <f aca="false">Adequacy_low!AE80</f>
        <v>0.543251722687684</v>
      </c>
      <c r="C81" s="3" t="n">
        <f aca="false">Adequacy_low!AF80</f>
        <v>0.18030955869271</v>
      </c>
      <c r="D81" s="6" t="n">
        <f aca="false">D77+1</f>
        <v>2034</v>
      </c>
      <c r="E81" s="3" t="n">
        <f aca="false">Adequacy_central!AE80</f>
        <v>0.548925962994182</v>
      </c>
      <c r="F81" s="3" t="n">
        <f aca="false">Adequacy_central!AF80</f>
        <v>0.154417275721386</v>
      </c>
      <c r="G81" s="6" t="n">
        <f aca="false">G77+1</f>
        <v>2034</v>
      </c>
      <c r="H81" s="3" t="n">
        <f aca="false">Adequacy_high!AE80</f>
        <v>0.495089131245289</v>
      </c>
      <c r="I81" s="3" t="n">
        <f aca="false">Adequacy_high!AF80</f>
        <v>0.130957617730761</v>
      </c>
      <c r="K81" s="6" t="n">
        <v>0.7262433905</v>
      </c>
      <c r="L81" s="6" t="n">
        <v>0.6537505642</v>
      </c>
      <c r="M81" s="6" t="n">
        <v>0.5238261644</v>
      </c>
    </row>
    <row r="82" customFormat="false" ht="15" hidden="false" customHeight="false" outlineLevel="0" collapsed="false">
      <c r="A82" s="6" t="n">
        <f aca="false">A78+1</f>
        <v>2034</v>
      </c>
      <c r="B82" s="3" t="n">
        <f aca="false">Adequacy_low!AE81</f>
        <v>0.542087667609085</v>
      </c>
      <c r="C82" s="3" t="n">
        <f aca="false">Adequacy_low!AF81</f>
        <v>0.19804419289522</v>
      </c>
      <c r="D82" s="6" t="n">
        <f aca="false">D78+1</f>
        <v>2034</v>
      </c>
      <c r="E82" s="3" t="n">
        <f aca="false">Adequacy_central!AE81</f>
        <v>0.554727994041557</v>
      </c>
      <c r="F82" s="3" t="n">
        <f aca="false">Adequacy_central!AF81</f>
        <v>0.146670753807205</v>
      </c>
      <c r="G82" s="6" t="n">
        <f aca="false">G78+1</f>
        <v>2034</v>
      </c>
      <c r="H82" s="3" t="n">
        <f aca="false">Adequacy_high!AE81</f>
        <v>0.493173702579209</v>
      </c>
      <c r="I82" s="3" t="n">
        <f aca="false">Adequacy_high!AF81</f>
        <v>0.129274107043792</v>
      </c>
      <c r="K82" s="6" t="n">
        <v>0.7174584066</v>
      </c>
      <c r="L82" s="6" t="n">
        <v>0.6436397781</v>
      </c>
      <c r="M82" s="6" t="n">
        <v>0.5220720914</v>
      </c>
    </row>
    <row r="83" customFormat="false" ht="15" hidden="false" customHeight="false" outlineLevel="0" collapsed="false">
      <c r="A83" s="6" t="n">
        <f aca="false">A79+1</f>
        <v>2035</v>
      </c>
      <c r="B83" s="3" t="n">
        <f aca="false">Adequacy_low!AE82</f>
        <v>0.531613266410233</v>
      </c>
      <c r="C83" s="3" t="n">
        <f aca="false">Adequacy_low!AF82</f>
        <v>0.198402259508077</v>
      </c>
      <c r="D83" s="6" t="n">
        <f aca="false">D79+1</f>
        <v>2035</v>
      </c>
      <c r="E83" s="3" t="n">
        <f aca="false">Adequacy_central!AE82</f>
        <v>0.532895378331638</v>
      </c>
      <c r="F83" s="3" t="n">
        <f aca="false">Adequacy_central!AF82</f>
        <v>0.155476508403834</v>
      </c>
      <c r="G83" s="6" t="n">
        <f aca="false">G79+1</f>
        <v>2035</v>
      </c>
      <c r="H83" s="3" t="n">
        <f aca="false">Adequacy_high!AE82</f>
        <v>0.503058872702727</v>
      </c>
      <c r="I83" s="3" t="n">
        <f aca="false">Adequacy_high!AF82</f>
        <v>0.124418482167461</v>
      </c>
      <c r="K83" s="6" t="n">
        <v>0.7088137052</v>
      </c>
      <c r="L83" s="6" t="n">
        <v>0.6562913865</v>
      </c>
      <c r="M83" s="6" t="n">
        <v>0.5127905177</v>
      </c>
    </row>
    <row r="84" customFormat="false" ht="15" hidden="false" customHeight="false" outlineLevel="0" collapsed="false">
      <c r="A84" s="6" t="n">
        <f aca="false">A80+1</f>
        <v>2035</v>
      </c>
      <c r="B84" s="3" t="n">
        <f aca="false">Adequacy_low!AE83</f>
        <v>0.542867564932543</v>
      </c>
      <c r="C84" s="3" t="n">
        <f aca="false">Adequacy_low!AF83</f>
        <v>0.202467731264849</v>
      </c>
      <c r="D84" s="6" t="n">
        <f aca="false">D80+1</f>
        <v>2035</v>
      </c>
      <c r="E84" s="3" t="n">
        <f aca="false">Adequacy_central!AE83</f>
        <v>0.525202084908234</v>
      </c>
      <c r="F84" s="3" t="n">
        <f aca="false">Adequacy_central!AF83</f>
        <v>0.17131276473598</v>
      </c>
      <c r="G84" s="6" t="n">
        <f aca="false">G80+1</f>
        <v>2035</v>
      </c>
      <c r="H84" s="3" t="n">
        <f aca="false">Adequacy_high!AE83</f>
        <v>0.52193742325808</v>
      </c>
      <c r="I84" s="3" t="n">
        <f aca="false">Adequacy_high!AF83</f>
        <v>0.0997391722786062</v>
      </c>
      <c r="K84" s="6" t="n">
        <v>0.7029936829</v>
      </c>
      <c r="L84" s="6" t="n">
        <v>0.6357105568</v>
      </c>
      <c r="M84" s="6" t="n">
        <v>0.51879835</v>
      </c>
    </row>
    <row r="85" customFormat="false" ht="15" hidden="false" customHeight="false" outlineLevel="0" collapsed="false">
      <c r="A85" s="6" t="n">
        <f aca="false">A81+1</f>
        <v>2035</v>
      </c>
      <c r="B85" s="3" t="n">
        <f aca="false">Adequacy_low!AE84</f>
        <v>0.546153639632656</v>
      </c>
      <c r="C85" s="3" t="n">
        <f aca="false">Adequacy_low!AF84</f>
        <v>0.194085607422062</v>
      </c>
      <c r="D85" s="6" t="n">
        <f aca="false">D81+1</f>
        <v>2035</v>
      </c>
      <c r="E85" s="3" t="n">
        <f aca="false">Adequacy_central!AE84</f>
        <v>0.507641609201236</v>
      </c>
      <c r="F85" s="3" t="n">
        <f aca="false">Adequacy_central!AF84</f>
        <v>0.16944953945617</v>
      </c>
      <c r="G85" s="6" t="n">
        <f aca="false">G81+1</f>
        <v>2035</v>
      </c>
      <c r="H85" s="3" t="n">
        <f aca="false">Adequacy_high!AE84</f>
        <v>0.505884448067854</v>
      </c>
      <c r="I85" s="3" t="n">
        <f aca="false">Adequacy_high!AF84</f>
        <v>0.120963403374759</v>
      </c>
      <c r="K85" s="6" t="n">
        <v>0.7131315813</v>
      </c>
      <c r="L85" s="6" t="n">
        <v>0.6313704485</v>
      </c>
      <c r="M85" s="6" t="n">
        <v>0.5149007125</v>
      </c>
    </row>
    <row r="86" customFormat="false" ht="15" hidden="false" customHeight="false" outlineLevel="0" collapsed="false">
      <c r="A86" s="6" t="n">
        <f aca="false">A82+1</f>
        <v>2035</v>
      </c>
      <c r="B86" s="3" t="n">
        <f aca="false">Adequacy_low!AE85</f>
        <v>0.53937229030963</v>
      </c>
      <c r="C86" s="3" t="n">
        <f aca="false">Adequacy_low!AF85</f>
        <v>0.202203018777086</v>
      </c>
      <c r="D86" s="6" t="n">
        <f aca="false">D82+1</f>
        <v>2035</v>
      </c>
      <c r="E86" s="3" t="n">
        <f aca="false">Adequacy_central!AE85</f>
        <v>0.520984080794921</v>
      </c>
      <c r="F86" s="3" t="n">
        <f aca="false">Adequacy_central!AF85</f>
        <v>0.161067469139501</v>
      </c>
      <c r="G86" s="6" t="n">
        <f aca="false">G82+1</f>
        <v>2035</v>
      </c>
      <c r="H86" s="3" t="n">
        <f aca="false">Adequacy_high!AE85</f>
        <v>0.504287415101742</v>
      </c>
      <c r="I86" s="3" t="n">
        <f aca="false">Adequacy_high!AF85</f>
        <v>0.12515230310143</v>
      </c>
      <c r="K86" s="6" t="n">
        <v>0.7121487077</v>
      </c>
      <c r="L86" s="6" t="n">
        <v>0.6298829443</v>
      </c>
      <c r="M86" s="6" t="n">
        <v>0.520094094</v>
      </c>
    </row>
    <row r="87" customFormat="false" ht="15" hidden="false" customHeight="false" outlineLevel="0" collapsed="false">
      <c r="A87" s="6" t="n">
        <f aca="false">A83+1</f>
        <v>2036</v>
      </c>
      <c r="B87" s="3" t="n">
        <f aca="false">Adequacy_low!AE86</f>
        <v>0.533600053016508</v>
      </c>
      <c r="C87" s="3" t="n">
        <f aca="false">Adequacy_low!AF86</f>
        <v>0.192767653471185</v>
      </c>
      <c r="D87" s="6" t="n">
        <f aca="false">D83+1</f>
        <v>2036</v>
      </c>
      <c r="E87" s="3" t="n">
        <f aca="false">Adequacy_central!AE86</f>
        <v>0.513964411744986</v>
      </c>
      <c r="F87" s="3" t="n">
        <f aca="false">Adequacy_central!AF86</f>
        <v>0.155236641576507</v>
      </c>
      <c r="G87" s="6" t="n">
        <f aca="false">G83+1</f>
        <v>2036</v>
      </c>
      <c r="H87" s="3" t="n">
        <f aca="false">Adequacy_high!AE86</f>
        <v>0.518428047026682</v>
      </c>
      <c r="I87" s="3" t="n">
        <f aca="false">Adequacy_high!AF86</f>
        <v>0.114645395088621</v>
      </c>
      <c r="K87" s="6" t="n">
        <v>0.7230881186</v>
      </c>
      <c r="L87" s="6" t="n">
        <v>0.6194665873</v>
      </c>
      <c r="M87" s="6" t="n">
        <v>0.5145163809</v>
      </c>
    </row>
    <row r="88" customFormat="false" ht="15" hidden="false" customHeight="false" outlineLevel="0" collapsed="false">
      <c r="A88" s="6" t="n">
        <f aca="false">A84+1</f>
        <v>2036</v>
      </c>
      <c r="B88" s="3" t="n">
        <f aca="false">Adequacy_low!AE87</f>
        <v>0.526005525021481</v>
      </c>
      <c r="C88" s="3" t="n">
        <f aca="false">Adequacy_low!AF87</f>
        <v>0.195414044061778</v>
      </c>
      <c r="D88" s="6" t="n">
        <f aca="false">D84+1</f>
        <v>2036</v>
      </c>
      <c r="E88" s="3" t="n">
        <f aca="false">Adequacy_central!AE87</f>
        <v>0.532045437533839</v>
      </c>
      <c r="F88" s="3" t="n">
        <f aca="false">Adequacy_central!AF87</f>
        <v>0.146371768149295</v>
      </c>
      <c r="G88" s="6" t="n">
        <f aca="false">G84+1</f>
        <v>2036</v>
      </c>
      <c r="H88" s="3" t="n">
        <f aca="false">Adequacy_high!AE87</f>
        <v>0.500486942195573</v>
      </c>
      <c r="I88" s="3" t="n">
        <f aca="false">Adequacy_high!AF87</f>
        <v>0.114811341637792</v>
      </c>
      <c r="K88" s="6" t="n">
        <v>0.7291164852</v>
      </c>
      <c r="L88" s="6" t="n">
        <v>0.6291064023</v>
      </c>
      <c r="M88" s="6" t="n">
        <v>0.5038467212</v>
      </c>
    </row>
    <row r="89" customFormat="false" ht="15" hidden="false" customHeight="false" outlineLevel="0" collapsed="false">
      <c r="A89" s="6" t="n">
        <f aca="false">A85+1</f>
        <v>2036</v>
      </c>
      <c r="B89" s="3" t="n">
        <f aca="false">Adequacy_low!AE88</f>
        <v>0.537687066230997</v>
      </c>
      <c r="C89" s="3" t="n">
        <f aca="false">Adequacy_low!AF88</f>
        <v>0.197295485095971</v>
      </c>
      <c r="D89" s="6" t="n">
        <f aca="false">D85+1</f>
        <v>2036</v>
      </c>
      <c r="E89" s="3" t="n">
        <f aca="false">Adequacy_central!AE88</f>
        <v>0.516469681217217</v>
      </c>
      <c r="F89" s="3" t="n">
        <f aca="false">Adequacy_central!AF88</f>
        <v>0.158694455235599</v>
      </c>
      <c r="G89" s="6" t="n">
        <f aca="false">G85+1</f>
        <v>2036</v>
      </c>
      <c r="H89" s="3" t="n">
        <f aca="false">Adequacy_high!AE88</f>
        <v>0.504404391046993</v>
      </c>
      <c r="I89" s="3" t="n">
        <f aca="false">Adequacy_high!AF88</f>
        <v>0.112024699127415</v>
      </c>
      <c r="K89" s="6" t="n">
        <v>0.7119030728</v>
      </c>
      <c r="L89" s="6" t="n">
        <v>0.6162055372</v>
      </c>
      <c r="M89" s="6" t="n">
        <v>0.4783149718</v>
      </c>
    </row>
    <row r="90" customFormat="false" ht="15" hidden="false" customHeight="false" outlineLevel="0" collapsed="false">
      <c r="A90" s="6" t="n">
        <f aca="false">A86+1</f>
        <v>2036</v>
      </c>
      <c r="B90" s="3" t="n">
        <f aca="false">Adequacy_low!AE89</f>
        <v>0.534748722148223</v>
      </c>
      <c r="C90" s="3" t="n">
        <f aca="false">Adequacy_low!AF89</f>
        <v>0.204234708535216</v>
      </c>
      <c r="D90" s="6" t="n">
        <f aca="false">D86+1</f>
        <v>2036</v>
      </c>
      <c r="E90" s="3" t="n">
        <f aca="false">Adequacy_central!AE89</f>
        <v>0.520288277847632</v>
      </c>
      <c r="F90" s="3" t="n">
        <f aca="false">Adequacy_central!AF89</f>
        <v>0.15456020340776</v>
      </c>
      <c r="G90" s="6" t="n">
        <f aca="false">G86+1</f>
        <v>2036</v>
      </c>
      <c r="H90" s="3" t="n">
        <f aca="false">Adequacy_high!AE89</f>
        <v>0.518073794540523</v>
      </c>
      <c r="I90" s="3" t="n">
        <f aca="false">Adequacy_high!AF89</f>
        <v>0.0967881819069079</v>
      </c>
      <c r="K90" s="6" t="n">
        <v>0.7168579103</v>
      </c>
      <c r="L90" s="6" t="n">
        <v>0.6115529826</v>
      </c>
      <c r="M90" s="6" t="n">
        <v>0.5088699783</v>
      </c>
    </row>
    <row r="91" customFormat="false" ht="15" hidden="false" customHeight="false" outlineLevel="0" collapsed="false">
      <c r="A91" s="6" t="n">
        <f aca="false">A87+1</f>
        <v>2037</v>
      </c>
      <c r="B91" s="3" t="n">
        <f aca="false">Adequacy_low!AE90</f>
        <v>0.531330789221397</v>
      </c>
      <c r="C91" s="3" t="n">
        <f aca="false">Adequacy_low!AF90</f>
        <v>0.197710299257225</v>
      </c>
      <c r="D91" s="6" t="n">
        <f aca="false">D87+1</f>
        <v>2037</v>
      </c>
      <c r="E91" s="3" t="n">
        <f aca="false">Adequacy_central!AE90</f>
        <v>0.526905928620276</v>
      </c>
      <c r="F91" s="3" t="n">
        <f aca="false">Adequacy_central!AF90</f>
        <v>0.154973904906623</v>
      </c>
      <c r="G91" s="6" t="n">
        <f aca="false">G87+1</f>
        <v>2037</v>
      </c>
      <c r="H91" s="3" t="n">
        <f aca="false">Adequacy_high!AE90</f>
        <v>0.527000556184799</v>
      </c>
      <c r="I91" s="3" t="n">
        <f aca="false">Adequacy_high!AF90</f>
        <v>0.0974591046146162</v>
      </c>
      <c r="K91" s="6" t="n">
        <v>0.7170854839</v>
      </c>
      <c r="L91" s="6" t="n">
        <v>0.606971127</v>
      </c>
      <c r="M91" s="6" t="n">
        <v>0.468438292</v>
      </c>
    </row>
    <row r="92" customFormat="false" ht="15" hidden="false" customHeight="false" outlineLevel="0" collapsed="false">
      <c r="A92" s="6" t="n">
        <f aca="false">A88+1</f>
        <v>2037</v>
      </c>
      <c r="B92" s="3" t="n">
        <f aca="false">Adequacy_low!AE91</f>
        <v>0.532081318848802</v>
      </c>
      <c r="C92" s="3" t="n">
        <f aca="false">Adequacy_low!AF91</f>
        <v>0.200459090793629</v>
      </c>
      <c r="D92" s="6" t="n">
        <f aca="false">D88+1</f>
        <v>2037</v>
      </c>
      <c r="E92" s="3" t="n">
        <f aca="false">Adequacy_central!AE91</f>
        <v>0.520118733850888</v>
      </c>
      <c r="F92" s="3" t="n">
        <f aca="false">Adequacy_central!AF91</f>
        <v>0.155948588028481</v>
      </c>
      <c r="G92" s="6" t="n">
        <f aca="false">G88+1</f>
        <v>2037</v>
      </c>
      <c r="H92" s="3" t="n">
        <f aca="false">Adequacy_high!AE91</f>
        <v>0.495889033499594</v>
      </c>
      <c r="I92" s="3" t="n">
        <f aca="false">Adequacy_high!AF91</f>
        <v>0.115698619973392</v>
      </c>
      <c r="K92" s="6" t="n">
        <v>0.7190749758</v>
      </c>
      <c r="L92" s="6" t="n">
        <v>0.6079272888</v>
      </c>
      <c r="M92" s="6" t="n">
        <v>0.4757342275</v>
      </c>
    </row>
    <row r="93" customFormat="false" ht="15" hidden="false" customHeight="false" outlineLevel="0" collapsed="false">
      <c r="A93" s="6" t="n">
        <f aca="false">A89+1</f>
        <v>2037</v>
      </c>
      <c r="B93" s="3" t="n">
        <f aca="false">Adequacy_low!AE92</f>
        <v>0.529186633063692</v>
      </c>
      <c r="C93" s="3" t="n">
        <f aca="false">Adequacy_low!AF92</f>
        <v>0.204946198656412</v>
      </c>
      <c r="D93" s="6" t="n">
        <f aca="false">D89+1</f>
        <v>2037</v>
      </c>
      <c r="E93" s="3" t="n">
        <f aca="false">Adequacy_central!AE92</f>
        <v>0.529023815401873</v>
      </c>
      <c r="F93" s="3" t="n">
        <f aca="false">Adequacy_central!AF92</f>
        <v>0.142947772962269</v>
      </c>
      <c r="G93" s="6" t="n">
        <f aca="false">G89+1</f>
        <v>2037</v>
      </c>
      <c r="H93" s="3" t="n">
        <f aca="false">Adequacy_high!AE92</f>
        <v>0.497580303453437</v>
      </c>
      <c r="I93" s="3" t="n">
        <f aca="false">Adequacy_high!AF92</f>
        <v>0.113771651907624</v>
      </c>
      <c r="K93" s="6" t="n">
        <v>0.7061966194</v>
      </c>
      <c r="L93" s="6" t="n">
        <v>0.6145636501</v>
      </c>
      <c r="M93" s="6" t="n">
        <v>0.4755407914</v>
      </c>
    </row>
    <row r="94" customFormat="false" ht="15" hidden="false" customHeight="false" outlineLevel="0" collapsed="false">
      <c r="A94" s="6" t="n">
        <f aca="false">A90+1</f>
        <v>2037</v>
      </c>
      <c r="B94" s="3" t="n">
        <f aca="false">Adequacy_low!AE93</f>
        <v>0.509987012938432</v>
      </c>
      <c r="C94" s="3" t="n">
        <f aca="false">Adequacy_low!AF93</f>
        <v>0.210398218878406</v>
      </c>
      <c r="D94" s="6" t="n">
        <f aca="false">D90+1</f>
        <v>2037</v>
      </c>
      <c r="E94" s="3" t="n">
        <f aca="false">Adequacy_central!AE93</f>
        <v>0.523658671476532</v>
      </c>
      <c r="F94" s="3" t="n">
        <f aca="false">Adequacy_central!AF93</f>
        <v>0.150583302968748</v>
      </c>
      <c r="G94" s="6" t="n">
        <f aca="false">G90+1</f>
        <v>2037</v>
      </c>
      <c r="H94" s="3" t="n">
        <f aca="false">Adequacy_high!AE93</f>
        <v>0.491352595134897</v>
      </c>
      <c r="I94" s="3" t="n">
        <f aca="false">Adequacy_high!AF93</f>
        <v>0.0981565634500068</v>
      </c>
      <c r="K94" s="6" t="n">
        <v>0.7001826007</v>
      </c>
      <c r="L94" s="6" t="n">
        <v>0.6025946768</v>
      </c>
      <c r="M94" s="6" t="n">
        <v>0.4671976647</v>
      </c>
    </row>
    <row r="95" customFormat="false" ht="15" hidden="false" customHeight="false" outlineLevel="0" collapsed="false">
      <c r="A95" s="6" t="n">
        <f aca="false">A91+1</f>
        <v>2038</v>
      </c>
      <c r="B95" s="3" t="n">
        <f aca="false">Adequacy_low!AE94</f>
        <v>0.537336574147243</v>
      </c>
      <c r="C95" s="3" t="n">
        <f aca="false">Adequacy_low!AF94</f>
        <v>0.188754135035124</v>
      </c>
      <c r="D95" s="6" t="n">
        <f aca="false">D91+1</f>
        <v>2038</v>
      </c>
      <c r="E95" s="3" t="n">
        <f aca="false">Adequacy_central!AE94</f>
        <v>0.521562321148738</v>
      </c>
      <c r="F95" s="3" t="n">
        <f aca="false">Adequacy_central!AF94</f>
        <v>0.154381757001752</v>
      </c>
      <c r="G95" s="6" t="n">
        <f aca="false">G91+1</f>
        <v>2038</v>
      </c>
      <c r="H95" s="3" t="n">
        <f aca="false">Adequacy_high!AE94</f>
        <v>0.499971785365147</v>
      </c>
      <c r="I95" s="3" t="n">
        <f aca="false">Adequacy_high!AF94</f>
        <v>0.095174262040617</v>
      </c>
      <c r="K95" s="6" t="n">
        <v>0.7053939752</v>
      </c>
      <c r="L95" s="6" t="n">
        <v>0.6019537667</v>
      </c>
      <c r="M95" s="6" t="n">
        <v>0.4571330495</v>
      </c>
    </row>
    <row r="96" customFormat="false" ht="15" hidden="false" customHeight="false" outlineLevel="0" collapsed="false">
      <c r="A96" s="6" t="n">
        <f aca="false">A92+1</f>
        <v>2038</v>
      </c>
      <c r="B96" s="3" t="n">
        <f aca="false">Adequacy_low!AE95</f>
        <v>0.508260033862929</v>
      </c>
      <c r="C96" s="3" t="n">
        <f aca="false">Adequacy_low!AF95</f>
        <v>0.20593589823728</v>
      </c>
      <c r="D96" s="6" t="n">
        <f aca="false">D92+1</f>
        <v>2038</v>
      </c>
      <c r="E96" s="3" t="n">
        <f aca="false">Adequacy_central!AE95</f>
        <v>0.540073218928974</v>
      </c>
      <c r="F96" s="3" t="n">
        <f aca="false">Adequacy_central!AF95</f>
        <v>0.147784424940004</v>
      </c>
      <c r="G96" s="6" t="n">
        <f aca="false">G92+1</f>
        <v>2038</v>
      </c>
      <c r="H96" s="3" t="n">
        <f aca="false">Adequacy_high!AE95</f>
        <v>0.484898238660268</v>
      </c>
      <c r="I96" s="3" t="n">
        <f aca="false">Adequacy_high!AF95</f>
        <v>0.0951299456686184</v>
      </c>
      <c r="K96" s="6" t="n">
        <v>0.7072637387</v>
      </c>
      <c r="L96" s="6" t="n">
        <v>0.5974539466</v>
      </c>
      <c r="M96" s="6" t="n">
        <v>0.4762803974</v>
      </c>
    </row>
    <row r="97" customFormat="false" ht="15" hidden="false" customHeight="false" outlineLevel="0" collapsed="false">
      <c r="A97" s="6" t="n">
        <f aca="false">A93+1</f>
        <v>2038</v>
      </c>
      <c r="B97" s="3" t="n">
        <f aca="false">Adequacy_low!AE96</f>
        <v>0.503185840888373</v>
      </c>
      <c r="C97" s="3" t="n">
        <f aca="false">Adequacy_low!AF96</f>
        <v>0.209708617790491</v>
      </c>
      <c r="D97" s="6" t="n">
        <f aca="false">D93+1</f>
        <v>2038</v>
      </c>
      <c r="E97" s="3" t="n">
        <f aca="false">Adequacy_central!AE96</f>
        <v>0.530878039105154</v>
      </c>
      <c r="F97" s="3" t="n">
        <f aca="false">Adequacy_central!AF96</f>
        <v>0.14036951203811</v>
      </c>
      <c r="G97" s="6" t="n">
        <f aca="false">G93+1</f>
        <v>2038</v>
      </c>
      <c r="H97" s="3" t="n">
        <f aca="false">Adequacy_high!AE96</f>
        <v>0.486884503296658</v>
      </c>
      <c r="I97" s="3" t="n">
        <f aca="false">Adequacy_high!AF96</f>
        <v>0.0975843455255706</v>
      </c>
      <c r="K97" s="6" t="n">
        <v>0.7122494329</v>
      </c>
      <c r="L97" s="6" t="n">
        <v>0.5998982356</v>
      </c>
      <c r="M97" s="6" t="n">
        <v>0.4658477354</v>
      </c>
    </row>
    <row r="98" customFormat="false" ht="15" hidden="false" customHeight="false" outlineLevel="0" collapsed="false">
      <c r="A98" s="6" t="n">
        <f aca="false">A94+1</f>
        <v>2038</v>
      </c>
      <c r="B98" s="3" t="n">
        <f aca="false">Adequacy_low!AE97</f>
        <v>0.497071181775094</v>
      </c>
      <c r="C98" s="3" t="n">
        <f aca="false">Adequacy_low!AF97</f>
        <v>0.201007916037371</v>
      </c>
      <c r="D98" s="6" t="n">
        <f aca="false">D94+1</f>
        <v>2038</v>
      </c>
      <c r="E98" s="3" t="n">
        <f aca="false">Adequacy_central!AE97</f>
        <v>0.514123907656189</v>
      </c>
      <c r="F98" s="3" t="n">
        <f aca="false">Adequacy_central!AF97</f>
        <v>0.150849267423156</v>
      </c>
      <c r="G98" s="6" t="n">
        <f aca="false">G94+1</f>
        <v>2038</v>
      </c>
      <c r="H98" s="3" t="n">
        <f aca="false">Adequacy_high!AE97</f>
        <v>0.492107226642741</v>
      </c>
      <c r="I98" s="3" t="n">
        <f aca="false">Adequacy_high!AF97</f>
        <v>0.105218005913112</v>
      </c>
      <c r="K98" s="6" t="n">
        <v>0.7073552727</v>
      </c>
      <c r="L98" s="6" t="n">
        <v>0.594563947</v>
      </c>
      <c r="M98" s="6" t="n">
        <v>0.4493299541</v>
      </c>
    </row>
    <row r="99" customFormat="false" ht="15" hidden="false" customHeight="false" outlineLevel="0" collapsed="false">
      <c r="A99" s="6" t="n">
        <f aca="false">A95+1</f>
        <v>2039</v>
      </c>
      <c r="B99" s="3" t="n">
        <f aca="false">Adequacy_low!AE98</f>
        <v>0.503547982687327</v>
      </c>
      <c r="C99" s="3" t="n">
        <f aca="false">Adequacy_low!AF98</f>
        <v>0.201538303557979</v>
      </c>
      <c r="D99" s="6" t="n">
        <f aca="false">D95+1</f>
        <v>2039</v>
      </c>
      <c r="E99" s="3" t="n">
        <f aca="false">Adequacy_central!AE98</f>
        <v>0.534710820574215</v>
      </c>
      <c r="F99" s="3" t="n">
        <f aca="false">Adequacy_central!AF98</f>
        <v>0.129339135257265</v>
      </c>
      <c r="G99" s="6" t="n">
        <f aca="false">G95+1</f>
        <v>2039</v>
      </c>
      <c r="H99" s="3" t="n">
        <f aca="false">Adequacy_high!AE98</f>
        <v>0.496909110751258</v>
      </c>
      <c r="I99" s="3" t="n">
        <f aca="false">Adequacy_high!AF98</f>
        <v>0.10065525848959</v>
      </c>
      <c r="K99" s="6" t="n">
        <v>0.6948765113</v>
      </c>
      <c r="L99" s="6" t="n">
        <v>0.5848903369</v>
      </c>
      <c r="M99" s="6" t="n">
        <v>0.4459701472</v>
      </c>
    </row>
    <row r="100" customFormat="false" ht="15" hidden="false" customHeight="false" outlineLevel="0" collapsed="false">
      <c r="A100" s="6" t="n">
        <f aca="false">A96+1</f>
        <v>2039</v>
      </c>
      <c r="B100" s="3" t="n">
        <f aca="false">Adequacy_low!AE99</f>
        <v>0.494590593829718</v>
      </c>
      <c r="C100" s="3" t="n">
        <f aca="false">Adequacy_low!AF99</f>
        <v>0.210383394997629</v>
      </c>
      <c r="D100" s="6" t="n">
        <f aca="false">D96+1</f>
        <v>2039</v>
      </c>
      <c r="E100" s="3" t="n">
        <f aca="false">Adequacy_central!AE99</f>
        <v>0.511833930227436</v>
      </c>
      <c r="F100" s="3" t="n">
        <f aca="false">Adequacy_central!AF99</f>
        <v>0.130302372440281</v>
      </c>
      <c r="G100" s="6" t="n">
        <f aca="false">G96+1</f>
        <v>2039</v>
      </c>
      <c r="H100" s="3" t="n">
        <f aca="false">Adequacy_high!AE99</f>
        <v>0.494193052856413</v>
      </c>
      <c r="I100" s="3" t="n">
        <f aca="false">Adequacy_high!AF99</f>
        <v>0.106273642991009</v>
      </c>
      <c r="K100" s="6" t="n">
        <v>0.7050296696</v>
      </c>
      <c r="L100" s="6" t="n">
        <v>0.5835680943</v>
      </c>
      <c r="M100" s="6" t="n">
        <v>0.4609886812</v>
      </c>
    </row>
    <row r="101" customFormat="false" ht="15" hidden="false" customHeight="false" outlineLevel="0" collapsed="false">
      <c r="A101" s="6" t="n">
        <f aca="false">A97+1</f>
        <v>2039</v>
      </c>
      <c r="B101" s="3" t="n">
        <f aca="false">Adequacy_low!AE100</f>
        <v>0.501541617553375</v>
      </c>
      <c r="C101" s="3" t="n">
        <f aca="false">Adequacy_low!AF100</f>
        <v>0.209690420073144</v>
      </c>
      <c r="D101" s="6" t="n">
        <f aca="false">D97+1</f>
        <v>2039</v>
      </c>
      <c r="E101" s="3" t="n">
        <f aca="false">Adequacy_central!AE100</f>
        <v>0.519912452874597</v>
      </c>
      <c r="F101" s="3" t="n">
        <f aca="false">Adequacy_central!AF100</f>
        <v>0.126775914943814</v>
      </c>
      <c r="G101" s="6" t="n">
        <f aca="false">G97+1</f>
        <v>2039</v>
      </c>
      <c r="H101" s="3" t="n">
        <f aca="false">Adequacy_high!AE100</f>
        <v>0.481506483600305</v>
      </c>
      <c r="I101" s="3" t="n">
        <f aca="false">Adequacy_high!AF100</f>
        <v>0.100517821232924</v>
      </c>
      <c r="K101" s="6" t="n">
        <v>0.7087720587</v>
      </c>
      <c r="L101" s="6" t="n">
        <v>0.5793894524</v>
      </c>
      <c r="M101" s="6" t="n">
        <v>0.4390122965</v>
      </c>
    </row>
    <row r="102" customFormat="false" ht="15" hidden="false" customHeight="false" outlineLevel="0" collapsed="false">
      <c r="A102" s="6" t="n">
        <f aca="false">A98+1</f>
        <v>2039</v>
      </c>
      <c r="B102" s="3" t="n">
        <f aca="false">Adequacy_low!AE101</f>
        <v>0.498403634952011</v>
      </c>
      <c r="C102" s="3" t="n">
        <f aca="false">Adequacy_low!AF101</f>
        <v>0.211952393613181</v>
      </c>
      <c r="D102" s="6" t="n">
        <f aca="false">D98+1</f>
        <v>2039</v>
      </c>
      <c r="E102" s="3" t="n">
        <f aca="false">Adequacy_central!AE101</f>
        <v>0.519205768840138</v>
      </c>
      <c r="F102" s="3" t="n">
        <f aca="false">Adequacy_central!AF101</f>
        <v>0.129605406011193</v>
      </c>
      <c r="G102" s="6" t="n">
        <f aca="false">G98+1</f>
        <v>2039</v>
      </c>
      <c r="H102" s="3" t="n">
        <f aca="false">Adequacy_high!AE101</f>
        <v>0.46328833494403</v>
      </c>
      <c r="I102" s="3" t="n">
        <f aca="false">Adequacy_high!AF101</f>
        <v>0.11168308421705</v>
      </c>
      <c r="K102" s="6" t="n">
        <v>0.7043583105</v>
      </c>
      <c r="L102" s="6" t="n">
        <v>0.5769400004</v>
      </c>
      <c r="M102" s="6" t="n">
        <v>0.4490046799</v>
      </c>
    </row>
    <row r="103" customFormat="false" ht="15" hidden="false" customHeight="false" outlineLevel="0" collapsed="false">
      <c r="A103" s="6" t="n">
        <f aca="false">A99+1</f>
        <v>2040</v>
      </c>
      <c r="B103" s="3" t="n">
        <f aca="false">Adequacy_low!AE102</f>
        <v>0.504186220772819</v>
      </c>
      <c r="C103" s="3" t="n">
        <f aca="false">Adequacy_low!AF102</f>
        <v>0.203339635647599</v>
      </c>
      <c r="D103" s="6" t="n">
        <f aca="false">D99+1</f>
        <v>2040</v>
      </c>
      <c r="E103" s="3" t="n">
        <f aca="false">Adequacy_central!AE102</f>
        <v>0.529373389323566</v>
      </c>
      <c r="F103" s="3" t="n">
        <f aca="false">Adequacy_central!AF102</f>
        <v>0.120723371830272</v>
      </c>
      <c r="G103" s="6" t="n">
        <f aca="false">G99+1</f>
        <v>2040</v>
      </c>
      <c r="H103" s="3" t="n">
        <f aca="false">Adequacy_high!AE102</f>
        <v>0.482973085741376</v>
      </c>
      <c r="I103" s="3" t="n">
        <f aca="false">Adequacy_high!AF102</f>
        <v>0.0980912861344992</v>
      </c>
      <c r="K103" s="6" t="n">
        <v>0.7056998795</v>
      </c>
      <c r="L103" s="6" t="n">
        <v>0.5689878037</v>
      </c>
      <c r="M103" s="6" t="n">
        <v>0.4347967226</v>
      </c>
    </row>
    <row r="104" customFormat="false" ht="15" hidden="false" customHeight="false" outlineLevel="0" collapsed="false">
      <c r="A104" s="6" t="n">
        <f aca="false">A100+1</f>
        <v>2040</v>
      </c>
      <c r="B104" s="3" t="n">
        <f aca="false">Adequacy_low!AE103</f>
        <v>0.506970577039055</v>
      </c>
      <c r="C104" s="3" t="n">
        <f aca="false">Adequacy_low!AF103</f>
        <v>0.208691129484125</v>
      </c>
      <c r="D104" s="6" t="n">
        <f aca="false">D100+1</f>
        <v>2040</v>
      </c>
      <c r="E104" s="3" t="n">
        <f aca="false">Adequacy_central!AE103</f>
        <v>0.524597479577281</v>
      </c>
      <c r="F104" s="3" t="n">
        <f aca="false">Adequacy_central!AF103</f>
        <v>0.128034374926979</v>
      </c>
      <c r="G104" s="6" t="n">
        <f aca="false">G100+1</f>
        <v>2040</v>
      </c>
      <c r="H104" s="3" t="n">
        <f aca="false">Adequacy_high!AE103</f>
        <v>0.497173126745778</v>
      </c>
      <c r="I104" s="3" t="n">
        <f aca="false">Adequacy_high!AF103</f>
        <v>0.0863241599204565</v>
      </c>
      <c r="K104" s="6" t="n">
        <v>0.702792645</v>
      </c>
      <c r="L104" s="6" t="n">
        <v>0.5667143751</v>
      </c>
      <c r="M104" s="6" t="n">
        <v>0.432438481</v>
      </c>
    </row>
    <row r="105" customFormat="false" ht="15" hidden="false" customHeight="false" outlineLevel="0" collapsed="false">
      <c r="A105" s="6" t="n">
        <f aca="false">A101+1</f>
        <v>2040</v>
      </c>
      <c r="B105" s="3" t="n">
        <f aca="false">Adequacy_low!AE104</f>
        <v>0.512108100602318</v>
      </c>
      <c r="C105" s="3" t="n">
        <f aca="false">Adequacy_low!AF104</f>
        <v>0.204881272040574</v>
      </c>
      <c r="D105" s="6" t="n">
        <f aca="false">D101+1</f>
        <v>2040</v>
      </c>
      <c r="E105" s="3" t="n">
        <f aca="false">Adequacy_central!AE104</f>
        <v>0.516119317081406</v>
      </c>
      <c r="F105" s="3" t="n">
        <f aca="false">Adequacy_central!AF104</f>
        <v>0.12168608943089</v>
      </c>
      <c r="G105" s="6" t="n">
        <f aca="false">G101+1</f>
        <v>2040</v>
      </c>
      <c r="H105" s="3" t="n">
        <f aca="false">Adequacy_high!AE104</f>
        <v>0.456720718468914</v>
      </c>
      <c r="I105" s="3" t="n">
        <f aca="false">Adequacy_high!AF104</f>
        <v>0.10392283471674</v>
      </c>
      <c r="K105" s="6" t="n">
        <v>0.710293598</v>
      </c>
      <c r="L105" s="6" t="n">
        <v>0.5619301931</v>
      </c>
      <c r="M105" s="6" t="n">
        <v>0.4372875987</v>
      </c>
    </row>
    <row r="106" customFormat="false" ht="15" hidden="false" customHeight="false" outlineLevel="0" collapsed="false">
      <c r="A106" s="6" t="n">
        <f aca="false">A102+1</f>
        <v>2040</v>
      </c>
      <c r="B106" s="3" t="n">
        <f aca="false">Adequacy_low!AE105</f>
        <v>0.499081294526931</v>
      </c>
      <c r="C106" s="3" t="n">
        <f aca="false">Adequacy_low!AF105</f>
        <v>0.205322417799429</v>
      </c>
      <c r="D106" s="6" t="n">
        <f aca="false">D102+1</f>
        <v>2040</v>
      </c>
      <c r="E106" s="3" t="n">
        <f aca="false">Adequacy_central!AE105</f>
        <v>0.493740838901122</v>
      </c>
      <c r="F106" s="3" t="n">
        <f aca="false">Adequacy_central!AF105</f>
        <v>0.141339062034111</v>
      </c>
      <c r="G106" s="6" t="n">
        <f aca="false">G102+1</f>
        <v>2040</v>
      </c>
      <c r="H106" s="3" t="n">
        <f aca="false">Adequacy_high!AE105</f>
        <v>0.458987210129913</v>
      </c>
      <c r="I106" s="3" t="n">
        <f aca="false">Adequacy_high!AF105</f>
        <v>0.0992659050150421</v>
      </c>
      <c r="K106" s="6" t="n">
        <v>0.7111804592</v>
      </c>
      <c r="L106" s="6" t="n">
        <v>0.5765848219</v>
      </c>
      <c r="M106" s="6" t="n">
        <v>0.4225628287</v>
      </c>
    </row>
    <row r="107" customFormat="false" ht="15" hidden="false" customHeight="false" outlineLevel="0" collapsed="false">
      <c r="B107" s="0" t="n">
        <f aca="false">(B106-B10)/B10</f>
        <v>-0.0802999329124921</v>
      </c>
      <c r="E107" s="0" t="n">
        <f aca="false">(E106-E10)/E10</f>
        <v>-0.0901412502513646</v>
      </c>
      <c r="H107" s="7" t="n">
        <f aca="false">(H106-H10)/H10</f>
        <v>-0.154184753910847</v>
      </c>
    </row>
    <row r="108" customFormat="false" ht="15" hidden="false" customHeight="false" outlineLevel="0" collapsed="false">
      <c r="B108" s="0" t="n">
        <f aca="false">1-B106-C106</f>
        <v>0.29559628767364</v>
      </c>
      <c r="H108" s="0" t="n">
        <f aca="false">1-H106-I106</f>
        <v>0.441746884855045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U4" colorId="64" zoomScale="90" zoomScaleNormal="90" zoomScalePageLayoutView="100" workbookViewId="0">
      <selection pane="topLeft" activeCell="AL12" activeCellId="0" sqref="AL12"/>
    </sheetView>
  </sheetViews>
  <sheetFormatPr defaultColWidth="8.804687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Format="false" ht="15" hidden="false" customHeight="false" outlineLevel="0" collapsed="false">
      <c r="B2" s="9"/>
      <c r="C2" s="9"/>
      <c r="D2" s="9"/>
      <c r="E2" s="9" t="s">
        <v>22</v>
      </c>
      <c r="F2" s="9"/>
      <c r="G2" s="9"/>
      <c r="H2" s="9"/>
      <c r="I2" s="9"/>
      <c r="J2" s="9"/>
      <c r="K2" s="9"/>
      <c r="L2" s="9" t="s">
        <v>23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18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24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91" hidden="false" customHeight="false" outlineLevel="0" collapsed="false">
      <c r="B3" s="9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/>
      <c r="J3" s="9" t="s">
        <v>32</v>
      </c>
      <c r="K3" s="11" t="s">
        <v>33</v>
      </c>
      <c r="L3" s="11" t="s">
        <v>34</v>
      </c>
      <c r="M3" s="11" t="s">
        <v>35</v>
      </c>
      <c r="N3" s="11" t="s">
        <v>11</v>
      </c>
      <c r="O3" s="11" t="s">
        <v>36</v>
      </c>
      <c r="P3" s="11" t="s">
        <v>37</v>
      </c>
      <c r="Q3" s="12" t="s">
        <v>38</v>
      </c>
      <c r="R3" s="13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4" t="s">
        <v>39</v>
      </c>
      <c r="Z3" s="14" t="s">
        <v>40</v>
      </c>
      <c r="AA3" s="13"/>
      <c r="AB3" s="14"/>
      <c r="AC3" s="13" t="s">
        <v>32</v>
      </c>
      <c r="AD3" s="14" t="s">
        <v>33</v>
      </c>
      <c r="AE3" s="14" t="s">
        <v>34</v>
      </c>
      <c r="AF3" s="14" t="s">
        <v>35</v>
      </c>
      <c r="AG3" s="14" t="s">
        <v>11</v>
      </c>
      <c r="AH3" s="14" t="s">
        <v>36</v>
      </c>
      <c r="AI3" s="14" t="s">
        <v>37</v>
      </c>
      <c r="AJ3" s="14" t="s">
        <v>39</v>
      </c>
      <c r="AK3" s="14" t="s">
        <v>41</v>
      </c>
      <c r="AL3" s="14" t="s">
        <v>40</v>
      </c>
      <c r="AM3" s="15" t="s">
        <v>38</v>
      </c>
      <c r="AN3" s="11"/>
      <c r="AO3" s="9" t="s">
        <v>25</v>
      </c>
      <c r="AP3" s="11" t="s">
        <v>26</v>
      </c>
      <c r="AQ3" s="11" t="s">
        <v>27</v>
      </c>
      <c r="AR3" s="11" t="s">
        <v>28</v>
      </c>
      <c r="AS3" s="11" t="s">
        <v>29</v>
      </c>
      <c r="AT3" s="11" t="s">
        <v>30</v>
      </c>
      <c r="AU3" s="11" t="s">
        <v>31</v>
      </c>
      <c r="AV3" s="9"/>
      <c r="AW3" s="9"/>
      <c r="AX3" s="11"/>
      <c r="AY3" s="9" t="s">
        <v>32</v>
      </c>
      <c r="AZ3" s="11" t="s">
        <v>33</v>
      </c>
      <c r="BA3" s="11" t="s">
        <v>34</v>
      </c>
      <c r="BB3" s="11" t="s">
        <v>35</v>
      </c>
      <c r="BC3" s="11" t="s">
        <v>11</v>
      </c>
      <c r="BD3" s="11" t="s">
        <v>36</v>
      </c>
      <c r="BE3" s="11" t="s">
        <v>37</v>
      </c>
      <c r="BF3" s="12" t="s">
        <v>38</v>
      </c>
      <c r="BG3" s="11" t="s">
        <v>39</v>
      </c>
      <c r="BH3" s="11" t="s">
        <v>41</v>
      </c>
      <c r="BI3" s="11" t="s">
        <v>40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indexes'!I96</f>
        <v>6695.92</v>
      </c>
      <c r="K4" s="16" t="n">
        <f aca="false">H4*'Inflation indexes'!I96</f>
        <v>4210.1710123</v>
      </c>
      <c r="L4" s="11"/>
      <c r="M4" s="11"/>
      <c r="N4" s="11"/>
      <c r="O4" s="11"/>
      <c r="P4" s="11"/>
      <c r="Q4" s="9"/>
      <c r="R4" s="13" t="n">
        <v>6695.92</v>
      </c>
      <c r="S4" s="14"/>
      <c r="T4" s="14"/>
      <c r="U4" s="14"/>
      <c r="V4" s="14"/>
      <c r="W4" s="14"/>
      <c r="X4" s="14" t="n">
        <v>4210.1710123</v>
      </c>
      <c r="Y4" s="17" t="n">
        <v>4400</v>
      </c>
      <c r="Z4" s="17" t="n">
        <v>3231.63</v>
      </c>
      <c r="AA4" s="13"/>
      <c r="AB4" s="13" t="n">
        <v>2014</v>
      </c>
      <c r="AC4" s="14" t="n">
        <f aca="false">R4*'Inflation indexes'!I96</f>
        <v>6695.92</v>
      </c>
      <c r="AD4" s="14" t="n">
        <f aca="false">X4*'Inflation indexes'!I96</f>
        <v>4210.1710123</v>
      </c>
      <c r="AE4" s="14"/>
      <c r="AF4" s="14"/>
      <c r="AG4" s="14"/>
      <c r="AH4" s="14"/>
      <c r="AI4" s="14"/>
      <c r="AJ4" s="14"/>
      <c r="AK4" s="14"/>
      <c r="AL4" s="14" t="n">
        <f aca="false">Z4*'Inflation indexes'!I96</f>
        <v>3231.63</v>
      </c>
      <c r="AM4" s="13"/>
      <c r="AN4" s="9" t="n">
        <v>2014</v>
      </c>
      <c r="AO4" s="9" t="n"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indexes'!I96</f>
        <v>6695.92</v>
      </c>
      <c r="AZ4" s="11" t="n">
        <f aca="false">AU4*'Inflation indexes'!I96</f>
        <v>4210.1710123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</f>
        <v>3231.63</v>
      </c>
    </row>
    <row r="5" customFormat="false" ht="15" hidden="false" customHeight="false" outlineLevel="0" collapsed="false">
      <c r="A5" s="0" t="n">
        <v>2015</v>
      </c>
      <c r="B5" s="18" t="n">
        <v>6414.78904699531</v>
      </c>
      <c r="C5" s="19" t="n">
        <f aca="false">Adequacy_low!Q2</f>
        <v>4470.96991716222</v>
      </c>
      <c r="D5" s="19" t="n">
        <f aca="false">Adequacy_low!R2</f>
        <v>3331.11635797008</v>
      </c>
      <c r="E5" s="19" t="n">
        <f aca="false">Adequacy_low!S2</f>
        <v>2432.55370456062</v>
      </c>
      <c r="F5" s="19"/>
      <c r="G5" s="19" t="n">
        <f aca="false">Adequacy_low!U2</f>
        <v>4109.73431088496</v>
      </c>
      <c r="H5" s="19" t="n">
        <f aca="false">Adequacy_low!V2</f>
        <v>4069.77483472934</v>
      </c>
      <c r="I5" s="9" t="n">
        <v>2015</v>
      </c>
      <c r="J5" s="18" t="n">
        <f aca="false">B5*'Inflation indexes'!I97</f>
        <v>6297.90981209127</v>
      </c>
      <c r="K5" s="16" t="n">
        <f aca="false">H5*'Inflation indexes'!I97</f>
        <v>3995.6224089161</v>
      </c>
      <c r="L5" s="16" t="n">
        <f aca="false">C5*'Inflation indexes'!I97</f>
        <v>4389.50760571775</v>
      </c>
      <c r="M5" s="16" t="n">
        <f aca="false">D5*'Inflation indexes'!I97</f>
        <v>3270.42249439272</v>
      </c>
      <c r="N5" s="16" t="n">
        <f aca="false">E5*'Inflation indexes'!I97</f>
        <v>2388.23190165032</v>
      </c>
      <c r="O5" s="11"/>
      <c r="P5" s="16" t="n">
        <f aca="false">G5*'Inflation indexes'!I97</f>
        <v>4034.8538123376</v>
      </c>
      <c r="Q5" s="19" t="n">
        <f aca="false">Adequacy_low!X2</f>
        <v>0.54929954833182</v>
      </c>
      <c r="R5" s="20" t="n">
        <v>6414.78904699531</v>
      </c>
      <c r="S5" s="21" t="n">
        <f aca="false">Adequacy_central!Q2</f>
        <v>4470.96991716222</v>
      </c>
      <c r="T5" s="21" t="n">
        <f aca="false">Adequacy_central!R2</f>
        <v>3331.11635797008</v>
      </c>
      <c r="U5" s="21" t="n">
        <f aca="false">Adequacy_central!S2</f>
        <v>2432.55370456062</v>
      </c>
      <c r="V5" s="21"/>
      <c r="W5" s="21" t="n">
        <f aca="false">Adequacy_central!U2</f>
        <v>4109.73431088496</v>
      </c>
      <c r="X5" s="21" t="n">
        <f aca="false">Adequacy_central!V2</f>
        <v>4069.77483472934</v>
      </c>
      <c r="Y5" s="17" t="n">
        <v>4574.59742504104</v>
      </c>
      <c r="Z5" s="17" t="n">
        <v>3134.73415536162</v>
      </c>
      <c r="AA5" s="13"/>
      <c r="AB5" s="13" t="n">
        <v>2015</v>
      </c>
      <c r="AC5" s="14" t="n">
        <f aca="false">R5*'Inflation indexes'!I97</f>
        <v>6297.90981209127</v>
      </c>
      <c r="AD5" s="14" t="n">
        <f aca="false">X5*'Inflation indexes'!I97</f>
        <v>3995.6224089161</v>
      </c>
      <c r="AE5" s="22" t="n">
        <f aca="false">S5*'Inflation indexes'!I97</f>
        <v>4389.50760571775</v>
      </c>
      <c r="AF5" s="22" t="n">
        <f aca="false">T5*'Inflation indexes'!I97</f>
        <v>3270.42249439272</v>
      </c>
      <c r="AG5" s="22" t="n">
        <f aca="false">U5*'Inflation indexes'!I97</f>
        <v>2388.23190165032</v>
      </c>
      <c r="AH5" s="22"/>
      <c r="AI5" s="22" t="n">
        <f aca="false">W5*'Inflation indexes'!I97</f>
        <v>4034.8538123376</v>
      </c>
      <c r="AJ5" s="22" t="n">
        <f aca="false">Y5*'Inflation indexes'!I97</f>
        <v>4491.24699167282</v>
      </c>
      <c r="AK5" s="22"/>
      <c r="AL5" s="14" t="n">
        <f aca="false">Z5*'Inflation indexes'!I97</f>
        <v>3077.61842996176</v>
      </c>
      <c r="AM5" s="21" t="n">
        <f aca="false">Adequacy_central!X2</f>
        <v>0.54929954833182</v>
      </c>
      <c r="AN5" s="9" t="n">
        <v>2015</v>
      </c>
      <c r="AO5" s="18" t="n">
        <v>6414.78904699531</v>
      </c>
      <c r="AP5" s="19" t="n">
        <f aca="false">Adequacy_high!Q2</f>
        <v>4470.96991716222</v>
      </c>
      <c r="AQ5" s="19" t="n">
        <f aca="false">Adequacy_high!R2</f>
        <v>3331.11635797008</v>
      </c>
      <c r="AR5" s="19" t="n">
        <f aca="false">Adequacy_high!S2</f>
        <v>2432.55370456062</v>
      </c>
      <c r="AS5" s="9"/>
      <c r="AT5" s="19" t="n">
        <f aca="false">Adequacy_high!U2</f>
        <v>4109.73431088496</v>
      </c>
      <c r="AU5" s="19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indexes'!I97</f>
        <v>6297.90981209127</v>
      </c>
      <c r="AZ5" s="11" t="n">
        <f aca="false">AU5*'Inflation indexes'!I97</f>
        <v>3995.6224089161</v>
      </c>
      <c r="BA5" s="16" t="n">
        <f aca="false">AP5*'Inflation indexes'!I97</f>
        <v>4389.50760571775</v>
      </c>
      <c r="BB5" s="16" t="n">
        <f aca="false">AQ5*'Inflation indexes'!I97</f>
        <v>3270.42249439272</v>
      </c>
      <c r="BC5" s="16" t="n">
        <f aca="false">AR5*'Inflation indexes'!I97</f>
        <v>2388.23190165032</v>
      </c>
      <c r="BD5" s="16"/>
      <c r="BE5" s="16" t="n">
        <f aca="false">AT5*'Inflation indexes'!I97</f>
        <v>4034.8538123376</v>
      </c>
      <c r="BF5" s="19" t="n">
        <f aca="false">Adequacy_high!X2</f>
        <v>0.54929954833182</v>
      </c>
      <c r="BG5" s="16" t="n">
        <f aca="false">Y5*'Inflation indexes'!I97</f>
        <v>4491.24699167282</v>
      </c>
      <c r="BH5" s="16"/>
      <c r="BI5" s="11" t="n">
        <f aca="false">Z5*'Inflation indexes'!I97</f>
        <v>3077.61842996176</v>
      </c>
    </row>
    <row r="6" customFormat="false" ht="15" hidden="false" customHeight="false" outlineLevel="0" collapsed="false">
      <c r="A6" s="0" t="n">
        <v>2015</v>
      </c>
      <c r="B6" s="18" t="n">
        <v>6778.90225184158</v>
      </c>
      <c r="C6" s="19" t="n">
        <f aca="false">Adequacy_low!Q3</f>
        <v>5147.06232133936</v>
      </c>
      <c r="D6" s="19" t="n">
        <f aca="false">Adequacy_low!R3</f>
        <v>3819.27597821656</v>
      </c>
      <c r="E6" s="19" t="n">
        <f aca="false">Adequacy_low!S3</f>
        <v>2778.54506764145</v>
      </c>
      <c r="F6" s="9"/>
      <c r="G6" s="19" t="n">
        <f aca="false">Adequacy_low!U3</f>
        <v>4708.75923952335</v>
      </c>
      <c r="H6" s="19" t="n">
        <f aca="false">Adequacy_low!V3</f>
        <v>4676.4172891145</v>
      </c>
      <c r="I6" s="9" t="n">
        <v>2015</v>
      </c>
      <c r="J6" s="18" t="n">
        <f aca="false">B6*'Inflation indexes'!I98</f>
        <v>6490.38711759309</v>
      </c>
      <c r="K6" s="16" t="n">
        <f aca="false">H6*'Inflation indexes'!I98</f>
        <v>4477.38548251125</v>
      </c>
      <c r="L6" s="16" t="n">
        <f aca="false">C6*'Inflation indexes'!I98</f>
        <v>4927.99951124748</v>
      </c>
      <c r="M6" s="16" t="n">
        <f aca="false">D6*'Inflation indexes'!I98</f>
        <v>3656.72474489735</v>
      </c>
      <c r="N6" s="16" t="n">
        <f aca="false">E6*'Inflation indexes'!I98</f>
        <v>2660.28811785459</v>
      </c>
      <c r="O6" s="11"/>
      <c r="P6" s="16" t="n">
        <f aca="false">G6*'Inflation indexes'!I98</f>
        <v>4508.35093539626</v>
      </c>
      <c r="Q6" s="19" t="n">
        <f aca="false">Adequacy_low!X3</f>
        <v>0.602835274860645</v>
      </c>
      <c r="R6" s="23" t="n">
        <v>6778.90225184158</v>
      </c>
      <c r="S6" s="21" t="n">
        <f aca="false">Adequacy_central!Q3</f>
        <v>5147.06232133936</v>
      </c>
      <c r="T6" s="21" t="n">
        <f aca="false">Adequacy_central!R3</f>
        <v>3819.27597821656</v>
      </c>
      <c r="U6" s="21" t="n">
        <f aca="false">Adequacy_central!S3</f>
        <v>2778.54506764145</v>
      </c>
      <c r="V6" s="13"/>
      <c r="W6" s="21" t="n">
        <f aca="false">Adequacy_central!U3</f>
        <v>4708.75923952335</v>
      </c>
      <c r="X6" s="21" t="n">
        <f aca="false">Adequacy_central!V3</f>
        <v>4676.4172891145</v>
      </c>
      <c r="Y6" s="17" t="n">
        <v>4418.44566850273</v>
      </c>
      <c r="Z6" s="17" t="n">
        <v>3580.59931397094</v>
      </c>
      <c r="AA6" s="13"/>
      <c r="AB6" s="13" t="n">
        <v>2015</v>
      </c>
      <c r="AC6" s="14" t="n">
        <f aca="false">R6*'Inflation indexes'!I98</f>
        <v>6490.38711759309</v>
      </c>
      <c r="AD6" s="14" t="n">
        <f aca="false">X6*'Inflation indexes'!I98</f>
        <v>4477.38548251125</v>
      </c>
      <c r="AE6" s="22" t="n">
        <f aca="false">S6*'Inflation indexes'!I98</f>
        <v>4927.99951124748</v>
      </c>
      <c r="AF6" s="22" t="n">
        <f aca="false">T6*'Inflation indexes'!I98</f>
        <v>3656.72474489735</v>
      </c>
      <c r="AG6" s="22" t="n">
        <f aca="false">U6*'Inflation indexes'!I98</f>
        <v>2660.28811785459</v>
      </c>
      <c r="AH6" s="22"/>
      <c r="AI6" s="22" t="n">
        <f aca="false">W6*'Inflation indexes'!I98</f>
        <v>4508.35093539626</v>
      </c>
      <c r="AJ6" s="22" t="n">
        <f aca="false">Y6*'Inflation indexes'!I98</f>
        <v>4230.39332641867</v>
      </c>
      <c r="AK6" s="22"/>
      <c r="AL6" s="14" t="n">
        <f aca="false">Z6*'Inflation indexes'!I98</f>
        <v>3428.20633744148</v>
      </c>
      <c r="AM6" s="21" t="n">
        <f aca="false">Adequacy_central!X3</f>
        <v>0.602835274860645</v>
      </c>
      <c r="AN6" s="9" t="n">
        <v>2015</v>
      </c>
      <c r="AO6" s="18" t="n">
        <v>6778.90225184158</v>
      </c>
      <c r="AP6" s="19" t="n">
        <f aca="false">Adequacy_high!Q3</f>
        <v>5147.06232133936</v>
      </c>
      <c r="AQ6" s="19" t="n">
        <f aca="false">Adequacy_high!R3</f>
        <v>3819.27597821656</v>
      </c>
      <c r="AR6" s="19" t="n">
        <f aca="false">Adequacy_high!S3</f>
        <v>2778.54506764145</v>
      </c>
      <c r="AS6" s="9"/>
      <c r="AT6" s="19" t="n">
        <f aca="false">Adequacy_high!U3</f>
        <v>4708.75923952335</v>
      </c>
      <c r="AU6" s="19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indexes'!I98</f>
        <v>6490.38711759309</v>
      </c>
      <c r="AZ6" s="11" t="n">
        <f aca="false">AU6*'Inflation indexes'!I98</f>
        <v>4477.38548251125</v>
      </c>
      <c r="BA6" s="16" t="n">
        <f aca="false">AP6*'Inflation indexes'!I98</f>
        <v>4927.99951124748</v>
      </c>
      <c r="BB6" s="16" t="n">
        <f aca="false">AQ6*'Inflation indexes'!I98</f>
        <v>3656.72474489735</v>
      </c>
      <c r="BC6" s="16" t="n">
        <f aca="false">AR6*'Inflation indexes'!I98</f>
        <v>2660.28811785459</v>
      </c>
      <c r="BD6" s="16"/>
      <c r="BE6" s="16" t="n">
        <f aca="false">AT6*'Inflation indexes'!I98</f>
        <v>4508.35093539626</v>
      </c>
      <c r="BF6" s="19" t="n">
        <f aca="false">Adequacy_high!X3</f>
        <v>0.602835274860645</v>
      </c>
      <c r="BG6" s="16" t="n">
        <f aca="false">Y6*'Inflation indexes'!I98</f>
        <v>4230.39332641867</v>
      </c>
      <c r="BH6" s="16"/>
      <c r="BI6" s="11" t="n">
        <f aca="false">Z6*'Inflation indexes'!I98</f>
        <v>3428.20633744148</v>
      </c>
    </row>
    <row r="7" customFormat="false" ht="15" hidden="false" customHeight="false" outlineLevel="0" collapsed="false">
      <c r="A7" s="0" t="n">
        <v>2015</v>
      </c>
      <c r="B7" s="18" t="n">
        <v>7092.02100217064</v>
      </c>
      <c r="C7" s="19" t="n">
        <f aca="false">Adequacy_low!Q4</f>
        <v>4992.6636952964</v>
      </c>
      <c r="D7" s="19" t="n">
        <f aca="false">Adequacy_low!R4</f>
        <v>3676.97138377823</v>
      </c>
      <c r="E7" s="19" t="n">
        <f aca="false">Adequacy_low!S4</f>
        <v>2682.70424929976</v>
      </c>
      <c r="F7" s="9"/>
      <c r="G7" s="19" t="n">
        <f aca="false">Adequacy_low!U4</f>
        <v>4550.89142926237</v>
      </c>
      <c r="H7" s="19" t="n">
        <f aca="false">Adequacy_low!V4</f>
        <v>4527.87979174647</v>
      </c>
      <c r="I7" s="9" t="n">
        <v>2015</v>
      </c>
      <c r="J7" s="18" t="n">
        <f aca="false">B7*'Inflation indexes'!I99</f>
        <v>6670.97382593212</v>
      </c>
      <c r="K7" s="16" t="n">
        <f aca="false">H7*'Inflation indexes'!I99</f>
        <v>4259.06346984348</v>
      </c>
      <c r="L7" s="16" t="n">
        <f aca="false">C7*'Inflation indexes'!I99</f>
        <v>4696.25355350892</v>
      </c>
      <c r="M7" s="16" t="n">
        <f aca="false">D7*'Inflation indexes'!I99</f>
        <v>3458.67276089262</v>
      </c>
      <c r="N7" s="16" t="n">
        <f aca="false">E7*'Inflation indexes'!I99</f>
        <v>2523.43440950303</v>
      </c>
      <c r="O7" s="11"/>
      <c r="P7" s="16" t="n">
        <f aca="false">G7*'Inflation indexes'!I99</f>
        <v>4280.70892626745</v>
      </c>
      <c r="Q7" s="19" t="n">
        <f aca="false">Adequacy_low!X4</f>
        <v>0.559247723319149</v>
      </c>
      <c r="R7" s="23" t="n">
        <v>7092.02100217064</v>
      </c>
      <c r="S7" s="21" t="n">
        <f aca="false">Adequacy_central!Q4</f>
        <v>4992.6636952964</v>
      </c>
      <c r="T7" s="21" t="n">
        <f aca="false">Adequacy_central!R4</f>
        <v>3676.97138377823</v>
      </c>
      <c r="U7" s="21" t="n">
        <f aca="false">Adequacy_central!S4</f>
        <v>2682.70424929976</v>
      </c>
      <c r="V7" s="13"/>
      <c r="W7" s="21" t="n">
        <f aca="false">Adequacy_central!U4</f>
        <v>4550.89142926237</v>
      </c>
      <c r="X7" s="21" t="n">
        <f aca="false">Adequacy_central!V4</f>
        <v>4527.87979174647</v>
      </c>
      <c r="Y7" s="17" t="n">
        <v>4794.63549141337</v>
      </c>
      <c r="Z7" s="17" t="n">
        <v>3459.06159638797</v>
      </c>
      <c r="AA7" s="13"/>
      <c r="AB7" s="13" t="n">
        <v>2015</v>
      </c>
      <c r="AC7" s="14" t="n">
        <f aca="false">R7*'Inflation indexes'!I99</f>
        <v>6670.97382593212</v>
      </c>
      <c r="AD7" s="14" t="n">
        <f aca="false">X7*'Inflation indexes'!I99</f>
        <v>4259.06346984348</v>
      </c>
      <c r="AE7" s="22" t="n">
        <f aca="false">S7*'Inflation indexes'!I99</f>
        <v>4696.25355350892</v>
      </c>
      <c r="AF7" s="22" t="n">
        <f aca="false">T7*'Inflation indexes'!I99</f>
        <v>3458.67276089262</v>
      </c>
      <c r="AG7" s="22" t="n">
        <f aca="false">U7*'Inflation indexes'!I99</f>
        <v>2523.43440950303</v>
      </c>
      <c r="AH7" s="22"/>
      <c r="AI7" s="22" t="n">
        <f aca="false">W7*'Inflation indexes'!I99</f>
        <v>4280.70892626745</v>
      </c>
      <c r="AJ7" s="22" t="n">
        <f aca="false">Y7*'Inflation indexes'!I99</f>
        <v>4509.98211346444</v>
      </c>
      <c r="AK7" s="22"/>
      <c r="AL7" s="14" t="n">
        <f aca="false">Z7*'Inflation indexes'!I99</f>
        <v>3253.70008982327</v>
      </c>
      <c r="AM7" s="21" t="n">
        <f aca="false">Adequacy_central!X4</f>
        <v>0.559247723319149</v>
      </c>
      <c r="AN7" s="9" t="n">
        <v>2015</v>
      </c>
      <c r="AO7" s="18" t="n">
        <v>7092.02100217064</v>
      </c>
      <c r="AP7" s="19" t="n">
        <f aca="false">Adequacy_high!Q4</f>
        <v>4992.6636952964</v>
      </c>
      <c r="AQ7" s="19" t="n">
        <f aca="false">Adequacy_high!R4</f>
        <v>3676.97138377823</v>
      </c>
      <c r="AR7" s="19" t="n">
        <f aca="false">Adequacy_high!S4</f>
        <v>2682.70424929976</v>
      </c>
      <c r="AS7" s="9"/>
      <c r="AT7" s="19" t="n">
        <f aca="false">Adequacy_high!U4</f>
        <v>4550.89142926237</v>
      </c>
      <c r="AU7" s="19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indexes'!I99</f>
        <v>6670.97382593212</v>
      </c>
      <c r="AZ7" s="11" t="n">
        <f aca="false">AU7*'Inflation indexes'!I99</f>
        <v>4259.06346984348</v>
      </c>
      <c r="BA7" s="16" t="n">
        <f aca="false">AP7*'Inflation indexes'!I99</f>
        <v>4696.25355350892</v>
      </c>
      <c r="BB7" s="16" t="n">
        <f aca="false">AQ7*'Inflation indexes'!I99</f>
        <v>3458.67276089262</v>
      </c>
      <c r="BC7" s="16" t="n">
        <f aca="false">AR7*'Inflation indexes'!I99</f>
        <v>2523.43440950303</v>
      </c>
      <c r="BD7" s="16"/>
      <c r="BE7" s="16" t="n">
        <f aca="false">AT7*'Inflation indexes'!I99</f>
        <v>4280.70892626745</v>
      </c>
      <c r="BF7" s="19" t="n">
        <f aca="false">Adequacy_high!X4</f>
        <v>0.559247723319149</v>
      </c>
      <c r="BG7" s="16" t="n">
        <f aca="false">Y7*'Inflation indexes'!I99</f>
        <v>4509.98211346444</v>
      </c>
      <c r="BH7" s="16"/>
      <c r="BI7" s="11" t="n">
        <f aca="false">Z7*'Inflation indexes'!I99</f>
        <v>3253.70008982327</v>
      </c>
    </row>
    <row r="8" customFormat="false" ht="15" hidden="false" customHeight="false" outlineLevel="0" collapsed="false">
      <c r="A8" s="0" t="n">
        <v>2015</v>
      </c>
      <c r="B8" s="18" t="n">
        <v>7113.98164433727</v>
      </c>
      <c r="C8" s="19" t="n">
        <f aca="false">Adequacy_low!Q5</f>
        <v>5386.49942707475</v>
      </c>
      <c r="D8" s="19" t="n">
        <f aca="false">Adequacy_low!R5</f>
        <v>3965.42706779696</v>
      </c>
      <c r="E8" s="19" t="n">
        <f aca="false">Adequacy_low!S5</f>
        <v>2880.58799453735</v>
      </c>
      <c r="F8" s="9"/>
      <c r="G8" s="19" t="n">
        <f aca="false">Adequacy_low!U5</f>
        <v>4881.80862300073</v>
      </c>
      <c r="H8" s="19" t="n">
        <f aca="false">Adequacy_low!V5</f>
        <v>4869.27897690186</v>
      </c>
      <c r="I8" s="9" t="n">
        <v>2015</v>
      </c>
      <c r="J8" s="18" t="n">
        <f aca="false">B8*'Inflation indexes'!I100</f>
        <v>6606.03425741164</v>
      </c>
      <c r="K8" s="16" t="n">
        <f aca="false">H8*'Inflation indexes'!I100</f>
        <v>4521.60623100745</v>
      </c>
      <c r="L8" s="16" t="n">
        <f aca="false">C8*'Inflation indexes'!I100</f>
        <v>5001.89647960483</v>
      </c>
      <c r="M8" s="16" t="n">
        <f aca="false">D8*'Inflation indexes'!I100</f>
        <v>3682.29050407881</v>
      </c>
      <c r="N8" s="16" t="n">
        <f aca="false">E8*'Inflation indexes'!I100</f>
        <v>2674.91032796658</v>
      </c>
      <c r="O8" s="11"/>
      <c r="P8" s="16" t="n">
        <f aca="false">G8*'Inflation indexes'!I100</f>
        <v>4533.24124435167</v>
      </c>
      <c r="Q8" s="19" t="n">
        <f aca="false">Adequacy_low!X5</f>
        <v>0.602444038096599</v>
      </c>
      <c r="R8" s="23" t="n">
        <v>7113.98164433727</v>
      </c>
      <c r="S8" s="21" t="n">
        <f aca="false">Adequacy_central!Q5</f>
        <v>5388.32923400492</v>
      </c>
      <c r="T8" s="21" t="n">
        <f aca="false">Adequacy_central!R5</f>
        <v>3966.79289930016</v>
      </c>
      <c r="U8" s="21" t="n">
        <f aca="false">Adequacy_central!S5</f>
        <v>2880.58799453735</v>
      </c>
      <c r="V8" s="13"/>
      <c r="W8" s="21" t="n">
        <f aca="false">Adequacy_central!U5</f>
        <v>4883.26990663878</v>
      </c>
      <c r="X8" s="21" t="n">
        <f aca="false">Adequacy_central!V5</f>
        <v>4870.76750293667</v>
      </c>
      <c r="Y8" s="17" t="n">
        <v>4825.87760030576</v>
      </c>
      <c r="Z8" s="17" t="n">
        <v>3714.09464116287</v>
      </c>
      <c r="AA8" s="13"/>
      <c r="AB8" s="13" t="n">
        <v>2015</v>
      </c>
      <c r="AC8" s="14" t="n">
        <f aca="false">R8*'Inflation indexes'!I100</f>
        <v>6606.03425741164</v>
      </c>
      <c r="AD8" s="14" t="n">
        <f aca="false">X8*'Inflation indexes'!I100</f>
        <v>4522.98847437981</v>
      </c>
      <c r="AE8" s="22" t="n">
        <f aca="false">S8*'Inflation indexes'!I100</f>
        <v>5003.59563598019</v>
      </c>
      <c r="AF8" s="22" t="n">
        <f aca="false">T8*'Inflation indexes'!I100</f>
        <v>3683.55881346603</v>
      </c>
      <c r="AG8" s="22" t="n">
        <f aca="false">U8*'Inflation indexes'!I100</f>
        <v>2674.91032796658</v>
      </c>
      <c r="AH8" s="22"/>
      <c r="AI8" s="22" t="n">
        <f aca="false">W8*'Inflation indexes'!I100</f>
        <v>4534.59819046923</v>
      </c>
      <c r="AJ8" s="22" t="n">
        <f aca="false">Y8*'Inflation indexes'!I100</f>
        <v>4481.30376820297</v>
      </c>
      <c r="AK8" s="22"/>
      <c r="AL8" s="14" t="n">
        <f aca="false">Z8*'Inflation indexes'!I100</f>
        <v>3448.90353411597</v>
      </c>
      <c r="AM8" s="21" t="n">
        <f aca="false">Adequacy_central!X5</f>
        <v>0.602652919408328</v>
      </c>
      <c r="AN8" s="9" t="n">
        <v>2015</v>
      </c>
      <c r="AO8" s="18" t="n">
        <v>7113.98164433727</v>
      </c>
      <c r="AP8" s="19" t="n">
        <f aca="false">Adequacy_high!Q5</f>
        <v>5386.49942707475</v>
      </c>
      <c r="AQ8" s="19" t="n">
        <f aca="false">Adequacy_high!R5</f>
        <v>3965.42706779696</v>
      </c>
      <c r="AR8" s="19" t="n">
        <f aca="false">Adequacy_high!S5</f>
        <v>2880.58799453735</v>
      </c>
      <c r="AS8" s="9"/>
      <c r="AT8" s="19" t="n">
        <f aca="false">Adequacy_high!U5</f>
        <v>4881.80862300073</v>
      </c>
      <c r="AU8" s="19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indexes'!I100</f>
        <v>6606.03425741164</v>
      </c>
      <c r="AZ8" s="11" t="n">
        <f aca="false">AU8*'Inflation indexes'!I100</f>
        <v>4521.60623100745</v>
      </c>
      <c r="BA8" s="16" t="n">
        <f aca="false">AP8*'Inflation indexes'!I100</f>
        <v>5001.89647960483</v>
      </c>
      <c r="BB8" s="16" t="n">
        <f aca="false">AQ8*'Inflation indexes'!I100</f>
        <v>3682.29050407881</v>
      </c>
      <c r="BC8" s="16" t="n">
        <f aca="false">AR8*'Inflation indexes'!I100</f>
        <v>2674.91032796658</v>
      </c>
      <c r="BD8" s="16"/>
      <c r="BE8" s="16" t="n">
        <f aca="false">AT8*'Inflation indexes'!I100</f>
        <v>4533.24124435167</v>
      </c>
      <c r="BF8" s="19" t="n">
        <f aca="false">Adequacy_high!X5</f>
        <v>0.602444038096599</v>
      </c>
      <c r="BG8" s="16" t="n">
        <f aca="false">Y8*'Inflation indexes'!I100</f>
        <v>4481.30376820297</v>
      </c>
      <c r="BH8" s="16"/>
      <c r="BI8" s="11" t="n">
        <f aca="false">Z8*'Inflation indexes'!I100</f>
        <v>3448.90353411597</v>
      </c>
    </row>
    <row r="9" customFormat="false" ht="15" hidden="false" customHeight="false" outlineLevel="0" collapsed="false">
      <c r="A9" s="0" t="n">
        <f aca="false">A5+1</f>
        <v>2016</v>
      </c>
      <c r="B9" s="18" t="n">
        <v>6705.54599729676</v>
      </c>
      <c r="C9" s="19" t="n">
        <f aca="false">Adequacy_low!Q6</f>
        <v>4704.48903900808</v>
      </c>
      <c r="D9" s="19" t="n">
        <f aca="false">Adequacy_low!R6</f>
        <v>3436.80044617625</v>
      </c>
      <c r="E9" s="19" t="n">
        <f aca="false">Adequacy_low!S6</f>
        <v>2543.13147161978</v>
      </c>
      <c r="F9" s="9"/>
      <c r="G9" s="19" t="n">
        <f aca="false">Adequacy_low!U6</f>
        <v>4250.8406707768</v>
      </c>
      <c r="H9" s="19" t="n">
        <f aca="false">Adequacy_low!V6</f>
        <v>4252.50869195612</v>
      </c>
      <c r="I9" s="9" t="n">
        <f aca="false">I5+1</f>
        <v>2016</v>
      </c>
      <c r="J9" s="18" t="n">
        <f aca="false">B9*'Inflation indexes'!I101</f>
        <v>6226.76143788653</v>
      </c>
      <c r="K9" s="16" t="n">
        <f aca="false">H9*'Inflation indexes'!I101</f>
        <v>3948.87413314656</v>
      </c>
      <c r="L9" s="16" t="n">
        <f aca="false">C9*'Inflation indexes'!I101</f>
        <v>4368.58250541637</v>
      </c>
      <c r="M9" s="16" t="n">
        <f aca="false">D9*'Inflation indexes'!I101</f>
        <v>3191.40849926145</v>
      </c>
      <c r="N9" s="16" t="n">
        <f aca="false">E9*'Inflation indexes'!I101</f>
        <v>2361.54863233233</v>
      </c>
      <c r="O9" s="11"/>
      <c r="P9" s="16" t="n">
        <f aca="false">G9*'Inflation indexes'!I101</f>
        <v>3947.32521081255</v>
      </c>
      <c r="Q9" s="19" t="n">
        <f aca="false">Adequacy_low!X6</f>
        <v>0.559527705376847</v>
      </c>
      <c r="R9" s="20" t="n">
        <v>6705.54599729676</v>
      </c>
      <c r="S9" s="21" t="n">
        <f aca="false">Adequacy_central!Q6</f>
        <v>4704.25161487475</v>
      </c>
      <c r="T9" s="21" t="n">
        <f aca="false">Adequacy_central!R6</f>
        <v>3436.6145700875</v>
      </c>
      <c r="U9" s="21" t="n">
        <f aca="false">Adequacy_central!S6</f>
        <v>2543.13147161978</v>
      </c>
      <c r="V9" s="13"/>
      <c r="W9" s="21" t="n">
        <f aca="false">Adequacy_central!U6</f>
        <v>4250.65307970779</v>
      </c>
      <c r="X9" s="21" t="n">
        <f aca="false">Adequacy_central!V6</f>
        <v>4252.31484120935</v>
      </c>
      <c r="Y9" s="17" t="n">
        <v>4621.75621897281</v>
      </c>
      <c r="Z9" s="17" t="n">
        <v>3278.91936034514</v>
      </c>
      <c r="AA9" s="13"/>
      <c r="AB9" s="13" t="n">
        <f aca="false">AB5+1</f>
        <v>2016</v>
      </c>
      <c r="AC9" s="14" t="n">
        <f aca="false">R9*'Inflation indexes'!I101</f>
        <v>6226.76143788653</v>
      </c>
      <c r="AD9" s="14" t="n">
        <f aca="false">X9*'Inflation indexes'!I101</f>
        <v>3948.69412359102</v>
      </c>
      <c r="AE9" s="22" t="n">
        <f aca="false">S9*'Inflation indexes'!I101</f>
        <v>4368.36203366978</v>
      </c>
      <c r="AF9" s="22" t="n">
        <f aca="false">T9*'Inflation indexes'!I101</f>
        <v>3191.23589496314</v>
      </c>
      <c r="AG9" s="22" t="n">
        <f aca="false">U9*'Inflation indexes'!I101</f>
        <v>2361.54863233233</v>
      </c>
      <c r="AH9" s="22"/>
      <c r="AI9" s="22" t="n">
        <f aca="false">W9*'Inflation indexes'!I101</f>
        <v>3947.15101398576</v>
      </c>
      <c r="AJ9" s="22" t="n">
        <f aca="false">Y9*'Inflation indexes'!I101</f>
        <v>4291.75691453221</v>
      </c>
      <c r="AK9" s="22"/>
      <c r="AL9" s="14" t="n">
        <f aca="false">Z9*'Inflation indexes'!I101</f>
        <v>3044.80032486057</v>
      </c>
      <c r="AM9" s="21" t="n">
        <f aca="false">Adequacy_central!X6</f>
        <v>0.559498618667553</v>
      </c>
      <c r="AN9" s="9" t="n">
        <f aca="false">AN5+1</f>
        <v>2016</v>
      </c>
      <c r="AO9" s="18" t="n">
        <v>6705.54599729676</v>
      </c>
      <c r="AP9" s="19" t="n">
        <f aca="false">Adequacy_high!Q6</f>
        <v>4704.48903900808</v>
      </c>
      <c r="AQ9" s="19" t="n">
        <f aca="false">Adequacy_high!R6</f>
        <v>3436.80044617625</v>
      </c>
      <c r="AR9" s="19" t="n">
        <f aca="false">Adequacy_high!S6</f>
        <v>2543.13147161978</v>
      </c>
      <c r="AS9" s="9"/>
      <c r="AT9" s="19" t="n">
        <f aca="false">Adequacy_high!U6</f>
        <v>4250.8406707768</v>
      </c>
      <c r="AU9" s="19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indexes'!I101</f>
        <v>6226.76143788653</v>
      </c>
      <c r="AZ9" s="11" t="n">
        <f aca="false">AU9*'Inflation indexes'!I101</f>
        <v>3948.87413314656</v>
      </c>
      <c r="BA9" s="16" t="n">
        <f aca="false">AP9*'Inflation indexes'!I101</f>
        <v>4368.58250541637</v>
      </c>
      <c r="BB9" s="16" t="n">
        <f aca="false">AQ9*'Inflation indexes'!I101</f>
        <v>3191.40849926145</v>
      </c>
      <c r="BC9" s="16" t="n">
        <f aca="false">AR9*'Inflation indexes'!I101</f>
        <v>2361.54863233233</v>
      </c>
      <c r="BD9" s="16"/>
      <c r="BE9" s="16" t="n">
        <f aca="false">AT9*'Inflation indexes'!I101</f>
        <v>3947.32521081255</v>
      </c>
      <c r="BF9" s="19" t="n">
        <f aca="false">Adequacy_high!X6</f>
        <v>0.559527705376847</v>
      </c>
      <c r="BG9" s="16" t="n">
        <f aca="false">Y9*'Inflation indexes'!I101</f>
        <v>4291.75691453221</v>
      </c>
      <c r="BH9" s="16"/>
      <c r="BI9" s="11" t="n">
        <f aca="false">Z9*'Inflation indexes'!I101</f>
        <v>3044.80032486057</v>
      </c>
    </row>
    <row r="10" customFormat="false" ht="15" hidden="false" customHeight="false" outlineLevel="0" collapsed="false">
      <c r="A10" s="0" t="n">
        <f aca="false">A6+1</f>
        <v>2016</v>
      </c>
      <c r="B10" s="18" t="n">
        <v>6521.17321865806</v>
      </c>
      <c r="C10" s="19" t="n">
        <f aca="false">Adequacy_low!Q7</f>
        <v>4838.74712377075</v>
      </c>
      <c r="D10" s="19" t="n">
        <f aca="false">Adequacy_low!R7</f>
        <v>3534.83630564351</v>
      </c>
      <c r="E10" s="19" t="n">
        <f aca="false">Adequacy_low!S7</f>
        <v>2601.00849486025</v>
      </c>
      <c r="F10" s="9"/>
      <c r="G10" s="19" t="n">
        <f aca="false">Adequacy_low!U7</f>
        <v>4351.19802164186</v>
      </c>
      <c r="H10" s="19" t="n">
        <f aca="false">Adequacy_low!V7</f>
        <v>4368.09708176221</v>
      </c>
      <c r="I10" s="9" t="n">
        <f aca="false">I6+1</f>
        <v>2016</v>
      </c>
      <c r="J10" s="18" t="n">
        <f aca="false">B10*'Inflation indexes'!I102</f>
        <v>6055.55311142269</v>
      </c>
      <c r="K10" s="16" t="n">
        <f aca="false">H10*'Inflation indexes'!I102</f>
        <v>4056.20936410345</v>
      </c>
      <c r="L10" s="16" t="n">
        <f aca="false">C10*'Inflation indexes'!I102</f>
        <v>4493.25439123472</v>
      </c>
      <c r="M10" s="16" t="n">
        <f aca="false">D10*'Inflation indexes'!I102</f>
        <v>3282.44447299228</v>
      </c>
      <c r="N10" s="16" t="n">
        <f aca="false">E10*'Inflation indexes'!I102</f>
        <v>2415.29316209898</v>
      </c>
      <c r="O10" s="11"/>
      <c r="P10" s="16" t="n">
        <f aca="false">G10*'Inflation indexes'!I102</f>
        <v>4040.51691848659</v>
      </c>
      <c r="Q10" s="19" t="n">
        <f aca="false">Adequacy_low!X7</f>
        <v>0.595801170513742</v>
      </c>
      <c r="R10" s="23" t="n">
        <v>6521.17321865806</v>
      </c>
      <c r="S10" s="21" t="n">
        <f aca="false">Adequacy_central!Q7</f>
        <v>4838.96087264116</v>
      </c>
      <c r="T10" s="21" t="n">
        <f aca="false">Adequacy_central!R7</f>
        <v>3534.97775190514</v>
      </c>
      <c r="U10" s="21" t="n">
        <f aca="false">Adequacy_central!S7</f>
        <v>2601.00849486025</v>
      </c>
      <c r="V10" s="13"/>
      <c r="W10" s="21" t="n">
        <f aca="false">Adequacy_central!U7</f>
        <v>4351.36519980534</v>
      </c>
      <c r="X10" s="21" t="n">
        <f aca="false">Adequacy_central!V7</f>
        <v>4368.26595846388</v>
      </c>
      <c r="Y10" s="17" t="n">
        <v>4266.50131798034</v>
      </c>
      <c r="Z10" s="17" t="n">
        <v>3353.47534958588</v>
      </c>
      <c r="AA10" s="13"/>
      <c r="AB10" s="13" t="n">
        <f aca="false">AB6+1</f>
        <v>2016</v>
      </c>
      <c r="AC10" s="14" t="n">
        <f aca="false">R10*'Inflation indexes'!I102</f>
        <v>6055.55311142269</v>
      </c>
      <c r="AD10" s="14" t="n">
        <f aca="false">X10*'Inflation indexes'!I102</f>
        <v>4056.36618279266</v>
      </c>
      <c r="AE10" s="22" t="n">
        <f aca="false">S10*'Inflation indexes'!I102</f>
        <v>4493.45287816243</v>
      </c>
      <c r="AF10" s="22" t="n">
        <f aca="false">T10*'Inflation indexes'!I102</f>
        <v>3282.57581980995</v>
      </c>
      <c r="AG10" s="22" t="n">
        <f aca="false">U10*'Inflation indexes'!I102</f>
        <v>2415.29316209898</v>
      </c>
      <c r="AH10" s="22"/>
      <c r="AI10" s="22" t="n">
        <f aca="false">W10*'Inflation indexes'!I102</f>
        <v>4040.67215991542</v>
      </c>
      <c r="AJ10" s="22" t="n">
        <f aca="false">Y10*'Inflation indexes'!I102</f>
        <v>3961.86766777856</v>
      </c>
      <c r="AK10" s="22"/>
      <c r="AL10" s="14" t="n">
        <f aca="false">Z10*'Inflation indexes'!I102</f>
        <v>3114.03292112564</v>
      </c>
      <c r="AM10" s="21" t="n">
        <f aca="false">Adequacy_central!X7</f>
        <v>0.595826204349503</v>
      </c>
      <c r="AN10" s="9" t="n">
        <f aca="false">AN6+1</f>
        <v>2016</v>
      </c>
      <c r="AO10" s="18" t="n">
        <v>6521.17321865806</v>
      </c>
      <c r="AP10" s="19" t="n">
        <f aca="false">Adequacy_high!Q7</f>
        <v>4838.74712377075</v>
      </c>
      <c r="AQ10" s="19" t="n">
        <f aca="false">Adequacy_high!R7</f>
        <v>3534.83630564351</v>
      </c>
      <c r="AR10" s="19" t="n">
        <f aca="false">Adequacy_high!S7</f>
        <v>2601.00849486025</v>
      </c>
      <c r="AS10" s="9"/>
      <c r="AT10" s="19" t="n">
        <f aca="false">Adequacy_high!U7</f>
        <v>4351.19802164186</v>
      </c>
      <c r="AU10" s="19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indexes'!I102</f>
        <v>6055.55311142269</v>
      </c>
      <c r="AZ10" s="11" t="n">
        <f aca="false">AU10*'Inflation indexes'!I102</f>
        <v>4056.20936410345</v>
      </c>
      <c r="BA10" s="16" t="n">
        <f aca="false">AP10*'Inflation indexes'!I102</f>
        <v>4493.25439123472</v>
      </c>
      <c r="BB10" s="16" t="n">
        <f aca="false">AQ10*'Inflation indexes'!I102</f>
        <v>3282.44447299228</v>
      </c>
      <c r="BC10" s="16" t="n">
        <f aca="false">AR10*'Inflation indexes'!I102</f>
        <v>2415.29316209898</v>
      </c>
      <c r="BD10" s="16"/>
      <c r="BE10" s="16" t="n">
        <f aca="false">AT10*'Inflation indexes'!I102</f>
        <v>4040.51691848659</v>
      </c>
      <c r="BF10" s="19" t="n">
        <f aca="false">Adequacy_high!X7</f>
        <v>0.595801170513742</v>
      </c>
      <c r="BG10" s="16" t="n">
        <f aca="false">Y10*'Inflation indexes'!I102</f>
        <v>3961.86766777856</v>
      </c>
      <c r="BH10" s="16"/>
      <c r="BI10" s="11" t="n">
        <f aca="false">Z10*'Inflation indexes'!I102</f>
        <v>3114.03292112564</v>
      </c>
    </row>
    <row r="11" customFormat="false" ht="15" hidden="false" customHeight="false" outlineLevel="0" collapsed="false">
      <c r="A11" s="0" t="n">
        <f aca="false">A7+1</f>
        <v>2016</v>
      </c>
      <c r="B11" s="18" t="n">
        <v>6554.01964535573</v>
      </c>
      <c r="C11" s="19" t="n">
        <f aca="false">Adequacy_low!Q8</f>
        <v>4621.76775268586</v>
      </c>
      <c r="D11" s="19" t="n">
        <f aca="false">Adequacy_low!R8</f>
        <v>3347.73911377479</v>
      </c>
      <c r="E11" s="19" t="n">
        <f aca="false">Adequacy_low!S8</f>
        <v>2467.83737070058</v>
      </c>
      <c r="F11" s="9"/>
      <c r="G11" s="19" t="n">
        <f aca="false">Adequacy_low!U8</f>
        <v>4136.4526205332</v>
      </c>
      <c r="H11" s="19" t="n">
        <f aca="false">Adequacy_low!V8</f>
        <v>4160.96189433438</v>
      </c>
      <c r="I11" s="9" t="n">
        <f aca="false">I7+1</f>
        <v>2016</v>
      </c>
      <c r="J11" s="18" t="n">
        <f aca="false">B11*'Inflation indexes'!I103</f>
        <v>6086.05426124941</v>
      </c>
      <c r="K11" s="16" t="n">
        <f aca="false">H11*'Inflation indexes'!I103</f>
        <v>3863.86389394713</v>
      </c>
      <c r="L11" s="16" t="n">
        <f aca="false">C11*'Inflation indexes'!I103</f>
        <v>4291.76762472341</v>
      </c>
      <c r="M11" s="16" t="n">
        <f aca="false">D11*'Inflation indexes'!I103</f>
        <v>3108.7062598871</v>
      </c>
      <c r="N11" s="16" t="n">
        <f aca="false">E11*'Inflation indexes'!I103</f>
        <v>2291.63062650655</v>
      </c>
      <c r="O11" s="11"/>
      <c r="P11" s="16" t="n">
        <f aca="false">G11*'Inflation indexes'!I103</f>
        <v>3841.10461363836</v>
      </c>
      <c r="Q11" s="19" t="n">
        <f aca="false">Adequacy_low!X8</f>
        <v>0.560241620114588</v>
      </c>
      <c r="R11" s="23" t="n">
        <v>6554.01964535573</v>
      </c>
      <c r="S11" s="21" t="n">
        <f aca="false">Adequacy_central!Q8</f>
        <v>4621.91629085463</v>
      </c>
      <c r="T11" s="21" t="n">
        <f aca="false">Adequacy_central!R8</f>
        <v>3347.91164547669</v>
      </c>
      <c r="U11" s="21" t="n">
        <f aca="false">Adequacy_central!S8</f>
        <v>2467.83737070058</v>
      </c>
      <c r="V11" s="13"/>
      <c r="W11" s="21" t="n">
        <f aca="false">Adequacy_central!U8</f>
        <v>4136.5676906653</v>
      </c>
      <c r="X11" s="21" t="n">
        <f aca="false">Adequacy_central!V8</f>
        <v>4161.09276717249</v>
      </c>
      <c r="Y11" s="17" t="n">
        <v>4529.76592235317</v>
      </c>
      <c r="Z11" s="17" t="n">
        <v>3181.72426571837</v>
      </c>
      <c r="AA11" s="13"/>
      <c r="AB11" s="13" t="n">
        <f aca="false">AB7+1</f>
        <v>2016</v>
      </c>
      <c r="AC11" s="14" t="n">
        <f aca="false">R11*'Inflation indexes'!I103</f>
        <v>6086.05426124941</v>
      </c>
      <c r="AD11" s="14" t="n">
        <f aca="false">X11*'Inflation indexes'!I103</f>
        <v>3863.98542229723</v>
      </c>
      <c r="AE11" s="22" t="n">
        <f aca="false">S11*'Inflation indexes'!I103</f>
        <v>4291.90555707697</v>
      </c>
      <c r="AF11" s="22" t="n">
        <f aca="false">T11*'Inflation indexes'!I103</f>
        <v>3108.86647260485</v>
      </c>
      <c r="AG11" s="22" t="n">
        <f aca="false">U11*'Inflation indexes'!I103</f>
        <v>2291.63062650655</v>
      </c>
      <c r="AH11" s="22"/>
      <c r="AI11" s="22" t="n">
        <f aca="false">W11*'Inflation indexes'!I103</f>
        <v>3841.21146761588</v>
      </c>
      <c r="AJ11" s="22" t="n">
        <f aca="false">Y11*'Inflation indexes'!I103</f>
        <v>4206.33484273048</v>
      </c>
      <c r="AK11" s="22"/>
      <c r="AL11" s="14" t="n">
        <f aca="false">Z11*'Inflation indexes'!I103</f>
        <v>2954.54508428543</v>
      </c>
      <c r="AM11" s="21" t="n">
        <f aca="false">Adequacy_central!X8</f>
        <v>0.560272047547116</v>
      </c>
      <c r="AN11" s="9" t="n">
        <f aca="false">AN7+1</f>
        <v>2016</v>
      </c>
      <c r="AO11" s="18" t="n">
        <v>6554.01964535573</v>
      </c>
      <c r="AP11" s="19" t="n">
        <f aca="false">Adequacy_high!Q8</f>
        <v>4621.76775268586</v>
      </c>
      <c r="AQ11" s="19" t="n">
        <f aca="false">Adequacy_high!R8</f>
        <v>3347.73911377479</v>
      </c>
      <c r="AR11" s="19" t="n">
        <f aca="false">Adequacy_high!S8</f>
        <v>2467.83737070058</v>
      </c>
      <c r="AS11" s="9"/>
      <c r="AT11" s="19" t="n">
        <f aca="false">Adequacy_high!U8</f>
        <v>4136.4526205332</v>
      </c>
      <c r="AU11" s="19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indexes'!I103</f>
        <v>6086.05426124941</v>
      </c>
      <c r="AZ11" s="11" t="n">
        <f aca="false">AU11*'Inflation indexes'!I103</f>
        <v>3863.86389394713</v>
      </c>
      <c r="BA11" s="16" t="n">
        <f aca="false">AP11*'Inflation indexes'!I103</f>
        <v>4291.76762472341</v>
      </c>
      <c r="BB11" s="16" t="n">
        <f aca="false">AQ11*'Inflation indexes'!I103</f>
        <v>3108.7062598871</v>
      </c>
      <c r="BC11" s="16" t="n">
        <f aca="false">AR11*'Inflation indexes'!I103</f>
        <v>2291.63062650655</v>
      </c>
      <c r="BD11" s="16"/>
      <c r="BE11" s="16" t="n">
        <f aca="false">AT11*'Inflation indexes'!I103</f>
        <v>3841.10461363836</v>
      </c>
      <c r="BF11" s="19" t="n">
        <f aca="false">Adequacy_high!X8</f>
        <v>0.560241620114588</v>
      </c>
      <c r="BG11" s="16" t="n">
        <f aca="false">Y11*'Inflation indexes'!I103</f>
        <v>4206.33484273048</v>
      </c>
      <c r="BH11" s="16"/>
      <c r="BI11" s="11" t="n">
        <f aca="false">Z11*'Inflation indexes'!I103</f>
        <v>2954.54508428543</v>
      </c>
    </row>
    <row r="12" customFormat="false" ht="15" hidden="false" customHeight="false" outlineLevel="0" collapsed="false">
      <c r="A12" s="0" t="n">
        <f aca="false">A8+1</f>
        <v>2016</v>
      </c>
      <c r="B12" s="18" t="n">
        <v>6660.1842529205</v>
      </c>
      <c r="C12" s="19" t="n">
        <f aca="false">Adequacy_low!Q9</f>
        <v>5045.14756152911</v>
      </c>
      <c r="D12" s="19" t="n">
        <f aca="false">Adequacy_low!R9</f>
        <v>3668.3832393779</v>
      </c>
      <c r="E12" s="19" t="n">
        <f aca="false">Adequacy_low!S9</f>
        <v>2677.76481628475</v>
      </c>
      <c r="F12" s="19" t="n">
        <f aca="false">Adequacy_low!T9</f>
        <v>2679.02087266874</v>
      </c>
      <c r="G12" s="19" t="n">
        <f aca="false">Adequacy_low!U9</f>
        <v>4493.27566978013</v>
      </c>
      <c r="H12" s="19" t="n">
        <f aca="false">Adequacy_low!V9</f>
        <v>4541.79601963757</v>
      </c>
      <c r="I12" s="9" t="n">
        <f aca="false">I8+1</f>
        <v>2016</v>
      </c>
      <c r="J12" s="18" t="n">
        <f aca="false">B12*'Inflation indexes'!I104</f>
        <v>6184.63858006832</v>
      </c>
      <c r="K12" s="16" t="n">
        <f aca="false">H12*'Inflation indexes'!I104</f>
        <v>4217.50597568439</v>
      </c>
      <c r="L12" s="16" t="n">
        <f aca="false">C12*'Inflation indexes'!I104</f>
        <v>4684.91757378758</v>
      </c>
      <c r="M12" s="16" t="n">
        <f aca="false">D12*'Inflation indexes'!I104</f>
        <v>3406.45598487519</v>
      </c>
      <c r="N12" s="16" t="n">
        <f aca="false">E12*'Inflation indexes'!I104</f>
        <v>2486.56898401606</v>
      </c>
      <c r="O12" s="16" t="n">
        <f aca="false">F12*'Inflation indexes'!I104</f>
        <v>2487.73535636795</v>
      </c>
      <c r="P12" s="16" t="n">
        <f aca="false">G12*'Inflation indexes'!I104</f>
        <v>4172.45004085569</v>
      </c>
      <c r="Q12" s="19" t="n">
        <f aca="false">Adequacy_low!X9</f>
        <v>0.593769148527655</v>
      </c>
      <c r="R12" s="23" t="n">
        <v>6660.1842529205</v>
      </c>
      <c r="S12" s="21" t="n">
        <f aca="false">Adequacy_central!Q9</f>
        <v>5045.4533057906</v>
      </c>
      <c r="T12" s="21" t="n">
        <f aca="false">Adequacy_central!R9</f>
        <v>3668.67038624674</v>
      </c>
      <c r="U12" s="21" t="n">
        <f aca="false">Adequacy_central!S9</f>
        <v>2677.76481628475</v>
      </c>
      <c r="V12" s="21" t="n">
        <f aca="false">Adequacy_central!T9</f>
        <v>2679.02087266874</v>
      </c>
      <c r="W12" s="21" t="n">
        <f aca="false">Adequacy_central!U9</f>
        <v>4493.51013993396</v>
      </c>
      <c r="X12" s="21" t="n">
        <f aca="false">Adequacy_central!V9</f>
        <v>4542.05175695741</v>
      </c>
      <c r="Y12" s="17" t="n">
        <v>4610.31651280087</v>
      </c>
      <c r="Z12" s="17" t="n">
        <v>3452.34648539786</v>
      </c>
      <c r="AA12" s="13"/>
      <c r="AB12" s="13" t="n">
        <f aca="false">AB8+1</f>
        <v>2016</v>
      </c>
      <c r="AC12" s="14" t="n">
        <f aca="false">R12*'Inflation indexes'!I104</f>
        <v>6184.63858006832</v>
      </c>
      <c r="AD12" s="14" t="n">
        <f aca="false">X12*'Inflation indexes'!I104</f>
        <v>4217.74345303255</v>
      </c>
      <c r="AE12" s="22" t="n">
        <f aca="false">S12*'Inflation indexes'!I104</f>
        <v>4685.2014875178</v>
      </c>
      <c r="AF12" s="22" t="n">
        <f aca="false">T12*'Inflation indexes'!I104</f>
        <v>3406.72262909039</v>
      </c>
      <c r="AG12" s="22" t="n">
        <f aca="false">U12*'Inflation indexes'!I104</f>
        <v>2486.56898401606</v>
      </c>
      <c r="AH12" s="22" t="n">
        <f aca="false">V12*'Inflation indexes'!I104</f>
        <v>2487.73535636795</v>
      </c>
      <c r="AI12" s="22" t="n">
        <f aca="false">W12*'Inflation indexes'!I104</f>
        <v>4172.66776954069</v>
      </c>
      <c r="AJ12" s="22" t="n">
        <f aca="false">Y12*'Inflation indexes'!I104</f>
        <v>4281.13401801028</v>
      </c>
      <c r="AK12" s="22"/>
      <c r="AL12" s="14" t="n">
        <f aca="false">Z12*'Inflation indexes'!I104</f>
        <v>3205.844531402</v>
      </c>
      <c r="AM12" s="21" t="n">
        <f aca="false">Adequacy_central!X9</f>
        <v>0.593818352884701</v>
      </c>
      <c r="AN12" s="9" t="n">
        <f aca="false">AN8+1</f>
        <v>2016</v>
      </c>
      <c r="AO12" s="18" t="n">
        <v>6660.1842529205</v>
      </c>
      <c r="AP12" s="19" t="n">
        <f aca="false">Adequacy_high!Q9</f>
        <v>5045.14756152911</v>
      </c>
      <c r="AQ12" s="19" t="n">
        <f aca="false">Adequacy_high!R9</f>
        <v>3668.3832393779</v>
      </c>
      <c r="AR12" s="19" t="n">
        <f aca="false">Adequacy_high!S9</f>
        <v>2677.76481628475</v>
      </c>
      <c r="AS12" s="19" t="n">
        <f aca="false">Adequacy_high!T9</f>
        <v>2679.02087266874</v>
      </c>
      <c r="AT12" s="19" t="n">
        <f aca="false">Adequacy_high!U9</f>
        <v>4493.27566978013</v>
      </c>
      <c r="AU12" s="19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indexes'!I104</f>
        <v>6184.63858006832</v>
      </c>
      <c r="AZ12" s="11" t="n">
        <f aca="false">AU12*'Inflation indexes'!I104</f>
        <v>4217.50597568439</v>
      </c>
      <c r="BA12" s="16" t="n">
        <f aca="false">AP12*'Inflation indexes'!I104</f>
        <v>4684.91757378758</v>
      </c>
      <c r="BB12" s="16" t="n">
        <f aca="false">AQ12*'Inflation indexes'!I104</f>
        <v>3406.45598487519</v>
      </c>
      <c r="BC12" s="16" t="n">
        <f aca="false">AR12*'Inflation indexes'!I104</f>
        <v>2486.56898401606</v>
      </c>
      <c r="BD12" s="16" t="n">
        <f aca="false">AS12*'Inflation indexes'!I104</f>
        <v>2487.73535636795</v>
      </c>
      <c r="BE12" s="16" t="n">
        <f aca="false">AT12*'Inflation indexes'!I104</f>
        <v>4172.45004085569</v>
      </c>
      <c r="BF12" s="19" t="n">
        <f aca="false">Adequacy_high!X9</f>
        <v>0.593769148527655</v>
      </c>
      <c r="BG12" s="16" t="n">
        <f aca="false">Y12*'Inflation indexes'!I104</f>
        <v>4281.13401801028</v>
      </c>
      <c r="BH12" s="16"/>
      <c r="BI12" s="11" t="n">
        <f aca="false">Z12*'Inflation indexes'!I104</f>
        <v>3205.844531402</v>
      </c>
    </row>
    <row r="13" customFormat="false" ht="15" hidden="false" customHeight="false" outlineLevel="0" collapsed="false">
      <c r="A13" s="0" t="n">
        <f aca="false">A9+1</f>
        <v>2017</v>
      </c>
      <c r="B13" s="18" t="n">
        <v>6744.03429129675</v>
      </c>
      <c r="C13" s="19" t="n">
        <f aca="false">Adequacy_low!Q10</f>
        <v>4809.80128591994</v>
      </c>
      <c r="D13" s="19" t="n">
        <f aca="false">Adequacy_low!R10</f>
        <v>3488.44720135338</v>
      </c>
      <c r="E13" s="19" t="n">
        <f aca="false">Adequacy_low!S10</f>
        <v>2552.04440035605</v>
      </c>
      <c r="F13" s="19" t="n">
        <f aca="false">Adequacy_low!T10</f>
        <v>2553.20862302547</v>
      </c>
      <c r="G13" s="19" t="n">
        <f aca="false">Adequacy_low!U10</f>
        <v>4263.53390274437</v>
      </c>
      <c r="H13" s="19" t="n">
        <f aca="false">Adequacy_low!V10</f>
        <v>4318.54577772616</v>
      </c>
      <c r="I13" s="9" t="n">
        <f aca="false">I9+1</f>
        <v>2017</v>
      </c>
      <c r="J13" s="18" t="n">
        <f aca="false">B13*'Inflation indexes'!I105</f>
        <v>6262.50161847518</v>
      </c>
      <c r="K13" s="16" t="n">
        <f aca="false">H13*'Inflation indexes'!I105</f>
        <v>4010.19608654289</v>
      </c>
      <c r="L13" s="16" t="n">
        <f aca="false">C13*'Inflation indexes'!I105</f>
        <v>4466.37532322302</v>
      </c>
      <c r="M13" s="16" t="n">
        <f aca="false">D13*'Inflation indexes'!I105</f>
        <v>3239.36761007188</v>
      </c>
      <c r="N13" s="16" t="n">
        <f aca="false">E13*'Inflation indexes'!I105</f>
        <v>2369.82516655876</v>
      </c>
      <c r="O13" s="16" t="n">
        <f aca="false">F13*'Inflation indexes'!I105</f>
        <v>2370.90626224075</v>
      </c>
      <c r="P13" s="16" t="n">
        <f aca="false">G13*'Inflation indexes'!I105</f>
        <v>3959.11212978522</v>
      </c>
      <c r="Q13" s="19" t="n">
        <f aca="false">Adequacy_low!X10</f>
        <v>0.556087128147556</v>
      </c>
      <c r="R13" s="20" t="n">
        <v>6744.03429129675</v>
      </c>
      <c r="S13" s="21" t="n">
        <f aca="false">Adequacy_central!Q10</f>
        <v>4810.21450796942</v>
      </c>
      <c r="T13" s="21" t="n">
        <f aca="false">Adequacy_central!R10</f>
        <v>3488.80259443981</v>
      </c>
      <c r="U13" s="21" t="n">
        <f aca="false">Adequacy_central!S10</f>
        <v>2552.04440035605</v>
      </c>
      <c r="V13" s="21" t="n">
        <f aca="false">Adequacy_central!T10</f>
        <v>2553.20862302547</v>
      </c>
      <c r="W13" s="21" t="n">
        <f aca="false">Adequacy_central!U10</f>
        <v>4263.84714363066</v>
      </c>
      <c r="X13" s="21" t="n">
        <f aca="false">Adequacy_central!V10</f>
        <v>4318.88283968519</v>
      </c>
      <c r="Y13" s="17" t="n">
        <v>4684.40238742038</v>
      </c>
      <c r="Z13" s="17" t="n">
        <v>3290.21729771324</v>
      </c>
      <c r="AA13" s="13"/>
      <c r="AB13" s="13" t="n">
        <f aca="false">AB9+1</f>
        <v>2017</v>
      </c>
      <c r="AC13" s="14" t="n">
        <f aca="false">R13*'Inflation indexes'!I105</f>
        <v>6262.50161847518</v>
      </c>
      <c r="AD13" s="14" t="n">
        <f aca="false">X13*'Inflation indexes'!I105</f>
        <v>4010.509081847</v>
      </c>
      <c r="AE13" s="22" t="n">
        <f aca="false">S13*'Inflation indexes'!I105</f>
        <v>4466.75904068973</v>
      </c>
      <c r="AF13" s="22" t="n">
        <f aca="false">T13*'Inflation indexes'!I105</f>
        <v>3239.69762763745</v>
      </c>
      <c r="AG13" s="22" t="n">
        <f aca="false">U13*'Inflation indexes'!I105</f>
        <v>2369.82516655876</v>
      </c>
      <c r="AH13" s="22" t="n">
        <f aca="false">V13*'Inflation indexes'!I105</f>
        <v>2370.90626224075</v>
      </c>
      <c r="AI13" s="22" t="n">
        <f aca="false">W13*'Inflation indexes'!I105</f>
        <v>3959.40300487165</v>
      </c>
      <c r="AJ13" s="22" t="n">
        <f aca="false">Y13*'Inflation indexes'!I105</f>
        <v>4349.93006643926</v>
      </c>
      <c r="AK13" s="22"/>
      <c r="AL13" s="14" t="n">
        <f aca="false">Z13*'Inflation indexes'!I105</f>
        <v>3055.29157505251</v>
      </c>
      <c r="AM13" s="21" t="n">
        <f aca="false">Adequacy_central!X10</f>
        <v>0.556147482241244</v>
      </c>
      <c r="AN13" s="9" t="n">
        <f aca="false">AN9+1</f>
        <v>2017</v>
      </c>
      <c r="AO13" s="18" t="n">
        <v>6744.03429129675</v>
      </c>
      <c r="AP13" s="19" t="n">
        <f aca="false">Adequacy_high!Q10</f>
        <v>4809.80128591994</v>
      </c>
      <c r="AQ13" s="19" t="n">
        <f aca="false">Adequacy_high!R10</f>
        <v>3488.44720135338</v>
      </c>
      <c r="AR13" s="19" t="n">
        <f aca="false">Adequacy_high!S10</f>
        <v>2552.04440035605</v>
      </c>
      <c r="AS13" s="19" t="n">
        <f aca="false">Adequacy_high!T10</f>
        <v>2553.20862302547</v>
      </c>
      <c r="AT13" s="19" t="n">
        <f aca="false">Adequacy_high!U10</f>
        <v>4263.53390274437</v>
      </c>
      <c r="AU13" s="19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indexes'!I105</f>
        <v>6262.50161847518</v>
      </c>
      <c r="AZ13" s="11" t="n">
        <f aca="false">AU13*'Inflation indexes'!I105</f>
        <v>4010.19608654289</v>
      </c>
      <c r="BA13" s="16" t="n">
        <f aca="false">AP13*'Inflation indexes'!I105</f>
        <v>4466.37532322302</v>
      </c>
      <c r="BB13" s="16" t="n">
        <f aca="false">AQ13*'Inflation indexes'!I105</f>
        <v>3239.36761007188</v>
      </c>
      <c r="BC13" s="16" t="n">
        <f aca="false">AR13*'Inflation indexes'!I105</f>
        <v>2369.82516655876</v>
      </c>
      <c r="BD13" s="16" t="n">
        <f aca="false">AS13*'Inflation indexes'!I105</f>
        <v>2370.90626224075</v>
      </c>
      <c r="BE13" s="16" t="n">
        <f aca="false">AT13*'Inflation indexes'!I105</f>
        <v>3959.11212978522</v>
      </c>
      <c r="BF13" s="19" t="n">
        <f aca="false">Adequacy_high!X10</f>
        <v>0.556087128147556</v>
      </c>
      <c r="BG13" s="16" t="n">
        <f aca="false">Y13*'Inflation indexes'!I105</f>
        <v>4349.93006643926</v>
      </c>
      <c r="BH13" s="16"/>
      <c r="BI13" s="11" t="n">
        <f aca="false">Z13*'Inflation indexes'!I105</f>
        <v>3055.29157505251</v>
      </c>
    </row>
    <row r="14" customFormat="false" ht="15" hidden="false" customHeight="false" outlineLevel="0" collapsed="false">
      <c r="A14" s="0" t="n">
        <f aca="false">A10+1</f>
        <v>2017</v>
      </c>
      <c r="B14" s="18" t="n">
        <v>6741.66175252587</v>
      </c>
      <c r="C14" s="19" t="n">
        <f aca="false">Adequacy_low!Q11</f>
        <v>5127.39357112744</v>
      </c>
      <c r="D14" s="19" t="n">
        <f aca="false">Adequacy_low!R11</f>
        <v>3728.86496866228</v>
      </c>
      <c r="E14" s="19" t="n">
        <f aca="false">Adequacy_low!S11</f>
        <v>2704.31370400535</v>
      </c>
      <c r="F14" s="19" t="n">
        <f aca="false">Adequacy_low!T11</f>
        <v>2705.51766466417</v>
      </c>
      <c r="G14" s="19" t="n">
        <f aca="false">Adequacy_low!U11</f>
        <v>4520.89708138169</v>
      </c>
      <c r="H14" s="19" t="n">
        <f aca="false">Adequacy_low!V11</f>
        <v>4595.02092894316</v>
      </c>
      <c r="I14" s="9" t="n">
        <f aca="false">I10+1</f>
        <v>2017</v>
      </c>
      <c r="J14" s="18" t="n">
        <f aca="false">B14*'Inflation indexes'!I106</f>
        <v>6260.29848200665</v>
      </c>
      <c r="K14" s="16" t="n">
        <f aca="false">H14*'Inflation indexes'!I106</f>
        <v>4266.93055840037</v>
      </c>
      <c r="L14" s="16" t="n">
        <f aca="false">C14*'Inflation indexes'!I106</f>
        <v>4761.29111312258</v>
      </c>
      <c r="M14" s="16" t="n">
        <f aca="false">D14*'Inflation indexes'!I106</f>
        <v>3462.6192413433</v>
      </c>
      <c r="N14" s="16" t="n">
        <f aca="false">E14*'Inflation indexes'!I106</f>
        <v>2511.2222472021</v>
      </c>
      <c r="O14" s="16" t="n">
        <f aca="false">F14*'Inflation indexes'!I106</f>
        <v>2512.34024353023</v>
      </c>
      <c r="P14" s="16" t="n">
        <f aca="false">G14*'Inflation indexes'!I106</f>
        <v>4198.09924834604</v>
      </c>
      <c r="Q14" s="19" t="n">
        <f aca="false">Adequacy_low!X11</f>
        <v>0.597746529242922</v>
      </c>
      <c r="R14" s="23" t="n">
        <v>6741.66175252587</v>
      </c>
      <c r="S14" s="21" t="n">
        <f aca="false">Adequacy_central!Q11</f>
        <v>5127.8311061335</v>
      </c>
      <c r="T14" s="21" t="n">
        <f aca="false">Adequacy_central!R11</f>
        <v>3729.23675149461</v>
      </c>
      <c r="U14" s="21" t="n">
        <f aca="false">Adequacy_central!S11</f>
        <v>2704.31370400535</v>
      </c>
      <c r="V14" s="21" t="n">
        <f aca="false">Adequacy_central!T11</f>
        <v>2705.51766466417</v>
      </c>
      <c r="W14" s="21" t="n">
        <f aca="false">Adequacy_central!U11</f>
        <v>4521.22509920969</v>
      </c>
      <c r="X14" s="21" t="n">
        <f aca="false">Adequacy_central!V11</f>
        <v>4595.37498813473</v>
      </c>
      <c r="Y14" s="17" t="n">
        <v>4394.33672367826</v>
      </c>
      <c r="Z14" s="17" t="n">
        <v>3486.49183590743</v>
      </c>
      <c r="AA14" s="13"/>
      <c r="AB14" s="13" t="n">
        <f aca="false">AB10+1</f>
        <v>2017</v>
      </c>
      <c r="AC14" s="14" t="n">
        <f aca="false">R14*'Inflation indexes'!I106</f>
        <v>6260.29848200665</v>
      </c>
      <c r="AD14" s="14" t="n">
        <f aca="false">X14*'Inflation indexes'!I106</f>
        <v>4267.25933731289</v>
      </c>
      <c r="AE14" s="22" t="n">
        <f aca="false">S14*'Inflation indexes'!I106</f>
        <v>4761.69740756968</v>
      </c>
      <c r="AF14" s="22" t="n">
        <f aca="false">T14*'Inflation indexes'!I106</f>
        <v>3462.96447840596</v>
      </c>
      <c r="AG14" s="22" t="n">
        <f aca="false">U14*'Inflation indexes'!I106</f>
        <v>2511.2222472021</v>
      </c>
      <c r="AH14" s="22" t="n">
        <f aca="false">V14*'Inflation indexes'!I106</f>
        <v>2512.34024353023</v>
      </c>
      <c r="AI14" s="22" t="n">
        <f aca="false">W14*'Inflation indexes'!I106</f>
        <v>4198.40384528164</v>
      </c>
      <c r="AJ14" s="22" t="n">
        <f aca="false">Y14*'Inflation indexes'!I106</f>
        <v>4080.57546203087</v>
      </c>
      <c r="AK14" s="22"/>
      <c r="AL14" s="14" t="n">
        <f aca="false">Z14*'Inflation indexes'!I106</f>
        <v>3237.55186021937</v>
      </c>
      <c r="AM14" s="21" t="n">
        <f aca="false">Adequacy_central!X11</f>
        <v>0.597811412124799</v>
      </c>
      <c r="AN14" s="9" t="n">
        <f aca="false">AN10+1</f>
        <v>2017</v>
      </c>
      <c r="AO14" s="18" t="n">
        <v>6741.66175252587</v>
      </c>
      <c r="AP14" s="19" t="n">
        <f aca="false">Adequacy_high!Q11</f>
        <v>5127.39357112744</v>
      </c>
      <c r="AQ14" s="19" t="n">
        <f aca="false">Adequacy_high!R11</f>
        <v>3728.86496866228</v>
      </c>
      <c r="AR14" s="19" t="n">
        <f aca="false">Adequacy_high!S11</f>
        <v>2704.31370400535</v>
      </c>
      <c r="AS14" s="19" t="n">
        <f aca="false">Adequacy_high!T11</f>
        <v>2705.51766466417</v>
      </c>
      <c r="AT14" s="19" t="n">
        <f aca="false">Adequacy_high!U11</f>
        <v>4520.89708138169</v>
      </c>
      <c r="AU14" s="19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indexes'!I106</f>
        <v>6260.29848200665</v>
      </c>
      <c r="AZ14" s="11" t="n">
        <f aca="false">AU14*'Inflation indexes'!I106</f>
        <v>4266.93055840037</v>
      </c>
      <c r="BA14" s="16" t="n">
        <f aca="false">AP14*'Inflation indexes'!I106</f>
        <v>4761.29111312258</v>
      </c>
      <c r="BB14" s="16" t="n">
        <f aca="false">AQ14*'Inflation indexes'!I106</f>
        <v>3462.6192413433</v>
      </c>
      <c r="BC14" s="16" t="n">
        <f aca="false">AR14*'Inflation indexes'!I106</f>
        <v>2511.2222472021</v>
      </c>
      <c r="BD14" s="16" t="n">
        <f aca="false">AS14*'Inflation indexes'!I106</f>
        <v>2512.34024353023</v>
      </c>
      <c r="BE14" s="16" t="n">
        <f aca="false">AT14*'Inflation indexes'!I106</f>
        <v>4198.09924834604</v>
      </c>
      <c r="BF14" s="19" t="n">
        <f aca="false">Adequacy_high!X11</f>
        <v>0.597746529242922</v>
      </c>
      <c r="BG14" s="16" t="n">
        <f aca="false">Y14*'Inflation indexes'!I106</f>
        <v>4080.57546203087</v>
      </c>
      <c r="BH14" s="16"/>
      <c r="BI14" s="11" t="n">
        <f aca="false">Z14*'Inflation indexes'!I106</f>
        <v>3237.55186021937</v>
      </c>
    </row>
    <row r="15" customFormat="false" ht="15" hidden="false" customHeight="false" outlineLevel="0" collapsed="false">
      <c r="A15" s="0" t="n">
        <f aca="false">A11+1</f>
        <v>2017</v>
      </c>
      <c r="B15" s="18" t="n">
        <v>6886.42921069284</v>
      </c>
      <c r="C15" s="19" t="n">
        <f aca="false">Adequacy_low!Q12</f>
        <v>4922.4233521643</v>
      </c>
      <c r="D15" s="19" t="n">
        <f aca="false">Adequacy_low!R12</f>
        <v>3561.71070785923</v>
      </c>
      <c r="E15" s="19" t="n">
        <f aca="false">Adequacy_low!S12</f>
        <v>2590.63427639889</v>
      </c>
      <c r="F15" s="19" t="n">
        <f aca="false">Adequacy_low!T12</f>
        <v>2591.75085543831</v>
      </c>
      <c r="G15" s="19" t="n">
        <f aca="false">Adequacy_low!U12</f>
        <v>4310.49086573383</v>
      </c>
      <c r="H15" s="19" t="n">
        <f aca="false">Adequacy_low!V12</f>
        <v>4395.55800122617</v>
      </c>
      <c r="I15" s="9" t="n">
        <f aca="false">I11+1</f>
        <v>2017</v>
      </c>
      <c r="J15" s="18" t="n">
        <f aca="false">B15*'Inflation indexes'!I107</f>
        <v>6394.72935852861</v>
      </c>
      <c r="K15" s="16" t="n">
        <f aca="false">H15*'Inflation indexes'!I107</f>
        <v>4081.70953880006</v>
      </c>
      <c r="L15" s="16" t="n">
        <f aca="false">C15*'Inflation indexes'!I107</f>
        <v>4570.95602991393</v>
      </c>
      <c r="M15" s="16" t="n">
        <f aca="false">D15*'Inflation indexes'!I107</f>
        <v>3307.40000852222</v>
      </c>
      <c r="N15" s="16" t="n">
        <f aca="false">E15*'Inflation indexes'!I107</f>
        <v>2405.65967610256</v>
      </c>
      <c r="O15" s="16" t="n">
        <f aca="false">F15*'Inflation indexes'!I107</f>
        <v>2406.69652997065</v>
      </c>
      <c r="P15" s="16" t="n">
        <f aca="false">G15*'Inflation indexes'!I107</f>
        <v>4002.71630556765</v>
      </c>
      <c r="Q15" s="19" t="n">
        <f aca="false">Adequacy_low!X12</f>
        <v>0.558162254473031</v>
      </c>
      <c r="R15" s="23" t="n">
        <v>6886.42921069284</v>
      </c>
      <c r="S15" s="21" t="n">
        <f aca="false">Adequacy_central!Q12</f>
        <v>4922.84199227042</v>
      </c>
      <c r="T15" s="21" t="n">
        <f aca="false">Adequacy_central!R12</f>
        <v>3562.05989929798</v>
      </c>
      <c r="U15" s="21" t="n">
        <f aca="false">Adequacy_central!S12</f>
        <v>2590.63427639889</v>
      </c>
      <c r="V15" s="21" t="n">
        <f aca="false">Adequacy_central!T12</f>
        <v>2591.75085543831</v>
      </c>
      <c r="W15" s="21" t="n">
        <f aca="false">Adequacy_central!U12</f>
        <v>4310.79963880695</v>
      </c>
      <c r="X15" s="21" t="n">
        <f aca="false">Adequacy_central!V12</f>
        <v>4395.89243085982</v>
      </c>
      <c r="Y15" s="17" t="n">
        <v>4627.37705961349</v>
      </c>
      <c r="Z15" s="17" t="n">
        <v>3339.88512298751</v>
      </c>
      <c r="AA15" s="13"/>
      <c r="AB15" s="13" t="n">
        <f aca="false">AB11+1</f>
        <v>2017</v>
      </c>
      <c r="AC15" s="14" t="n">
        <f aca="false">R15*'Inflation indexes'!I107</f>
        <v>6394.72935852861</v>
      </c>
      <c r="AD15" s="14" t="n">
        <f aca="false">X15*'Inflation indexes'!I107</f>
        <v>4082.02008973019</v>
      </c>
      <c r="AE15" s="22" t="n">
        <f aca="false">S15*'Inflation indexes'!I107</f>
        <v>4571.34477858111</v>
      </c>
      <c r="AF15" s="22" t="n">
        <f aca="false">T15*'Inflation indexes'!I107</f>
        <v>3307.72426724568</v>
      </c>
      <c r="AG15" s="22" t="n">
        <f aca="false">U15*'Inflation indexes'!I107</f>
        <v>2405.65967610256</v>
      </c>
      <c r="AH15" s="22" t="n">
        <f aca="false">V15*'Inflation indexes'!I107</f>
        <v>2406.69652997065</v>
      </c>
      <c r="AI15" s="22" t="n">
        <f aca="false">W15*'Inflation indexes'!I107</f>
        <v>4003.00303184847</v>
      </c>
      <c r="AJ15" s="22" t="n">
        <f aca="false">Y15*'Inflation indexes'!I107</f>
        <v>4296.97641996309</v>
      </c>
      <c r="AK15" s="22"/>
      <c r="AL15" s="14" t="n">
        <f aca="false">Z15*'Inflation indexes'!I107</f>
        <v>3101.41305408589</v>
      </c>
      <c r="AM15" s="21" t="n">
        <f aca="false">Adequacy_central!X12</f>
        <v>0.55822281904531</v>
      </c>
      <c r="AN15" s="9" t="n">
        <f aca="false">AN11+1</f>
        <v>2017</v>
      </c>
      <c r="AO15" s="18" t="n">
        <v>6886.42921069284</v>
      </c>
      <c r="AP15" s="19" t="n">
        <f aca="false">Adequacy_high!Q12</f>
        <v>4922.4233521643</v>
      </c>
      <c r="AQ15" s="19" t="n">
        <f aca="false">Adequacy_high!R12</f>
        <v>3561.71070785923</v>
      </c>
      <c r="AR15" s="19" t="n">
        <f aca="false">Adequacy_high!S12</f>
        <v>2590.63427639889</v>
      </c>
      <c r="AS15" s="19" t="n">
        <f aca="false">Adequacy_high!T12</f>
        <v>2591.75085543831</v>
      </c>
      <c r="AT15" s="19" t="n">
        <f aca="false">Adequacy_high!U12</f>
        <v>4310.49086573384</v>
      </c>
      <c r="AU15" s="19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indexes'!I107</f>
        <v>6394.72935852861</v>
      </c>
      <c r="AZ15" s="11" t="n">
        <f aca="false">AU15*'Inflation indexes'!I107</f>
        <v>4081.70953880006</v>
      </c>
      <c r="BA15" s="16" t="n">
        <f aca="false">AP15*'Inflation indexes'!I107</f>
        <v>4570.95602991393</v>
      </c>
      <c r="BB15" s="16" t="n">
        <f aca="false">AQ15*'Inflation indexes'!I107</f>
        <v>3307.40000852222</v>
      </c>
      <c r="BC15" s="16" t="n">
        <f aca="false">AR15*'Inflation indexes'!I107</f>
        <v>2405.65967610256</v>
      </c>
      <c r="BD15" s="16" t="n">
        <f aca="false">AS15*'Inflation indexes'!I107</f>
        <v>2406.69652997065</v>
      </c>
      <c r="BE15" s="16" t="n">
        <f aca="false">AT15*'Inflation indexes'!I107</f>
        <v>4002.71630556765</v>
      </c>
      <c r="BF15" s="19" t="n">
        <f aca="false">Adequacy_high!X12</f>
        <v>0.558162254473032</v>
      </c>
      <c r="BG15" s="16" t="n">
        <f aca="false">Y15*'Inflation indexes'!I107</f>
        <v>4296.97641996309</v>
      </c>
      <c r="BH15" s="16"/>
      <c r="BI15" s="11" t="n">
        <f aca="false">Z15*'Inflation indexes'!I107</f>
        <v>3101.41305408589</v>
      </c>
    </row>
    <row r="16" customFormat="false" ht="15" hidden="false" customHeight="false" outlineLevel="0" collapsed="false">
      <c r="A16" s="0" t="n">
        <f aca="false">A12+1</f>
        <v>2017</v>
      </c>
      <c r="B16" s="18" t="n">
        <v>6890.54533395775</v>
      </c>
      <c r="C16" s="19" t="n">
        <f aca="false">Adequacy_low!Q13</f>
        <v>5364.46773415041</v>
      </c>
      <c r="D16" s="19" t="n">
        <f aca="false">Adequacy_low!R13</f>
        <v>3854.26954533738</v>
      </c>
      <c r="E16" s="19" t="n">
        <f aca="false">Adequacy_low!S13</f>
        <v>2799.48518719322</v>
      </c>
      <c r="F16" s="19" t="n">
        <f aca="false">Adequacy_low!T13</f>
        <v>2800.65905588891</v>
      </c>
      <c r="G16" s="19" t="n">
        <f aca="false">Adequacy_low!U13</f>
        <v>4667.16425939199</v>
      </c>
      <c r="H16" s="19" t="n">
        <f aca="false">Adequacy_low!V13</f>
        <v>4770.80573168055</v>
      </c>
      <c r="I16" s="9" t="n">
        <f aca="false">I12+1</f>
        <v>2017</v>
      </c>
      <c r="J16" s="18" t="n">
        <f aca="false">B16*'Inflation indexes'!I108</f>
        <v>6398.55158532858</v>
      </c>
      <c r="K16" s="16" t="n">
        <f aca="false">H16*'Inflation indexes'!I108</f>
        <v>4430.16410142472</v>
      </c>
      <c r="L16" s="16" t="n">
        <f aca="false">C16*'Inflation indexes'!I108</f>
        <v>4981.43787772989</v>
      </c>
      <c r="M16" s="16" t="n">
        <f aca="false">D16*'Inflation indexes'!I108</f>
        <v>3579.06977087358</v>
      </c>
      <c r="N16" s="16" t="n">
        <f aca="false">E16*'Inflation indexes'!I108</f>
        <v>2599.5983647829</v>
      </c>
      <c r="O16" s="16" t="n">
        <f aca="false">F16*'Inflation indexes'!I108</f>
        <v>2600.68841775255</v>
      </c>
      <c r="P16" s="16" t="n">
        <f aca="false">G16*'Inflation indexes'!I108</f>
        <v>4333.92276279662</v>
      </c>
      <c r="Q16" s="19" t="n">
        <f aca="false">Adequacy_low!X13</f>
        <v>0.608038245500863</v>
      </c>
      <c r="R16" s="23" t="n">
        <v>6890.54533395775</v>
      </c>
      <c r="S16" s="21" t="n">
        <f aca="false">Adequacy_central!Q13</f>
        <v>5364.92118232786</v>
      </c>
      <c r="T16" s="21" t="n">
        <f aca="false">Adequacy_central!R13</f>
        <v>3854.638220397</v>
      </c>
      <c r="U16" s="21" t="n">
        <f aca="false">Adequacy_central!S13</f>
        <v>2799.48518719322</v>
      </c>
      <c r="V16" s="21" t="n">
        <f aca="false">Adequacy_central!T13</f>
        <v>2800.65905588891</v>
      </c>
      <c r="W16" s="21" t="n">
        <f aca="false">Adequacy_central!U13</f>
        <v>4667.49443157688</v>
      </c>
      <c r="X16" s="21" t="n">
        <f aca="false">Adequacy_central!V13</f>
        <v>4771.16366646397</v>
      </c>
      <c r="Y16" s="17" t="n">
        <v>4412.74407949665</v>
      </c>
      <c r="Z16" s="17" t="n">
        <v>3609.09672150633</v>
      </c>
      <c r="AA16" s="13"/>
      <c r="AB16" s="13" t="n">
        <f aca="false">AB12+1</f>
        <v>2017</v>
      </c>
      <c r="AC16" s="14" t="n">
        <f aca="false">R16*'Inflation indexes'!I108</f>
        <v>6398.55158532858</v>
      </c>
      <c r="AD16" s="14" t="n">
        <f aca="false">X16*'Inflation indexes'!I108</f>
        <v>4430.49647920687</v>
      </c>
      <c r="AE16" s="22" t="n">
        <f aca="false">S16*'Inflation indexes'!I108</f>
        <v>4981.85894912759</v>
      </c>
      <c r="AF16" s="22" t="n">
        <f aca="false">T16*'Inflation indexes'!I108</f>
        <v>3579.41212206247</v>
      </c>
      <c r="AG16" s="22" t="n">
        <f aca="false">U16*'Inflation indexes'!I108</f>
        <v>2599.5983647829</v>
      </c>
      <c r="AH16" s="22" t="n">
        <f aca="false">V16*'Inflation indexes'!I108</f>
        <v>2600.68841775255</v>
      </c>
      <c r="AI16" s="22" t="n">
        <f aca="false">W16*'Inflation indexes'!I108</f>
        <v>4334.22936026527</v>
      </c>
      <c r="AJ16" s="22" t="n">
        <f aca="false">Y16*'Inflation indexes'!I108</f>
        <v>4097.66850910406</v>
      </c>
      <c r="AK16" s="22"/>
      <c r="AL16" s="14" t="n">
        <f aca="false">Z16*'Inflation indexes'!I108</f>
        <v>3351.40260019659</v>
      </c>
      <c r="AM16" s="21" t="n">
        <f aca="false">Adequacy_central!X13</f>
        <v>0.608071206868971</v>
      </c>
      <c r="AN16" s="9" t="n">
        <f aca="false">AN12+1</f>
        <v>2017</v>
      </c>
      <c r="AO16" s="18" t="n">
        <v>6890.54533395775</v>
      </c>
      <c r="AP16" s="19" t="n">
        <f aca="false">Adequacy_high!Q13</f>
        <v>5363.22430835127</v>
      </c>
      <c r="AQ16" s="19" t="n">
        <f aca="false">Adequacy_high!R13</f>
        <v>3853.38924388264</v>
      </c>
      <c r="AR16" s="19" t="n">
        <f aca="false">Adequacy_high!S13</f>
        <v>2799.48518719322</v>
      </c>
      <c r="AS16" s="19" t="n">
        <f aca="false">Adequacy_high!T13</f>
        <v>2800.65905588891</v>
      </c>
      <c r="AT16" s="19" t="n">
        <f aca="false">Adequacy_high!U13</f>
        <v>4666.25887563866</v>
      </c>
      <c r="AU16" s="19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indexes'!I108</f>
        <v>6398.55158532858</v>
      </c>
      <c r="AZ16" s="11" t="n">
        <f aca="false">AU16*'Inflation indexes'!I108</f>
        <v>4429.27848900017</v>
      </c>
      <c r="BA16" s="16" t="n">
        <f aca="false">AP16*'Inflation indexes'!I108</f>
        <v>4980.28323412294</v>
      </c>
      <c r="BB16" s="16" t="n">
        <f aca="false">AQ16*'Inflation indexes'!I108</f>
        <v>3578.25232406845</v>
      </c>
      <c r="BC16" s="16" t="n">
        <f aca="false">AR16*'Inflation indexes'!I108</f>
        <v>2599.5983647829</v>
      </c>
      <c r="BD16" s="16" t="n">
        <f aca="false">AS16*'Inflation indexes'!I108</f>
        <v>2600.68841775255</v>
      </c>
      <c r="BE16" s="16" t="n">
        <f aca="false">AT16*'Inflation indexes'!I108</f>
        <v>4333.0820246011</v>
      </c>
      <c r="BF16" s="19" t="n">
        <f aca="false">Adequacy_high!X13</f>
        <v>0.607898183997866</v>
      </c>
      <c r="BG16" s="16" t="n">
        <f aca="false">Y16*'Inflation indexes'!I108</f>
        <v>4097.66850910406</v>
      </c>
      <c r="BH16" s="16"/>
      <c r="BI16" s="11" t="n">
        <f aca="false">Z16*'Inflation indexes'!I108</f>
        <v>3351.40260019659</v>
      </c>
    </row>
    <row r="17" customFormat="false" ht="15" hidden="false" customHeight="false" outlineLevel="0" collapsed="false">
      <c r="A17" s="0" t="n">
        <f aca="false">A13+1</f>
        <v>2018</v>
      </c>
      <c r="B17" s="18" t="n">
        <v>6808.84926639221</v>
      </c>
      <c r="C17" s="19" t="n">
        <f aca="false">Adequacy_low!Q14</f>
        <v>4976.83877928778</v>
      </c>
      <c r="D17" s="19" t="n">
        <f aca="false">Adequacy_low!R14</f>
        <v>3599.29006922376</v>
      </c>
      <c r="E17" s="19" t="n">
        <f aca="false">Adequacy_low!S14</f>
        <v>2604.35629730153</v>
      </c>
      <c r="F17" s="19" t="n">
        <f aca="false">Adequacy_low!T14</f>
        <v>2588.98161198631</v>
      </c>
      <c r="G17" s="19" t="n">
        <f aca="false">Adequacy_low!U14</f>
        <v>4313.77127442728</v>
      </c>
      <c r="H17" s="19" t="n">
        <f aca="false">Adequacy_low!V14</f>
        <v>4423.55812003436</v>
      </c>
      <c r="I17" s="9" t="n">
        <f aca="false">I13+1</f>
        <v>2018</v>
      </c>
      <c r="J17" s="18" t="n">
        <f aca="false">B17*'Inflation indexes'!I109</f>
        <v>6322.68872146204</v>
      </c>
      <c r="K17" s="16" t="n">
        <f aca="false">H17*'Inflation indexes'!I109</f>
        <v>4107.71041331817</v>
      </c>
      <c r="L17" s="16" t="n">
        <f aca="false">C17*'Inflation indexes'!I109</f>
        <v>4621.48612595313</v>
      </c>
      <c r="M17" s="16" t="n">
        <f aca="false">D17*'Inflation indexes'!I109</f>
        <v>3342.29615542799</v>
      </c>
      <c r="N17" s="16" t="n">
        <f aca="false">E17*'Inflation indexes'!I109</f>
        <v>2418.40192716472</v>
      </c>
      <c r="O17" s="16" t="n">
        <f aca="false">F17*'Inflation indexes'!I109</f>
        <v>2404.1250140425</v>
      </c>
      <c r="P17" s="16" t="n">
        <f aca="false">G17*'Inflation indexes'!I109</f>
        <v>4005.76248888532</v>
      </c>
      <c r="Q17" s="19" t="n">
        <f aca="false">Adequacy_low!X14</f>
        <v>0.572071929935555</v>
      </c>
      <c r="R17" s="20" t="n">
        <v>6808.84926639221</v>
      </c>
      <c r="S17" s="21" t="n">
        <f aca="false">Adequacy_central!Q14</f>
        <v>4977.25671374101</v>
      </c>
      <c r="T17" s="21" t="n">
        <f aca="false">Adequacy_central!R14</f>
        <v>3599.62537231681</v>
      </c>
      <c r="U17" s="21" t="n">
        <f aca="false">Adequacy_central!S14</f>
        <v>2604.35629730153</v>
      </c>
      <c r="V17" s="21" t="n">
        <f aca="false">Adequacy_central!T14</f>
        <v>2588.98161198631</v>
      </c>
      <c r="W17" s="21" t="n">
        <f aca="false">Adequacy_central!U14</f>
        <v>4314.07245800529</v>
      </c>
      <c r="X17" s="21" t="n">
        <f aca="false">Adequacy_central!V14</f>
        <v>4423.88531147011</v>
      </c>
      <c r="Y17" s="17" t="n">
        <v>4401.66215500196</v>
      </c>
      <c r="Z17" s="17" t="n">
        <v>3357.50449192098</v>
      </c>
      <c r="AA17" s="13"/>
      <c r="AB17" s="13" t="n">
        <f aca="false">AB13+1</f>
        <v>2018</v>
      </c>
      <c r="AC17" s="14" t="n">
        <f aca="false">R17*'Inflation indexes'!I109</f>
        <v>6322.68872146204</v>
      </c>
      <c r="AD17" s="14" t="n">
        <f aca="false">X17*'Inflation indexes'!I109</f>
        <v>4108.01424286699</v>
      </c>
      <c r="AE17" s="22" t="n">
        <f aca="false">S17*'Inflation indexes'!I109</f>
        <v>4621.87421935194</v>
      </c>
      <c r="AF17" s="22" t="n">
        <f aca="false">T17*'Inflation indexes'!I109</f>
        <v>3342.60751745141</v>
      </c>
      <c r="AG17" s="22" t="n">
        <f aca="false">U17*'Inflation indexes'!I109</f>
        <v>2418.40192716472</v>
      </c>
      <c r="AH17" s="22" t="n">
        <f aca="false">V17*'Inflation indexes'!I109</f>
        <v>2404.1250140425</v>
      </c>
      <c r="AI17" s="22" t="n">
        <f aca="false">W17*'Inflation indexes'!I109</f>
        <v>4006.0421675707</v>
      </c>
      <c r="AJ17" s="22" t="n">
        <f aca="false">Y17*'Inflation indexes'!I109</f>
        <v>4087.37784819014</v>
      </c>
      <c r="AK17" s="22" t="n">
        <f aca="false">AJ17*0.82</f>
        <v>3351.64983551591</v>
      </c>
      <c r="AL17" s="14" t="n">
        <f aca="false">Z17*'Inflation indexes'!I109</f>
        <v>3117.77437754547</v>
      </c>
      <c r="AM17" s="21" t="n">
        <f aca="false">Adequacy_central!X14</f>
        <v>0.572102936214121</v>
      </c>
      <c r="AN17" s="9" t="n">
        <f aca="false">AN13+1</f>
        <v>2018</v>
      </c>
      <c r="AO17" s="18" t="n">
        <v>6808.84926639221</v>
      </c>
      <c r="AP17" s="19" t="n">
        <f aca="false">Adequacy_high!Q14</f>
        <v>5039.28319967315</v>
      </c>
      <c r="AQ17" s="19" t="n">
        <f aca="false">Adequacy_high!R14</f>
        <v>3652.46187588087</v>
      </c>
      <c r="AR17" s="19" t="n">
        <f aca="false">Adequacy_high!S14</f>
        <v>2604.35629730153</v>
      </c>
      <c r="AS17" s="19" t="n">
        <f aca="false">Adequacy_high!T14</f>
        <v>2588.98161198631</v>
      </c>
      <c r="AT17" s="19" t="n">
        <f aca="false">Adequacy_high!U14</f>
        <v>4358.77171364246</v>
      </c>
      <c r="AU17" s="19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indexes'!I109</f>
        <v>6322.68872146204</v>
      </c>
      <c r="AZ17" s="11" t="n">
        <f aca="false">AU17*'Inflation indexes'!I109</f>
        <v>4153.7293871605</v>
      </c>
      <c r="BA17" s="16" t="n">
        <f aca="false">AP17*'Inflation indexes'!I109</f>
        <v>4679.47193486765</v>
      </c>
      <c r="BB17" s="16" t="n">
        <f aca="false">AQ17*'Inflation indexes'!I109</f>
        <v>3391.67142709249</v>
      </c>
      <c r="BC17" s="16" t="n">
        <f aca="false">AR17*'Inflation indexes'!I109</f>
        <v>2418.40192716472</v>
      </c>
      <c r="BD17" s="16" t="n">
        <f aca="false">AS17*'Inflation indexes'!I109</f>
        <v>2404.1250140425</v>
      </c>
      <c r="BE17" s="16" t="n">
        <f aca="false">AT17*'Inflation indexes'!I109</f>
        <v>4047.54983919297</v>
      </c>
      <c r="BF17" s="19" t="n">
        <f aca="false">Adequacy_high!X14</f>
        <v>0.579204818066144</v>
      </c>
      <c r="BG17" s="16" t="n">
        <f aca="false">Y17*'Inflation indexes'!I109</f>
        <v>4087.37784819014</v>
      </c>
      <c r="BH17" s="16" t="n">
        <f aca="false">BG17*0.82</f>
        <v>3351.64983551591</v>
      </c>
      <c r="BI17" s="11" t="n">
        <f aca="false">Z17*'Inflation indexes'!I109</f>
        <v>3117.77437754547</v>
      </c>
    </row>
    <row r="18" customFormat="false" ht="15" hidden="false" customHeight="false" outlineLevel="0" collapsed="false">
      <c r="A18" s="0" t="n">
        <f aca="false">A14+1</f>
        <v>2018</v>
      </c>
      <c r="B18" s="18" t="n">
        <v>6723.17180647536</v>
      </c>
      <c r="C18" s="19" t="n">
        <f aca="false">Adequacy_low!Q15</f>
        <v>4986.21910174188</v>
      </c>
      <c r="D18" s="19" t="n">
        <f aca="false">Adequacy_low!R15</f>
        <v>3608.17725828059</v>
      </c>
      <c r="E18" s="19" t="n">
        <f aca="false">Adequacy_low!S15</f>
        <v>2659.7826401928</v>
      </c>
      <c r="F18" s="19" t="n">
        <f aca="false">Adequacy_low!T15</f>
        <v>2607.1728222411</v>
      </c>
      <c r="G18" s="19" t="n">
        <f aca="false">Adequacy_low!U15</f>
        <v>4320.68338814784</v>
      </c>
      <c r="H18" s="19" t="n">
        <f aca="false">Adequacy_low!V15</f>
        <v>4438.66339169303</v>
      </c>
      <c r="I18" s="9" t="n">
        <f aca="false">I14+1</f>
        <v>2018</v>
      </c>
      <c r="J18" s="18" t="n">
        <f aca="false">B18*'Inflation indexes'!I110</f>
        <v>6243.12874174952</v>
      </c>
      <c r="K18" s="16" t="n">
        <f aca="false">H18*'Inflation indexes'!I110</f>
        <v>4121.73714926345</v>
      </c>
      <c r="L18" s="16" t="n">
        <f aca="false">C18*'Inflation indexes'!I110</f>
        <v>4630.19668138825</v>
      </c>
      <c r="M18" s="16" t="n">
        <f aca="false">D18*'Inflation indexes'!I110</f>
        <v>3350.54878782103</v>
      </c>
      <c r="N18" s="16" t="n">
        <f aca="false">E18*'Inflation indexes'!I110</f>
        <v>2469.8707582931</v>
      </c>
      <c r="O18" s="16" t="n">
        <f aca="false">F18*'Inflation indexes'!I110</f>
        <v>2421.01734862177</v>
      </c>
      <c r="P18" s="16" t="n">
        <f aca="false">G18*'Inflation indexes'!I110</f>
        <v>4012.18106884688</v>
      </c>
      <c r="Q18" s="19" t="n">
        <f aca="false">Adequacy_low!X15</f>
        <v>0.589323319218775</v>
      </c>
      <c r="R18" s="23" t="n">
        <v>6723.17180647536</v>
      </c>
      <c r="S18" s="21" t="n">
        <f aca="false">Adequacy_central!Q15</f>
        <v>4986.62783419346</v>
      </c>
      <c r="T18" s="21" t="n">
        <f aca="false">Adequacy_central!R15</f>
        <v>3608.50184727499</v>
      </c>
      <c r="U18" s="21" t="n">
        <f aca="false">Adequacy_central!S15</f>
        <v>2659.7826401928</v>
      </c>
      <c r="V18" s="21" t="n">
        <f aca="false">Adequacy_central!T15</f>
        <v>2607.1728222411</v>
      </c>
      <c r="W18" s="21" t="n">
        <f aca="false">Adequacy_central!U15</f>
        <v>4320.97539800234</v>
      </c>
      <c r="X18" s="21" t="n">
        <f aca="false">Adequacy_central!V15</f>
        <v>4438.98131473097</v>
      </c>
      <c r="Y18" s="17" t="n">
        <v>4101.19415225126</v>
      </c>
      <c r="Z18" s="17" t="n">
        <v>3307.03891660933</v>
      </c>
      <c r="AA18" s="13"/>
      <c r="AB18" s="13" t="n">
        <f aca="false">AB14+1</f>
        <v>2018</v>
      </c>
      <c r="AC18" s="14" t="n">
        <f aca="false">R18*'Inflation indexes'!I110</f>
        <v>6243.12874174952</v>
      </c>
      <c r="AD18" s="14" t="n">
        <f aca="false">X18*'Inflation indexes'!I110</f>
        <v>4122.03237218991</v>
      </c>
      <c r="AE18" s="22" t="n">
        <f aca="false">S18*'Inflation indexes'!I110</f>
        <v>4630.57622982008</v>
      </c>
      <c r="AF18" s="22" t="n">
        <f aca="false">T18*'Inflation indexes'!I110</f>
        <v>3350.85020074613</v>
      </c>
      <c r="AG18" s="22" t="n">
        <f aca="false">U18*'Inflation indexes'!I110</f>
        <v>2469.8707582931</v>
      </c>
      <c r="AH18" s="22" t="n">
        <f aca="false">V18*'Inflation indexes'!I110</f>
        <v>2421.01734862177</v>
      </c>
      <c r="AI18" s="22" t="n">
        <f aca="false">W18*'Inflation indexes'!I110</f>
        <v>4012.45222882433</v>
      </c>
      <c r="AJ18" s="22" t="n">
        <f aca="false">Y18*'Inflation indexes'!I110</f>
        <v>3808.36364508109</v>
      </c>
      <c r="AK18" s="22" t="n">
        <f aca="false">AJ18*0.82</f>
        <v>3122.85818896649</v>
      </c>
      <c r="AL18" s="14" t="n">
        <f aca="false">Z18*'Inflation indexes'!I110</f>
        <v>3070.91210884759</v>
      </c>
      <c r="AM18" s="21" t="n">
        <f aca="false">Adequacy_central!X15</f>
        <v>0.589354171079825</v>
      </c>
      <c r="AN18" s="9" t="n">
        <f aca="false">AN14+1</f>
        <v>2018</v>
      </c>
      <c r="AO18" s="18" t="n">
        <v>6722.87988857401</v>
      </c>
      <c r="AP18" s="19" t="n">
        <f aca="false">Adequacy_high!Q15</f>
        <v>5046.93408461784</v>
      </c>
      <c r="AQ18" s="19" t="n">
        <f aca="false">Adequacy_high!R15</f>
        <v>3659.20036295348</v>
      </c>
      <c r="AR18" s="19" t="n">
        <f aca="false">Adequacy_high!S15</f>
        <v>2659.7826401928</v>
      </c>
      <c r="AS18" s="19" t="n">
        <f aca="false">Adequacy_high!T15</f>
        <v>2607.1728222411</v>
      </c>
      <c r="AT18" s="19" t="n">
        <f aca="false">Adequacy_high!U15</f>
        <v>4364.0598639986</v>
      </c>
      <c r="AU18" s="19" t="n">
        <f aca="false">Adequacy_high!V15</f>
        <v>4486.51290739633</v>
      </c>
      <c r="AV18" s="9"/>
      <c r="AW18" s="9"/>
      <c r="AX18" s="9" t="n">
        <f aca="false">AX14+1</f>
        <v>2018</v>
      </c>
      <c r="AY18" s="11" t="n">
        <f aca="false">AO18*'Inflation indexes'!I110</f>
        <v>6242.85766715964</v>
      </c>
      <c r="AZ18" s="11" t="n">
        <f aca="false">AU18*'Inflation indexes'!I110</f>
        <v>4166.1701483545</v>
      </c>
      <c r="BA18" s="16" t="n">
        <f aca="false">AP18*'Inflation indexes'!I110</f>
        <v>4686.57653684317</v>
      </c>
      <c r="BB18" s="16" t="n">
        <f aca="false">AQ18*'Inflation indexes'!I110</f>
        <v>3397.92877757078</v>
      </c>
      <c r="BC18" s="16" t="n">
        <f aca="false">AR18*'Inflation indexes'!I110</f>
        <v>2469.8707582931</v>
      </c>
      <c r="BD18" s="16" t="n">
        <f aca="false">AS18*'Inflation indexes'!I110</f>
        <v>2421.01734862177</v>
      </c>
      <c r="BE18" s="16" t="n">
        <f aca="false">AT18*'Inflation indexes'!I110</f>
        <v>4052.46040885108</v>
      </c>
      <c r="BF18" s="19" t="n">
        <f aca="false">Adequacy_high!X15</f>
        <v>0.596432292315194</v>
      </c>
      <c r="BG18" s="16" t="n">
        <f aca="false">Y18*'Inflation indexes'!I110</f>
        <v>3808.36364508109</v>
      </c>
      <c r="BH18" s="16" t="n">
        <f aca="false">BG18*0.82</f>
        <v>3122.85818896649</v>
      </c>
      <c r="BI18" s="11" t="n">
        <f aca="false">Z18*'Inflation indexes'!I110</f>
        <v>3070.91210884759</v>
      </c>
    </row>
    <row r="19" customFormat="false" ht="15" hidden="false" customHeight="false" outlineLevel="0" collapsed="false">
      <c r="A19" s="0" t="n">
        <f aca="false">A15+1</f>
        <v>2018</v>
      </c>
      <c r="B19" s="18" t="n">
        <v>6342.54075613813</v>
      </c>
      <c r="C19" s="19" t="n">
        <f aca="false">Adequacy_low!Q16</f>
        <v>4664.51260973002</v>
      </c>
      <c r="D19" s="19" t="n">
        <f aca="false">Adequacy_low!R16</f>
        <v>3359.52174096469</v>
      </c>
      <c r="E19" s="19" t="n">
        <f aca="false">Adequacy_low!S16</f>
        <v>2482.8246442416</v>
      </c>
      <c r="F19" s="19" t="n">
        <f aca="false">Adequacy_low!T16</f>
        <v>2428.73232783045</v>
      </c>
      <c r="G19" s="19" t="n">
        <f aca="false">Adequacy_low!U16</f>
        <v>4023.52132035295</v>
      </c>
      <c r="H19" s="19" t="n">
        <f aca="false">Adequacy_low!V16</f>
        <v>4135.99718951645</v>
      </c>
      <c r="I19" s="9" t="n">
        <f aca="false">I15+1</f>
        <v>2018</v>
      </c>
      <c r="J19" s="18" t="n">
        <f aca="false">B19*'Inflation indexes'!I111</f>
        <v>5889.67523516593</v>
      </c>
      <c r="K19" s="16" t="n">
        <f aca="false">H19*'Inflation indexes'!I111</f>
        <v>3840.68170097864</v>
      </c>
      <c r="L19" s="16" t="n">
        <f aca="false">C19*'Inflation indexes'!I111</f>
        <v>4331.46044431154</v>
      </c>
      <c r="M19" s="16" t="n">
        <f aca="false">D19*'Inflation indexes'!I111</f>
        <v>3119.64759242776</v>
      </c>
      <c r="N19" s="16" t="n">
        <f aca="false">E19*'Inflation indexes'!I111</f>
        <v>2305.54778955068</v>
      </c>
      <c r="O19" s="16" t="n">
        <f aca="false">F19*'Inflation indexes'!I111</f>
        <v>2255.31773370576</v>
      </c>
      <c r="P19" s="16" t="n">
        <f aca="false">G19*'Inflation indexes'!I111</f>
        <v>3736.23675271008</v>
      </c>
      <c r="Q19" s="19" t="n">
        <f aca="false">Adequacy_low!X16</f>
        <v>0.581316250998694</v>
      </c>
      <c r="R19" s="23" t="n">
        <v>6342.54075613813</v>
      </c>
      <c r="S19" s="21" t="n">
        <f aca="false">Adequacy_central!Q16</f>
        <v>4664.84160024253</v>
      </c>
      <c r="T19" s="21" t="n">
        <f aca="false">Adequacy_central!R16</f>
        <v>3359.8249755007</v>
      </c>
      <c r="U19" s="21" t="n">
        <f aca="false">Adequacy_central!S16</f>
        <v>2482.8246442416</v>
      </c>
      <c r="V19" s="21" t="n">
        <f aca="false">Adequacy_central!T16</f>
        <v>2428.73232783045</v>
      </c>
      <c r="W19" s="21" t="n">
        <f aca="false">Adequacy_central!U16</f>
        <v>4023.75385677833</v>
      </c>
      <c r="X19" s="21" t="n">
        <f aca="false">Adequacy_central!V16</f>
        <v>4136.26073577205</v>
      </c>
      <c r="Y19" s="17" t="n">
        <v>3885.23717507056</v>
      </c>
      <c r="Z19" s="17" t="n">
        <v>3145.60457405238</v>
      </c>
      <c r="AA19" s="13"/>
      <c r="AB19" s="13" t="n">
        <f aca="false">AB15+1</f>
        <v>2018</v>
      </c>
      <c r="AC19" s="14" t="n">
        <f aca="false">R19*'Inflation indexes'!I111</f>
        <v>5889.67523516593</v>
      </c>
      <c r="AD19" s="14" t="n">
        <f aca="false">X19*'Inflation indexes'!I111</f>
        <v>3840.92642969455</v>
      </c>
      <c r="AE19" s="22" t="n">
        <f aca="false">S19*'Inflation indexes'!I111</f>
        <v>4331.76594448073</v>
      </c>
      <c r="AF19" s="22" t="n">
        <f aca="false">T19*'Inflation indexes'!I111</f>
        <v>3119.92917563012</v>
      </c>
      <c r="AG19" s="22" t="n">
        <f aca="false">U19*'Inflation indexes'!I111</f>
        <v>2305.54778955068</v>
      </c>
      <c r="AH19" s="22" t="n">
        <f aca="false">V19*'Inflation indexes'!I111</f>
        <v>2255.31773370576</v>
      </c>
      <c r="AI19" s="22" t="n">
        <f aca="false">W19*'Inflation indexes'!I111</f>
        <v>3736.45268573731</v>
      </c>
      <c r="AJ19" s="22" t="n">
        <f aca="false">Y19*'Inflation indexes'!I111</f>
        <v>3607.82627224173</v>
      </c>
      <c r="AK19" s="22" t="n">
        <f aca="false">AJ19*0.82</f>
        <v>2958.41754323822</v>
      </c>
      <c r="AL19" s="14" t="n">
        <f aca="false">Z19*'Inflation indexes'!I111</f>
        <v>2921.00438479508</v>
      </c>
      <c r="AM19" s="21" t="n">
        <f aca="false">Adequacy_central!X16</f>
        <v>0.58137932585062</v>
      </c>
      <c r="AN19" s="9" t="n">
        <f aca="false">AN15+1</f>
        <v>2018</v>
      </c>
      <c r="AO19" s="18" t="n">
        <v>6343.42583946065</v>
      </c>
      <c r="AP19" s="19" t="n">
        <f aca="false">Adequacy_high!Q16</f>
        <v>4716.53811057483</v>
      </c>
      <c r="AQ19" s="19" t="n">
        <f aca="false">Adequacy_high!R16</f>
        <v>3408.65068256482</v>
      </c>
      <c r="AR19" s="19" t="n">
        <f aca="false">Adequacy_high!S16</f>
        <v>2482.8246442416</v>
      </c>
      <c r="AS19" s="19" t="n">
        <f aca="false">Adequacy_high!T16</f>
        <v>2428.73232783045</v>
      </c>
      <c r="AT19" s="19" t="n">
        <f aca="false">Adequacy_high!U16</f>
        <v>4060.29388228119</v>
      </c>
      <c r="AU19" s="19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indexes'!I111</f>
        <v>5890.49712240735</v>
      </c>
      <c r="AZ19" s="11" t="n">
        <f aca="false">AU19*'Inflation indexes'!I111</f>
        <v>3879.6277828587</v>
      </c>
      <c r="BA19" s="16" t="n">
        <f aca="false">AP19*'Inflation indexes'!I111</f>
        <v>4379.77125786464</v>
      </c>
      <c r="BB19" s="16" t="n">
        <f aca="false">AQ19*'Inflation indexes'!I111</f>
        <v>3165.26866477044</v>
      </c>
      <c r="BC19" s="16" t="n">
        <f aca="false">AR19*'Inflation indexes'!I111</f>
        <v>2305.54778955068</v>
      </c>
      <c r="BD19" s="16" t="n">
        <f aca="false">AS19*'Inflation indexes'!I111</f>
        <v>2255.31773370576</v>
      </c>
      <c r="BE19" s="16" t="n">
        <f aca="false">AT19*'Inflation indexes'!I111</f>
        <v>3770.38370669106</v>
      </c>
      <c r="BF19" s="19" t="n">
        <f aca="false">Adequacy_high!X16</f>
        <v>0.587220141671936</v>
      </c>
      <c r="BG19" s="16" t="n">
        <f aca="false">Y19*'Inflation indexes'!I111</f>
        <v>3607.82627224173</v>
      </c>
      <c r="BH19" s="16" t="n">
        <f aca="false">BG19*0.82</f>
        <v>2958.41754323822</v>
      </c>
      <c r="BI19" s="11" t="n">
        <f aca="false">Z19*'Inflation indexes'!I111</f>
        <v>2921.00438479508</v>
      </c>
    </row>
    <row r="20" customFormat="false" ht="15" hidden="false" customHeight="false" outlineLevel="0" collapsed="false">
      <c r="A20" s="0" t="n">
        <f aca="false">A16+1</f>
        <v>2018</v>
      </c>
      <c r="B20" s="18" t="n">
        <v>6004.7550431554</v>
      </c>
      <c r="C20" s="19" t="n">
        <f aca="false">Adequacy_low!Q17</f>
        <v>4269.63824203021</v>
      </c>
      <c r="D20" s="19" t="n">
        <f aca="false">Adequacy_low!R17</f>
        <v>3059.90455928646</v>
      </c>
      <c r="E20" s="19" t="n">
        <f aca="false">Adequacy_low!S17</f>
        <v>2286.84714994668</v>
      </c>
      <c r="F20" s="19" t="n">
        <f aca="false">Adequacy_low!T17</f>
        <v>2238.2132073793</v>
      </c>
      <c r="G20" s="19" t="n">
        <f aca="false">Adequacy_low!U17</f>
        <v>3669.39923292986</v>
      </c>
      <c r="H20" s="19" t="n">
        <f aca="false">Adequacy_low!V17</f>
        <v>3778.38659852187</v>
      </c>
      <c r="I20" s="9" t="n">
        <f aca="false">I16+1</f>
        <v>2018</v>
      </c>
      <c r="J20" s="18" t="n">
        <f aca="false">B20*'Inflation indexes'!I112</f>
        <v>5576.00785405814</v>
      </c>
      <c r="K20" s="16" t="n">
        <f aca="false">H20*'Inflation indexes'!I112</f>
        <v>3508.60496350154</v>
      </c>
      <c r="L20" s="16" t="n">
        <f aca="false">C20*'Inflation indexes'!I112</f>
        <v>3964.78061143972</v>
      </c>
      <c r="M20" s="16" t="n">
        <f aca="false">D20*'Inflation indexes'!I112</f>
        <v>2841.42346067856</v>
      </c>
      <c r="N20" s="16" t="n">
        <f aca="false">E20*'Inflation indexes'!I112</f>
        <v>2123.56333896885</v>
      </c>
      <c r="O20" s="16" t="n">
        <f aca="false">F20*'Inflation indexes'!I112</f>
        <v>2078.40192209497</v>
      </c>
      <c r="P20" s="16" t="n">
        <f aca="false">G20*'Inflation indexes'!I112</f>
        <v>3407.3994351883</v>
      </c>
      <c r="Q20" s="19" t="n">
        <f aca="false">Adequacy_low!X17</f>
        <v>0.563537280169274</v>
      </c>
      <c r="R20" s="23" t="n">
        <v>6004.7550431554</v>
      </c>
      <c r="S20" s="21" t="n">
        <f aca="false">Adequacy_central!Q17</f>
        <v>4269.88478283476</v>
      </c>
      <c r="T20" s="21" t="n">
        <f aca="false">Adequacy_central!R17</f>
        <v>3060.17573188615</v>
      </c>
      <c r="U20" s="21" t="n">
        <f aca="false">Adequacy_central!S17</f>
        <v>2286.84714994668</v>
      </c>
      <c r="V20" s="21" t="n">
        <f aca="false">Adequacy_central!T17</f>
        <v>2238.2132073793</v>
      </c>
      <c r="W20" s="21" t="n">
        <f aca="false">Adequacy_central!U17</f>
        <v>3669.57130804412</v>
      </c>
      <c r="X20" s="21" t="n">
        <f aca="false">Adequacy_central!V17</f>
        <v>3778.59298438977</v>
      </c>
      <c r="Y20" s="17" t="n">
        <v>3589.40518616261</v>
      </c>
      <c r="Z20" s="17" t="n">
        <v>2897.39805752903</v>
      </c>
      <c r="AA20" s="13"/>
      <c r="AB20" s="13" t="n">
        <f aca="false">AB16+1</f>
        <v>2018</v>
      </c>
      <c r="AC20" s="14" t="n">
        <f aca="false">R20*'Inflation indexes'!I112</f>
        <v>5576.00785405814</v>
      </c>
      <c r="AD20" s="14" t="n">
        <f aca="false">X20*'Inflation indexes'!I112</f>
        <v>3508.79661315454</v>
      </c>
      <c r="AE20" s="22" t="n">
        <f aca="false">S20*'Inflation indexes'!I112</f>
        <v>3965.00954891554</v>
      </c>
      <c r="AF20" s="22" t="n">
        <f aca="false">T20*'Inflation indexes'!I112</f>
        <v>2841.67527120784</v>
      </c>
      <c r="AG20" s="22" t="n">
        <f aca="false">U20*'Inflation indexes'!I112</f>
        <v>2123.56333896885</v>
      </c>
      <c r="AH20" s="22" t="n">
        <f aca="false">V20*'Inflation indexes'!I112</f>
        <v>2078.40192209497</v>
      </c>
      <c r="AI20" s="22" t="n">
        <f aca="false">W20*'Inflation indexes'!I112</f>
        <v>3407.55922391934</v>
      </c>
      <c r="AJ20" s="22" t="n">
        <f aca="false">Y20*'Inflation indexes'!I112</f>
        <v>3333.11706565842</v>
      </c>
      <c r="AK20" s="22" t="n">
        <f aca="false">AJ20*0.82</f>
        <v>2733.1559938399</v>
      </c>
      <c r="AL20" s="14" t="n">
        <f aca="false">Z20*'Inflation indexes'!I112</f>
        <v>2690.52013096358</v>
      </c>
      <c r="AM20" s="21" t="n">
        <f aca="false">Adequacy_central!X17</f>
        <v>0.563537280169274</v>
      </c>
      <c r="AN20" s="9" t="n">
        <f aca="false">AN16+1</f>
        <v>2018</v>
      </c>
      <c r="AO20" s="18" t="n">
        <v>6007.47172090445</v>
      </c>
      <c r="AP20" s="19" t="n">
        <f aca="false">Adequacy_high!Q17</f>
        <v>4305.87954975151</v>
      </c>
      <c r="AQ20" s="19" t="n">
        <f aca="false">Adequacy_high!R17</f>
        <v>3099.88018702204</v>
      </c>
      <c r="AR20" s="19" t="n">
        <f aca="false">Adequacy_high!S17</f>
        <v>2286.84714994668</v>
      </c>
      <c r="AS20" s="19" t="n">
        <f aca="false">Adequacy_high!T17</f>
        <v>2238.2132073793</v>
      </c>
      <c r="AT20" s="19" t="n">
        <f aca="false">Adequacy_high!U17</f>
        <v>3694.69414173208</v>
      </c>
      <c r="AU20" s="19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indexes'!I112</f>
        <v>5578.53055754176</v>
      </c>
      <c r="AZ20" s="11" t="n">
        <f aca="false">AU20*'Inflation indexes'!I112</f>
        <v>3536.80141063723</v>
      </c>
      <c r="BA20" s="16" t="n">
        <f aca="false">AP20*'Inflation indexes'!I112</f>
        <v>3998.43424344352</v>
      </c>
      <c r="BB20" s="16" t="n">
        <f aca="false">AQ20*'Inflation indexes'!I112</f>
        <v>2878.54477747207</v>
      </c>
      <c r="BC20" s="16" t="n">
        <f aca="false">AR20*'Inflation indexes'!I112</f>
        <v>2123.56333896885</v>
      </c>
      <c r="BD20" s="16" t="n">
        <f aca="false">AS20*'Inflation indexes'!I112</f>
        <v>2078.40192209497</v>
      </c>
      <c r="BE20" s="16" t="n">
        <f aca="false">AT20*'Inflation indexes'!I112</f>
        <v>3430.88825515435</v>
      </c>
      <c r="BF20" s="19" t="n">
        <f aca="false">Adequacy_high!X17</f>
        <v>0.563254134232414</v>
      </c>
      <c r="BG20" s="16" t="n">
        <f aca="false">Y20*'Inflation indexes'!I112</f>
        <v>3333.11706565842</v>
      </c>
      <c r="BH20" s="16" t="n">
        <f aca="false">BG20*0.82</f>
        <v>2733.1559938399</v>
      </c>
      <c r="BI20" s="11" t="n">
        <f aca="false">Z20*'Inflation indexes'!I112</f>
        <v>2690.52013096358</v>
      </c>
    </row>
    <row r="21" customFormat="false" ht="15" hidden="false" customHeight="false" outlineLevel="0" collapsed="false">
      <c r="A21" s="0" t="n">
        <f aca="false">A17+1</f>
        <v>2019</v>
      </c>
      <c r="B21" s="18" t="n">
        <v>5984.66038142344</v>
      </c>
      <c r="C21" s="19" t="n">
        <f aca="false">Adequacy_low!Q18</f>
        <v>4203.06161478489</v>
      </c>
      <c r="D21" s="19" t="n">
        <f aca="false">Adequacy_low!R18</f>
        <v>3025.67758985258</v>
      </c>
      <c r="E21" s="19" t="n">
        <f aca="false">Adequacy_low!S18</f>
        <v>2247.38687932744</v>
      </c>
      <c r="F21" s="19" t="n">
        <f aca="false">Adequacy_low!T18</f>
        <v>2212.74361216473</v>
      </c>
      <c r="G21" s="19" t="n">
        <f aca="false">Adequacy_low!U18</f>
        <v>3611.06232088447</v>
      </c>
      <c r="H21" s="19" t="n">
        <f aca="false">Adequacy_low!V18</f>
        <v>3725.50343705792</v>
      </c>
      <c r="I21" s="9" t="n">
        <f aca="false">I17+1</f>
        <v>2019</v>
      </c>
      <c r="J21" s="18" t="n">
        <f aca="false">B21*'Inflation indexes'!I113</f>
        <v>5557.34797687135</v>
      </c>
      <c r="K21" s="16" t="n">
        <f aca="false">H21*'Inflation indexes'!I113</f>
        <v>3459.4977273943</v>
      </c>
      <c r="L21" s="16" t="n">
        <f aca="false">C21*'Inflation indexes'!I113</f>
        <v>3902.95764051941</v>
      </c>
      <c r="M21" s="16" t="n">
        <f aca="false">D21*'Inflation indexes'!I113</f>
        <v>2809.64034063247</v>
      </c>
      <c r="N21" s="16" t="n">
        <f aca="false">E21*'Inflation indexes'!I113</f>
        <v>2086.92058213451</v>
      </c>
      <c r="O21" s="16" t="n">
        <f aca="false">F21*'Inflation indexes'!I113</f>
        <v>2054.75088854981</v>
      </c>
      <c r="P21" s="16" t="n">
        <f aca="false">G21*'Inflation indexes'!I113</f>
        <v>3353.22785326551</v>
      </c>
      <c r="Q21" s="19" t="n">
        <f aca="false">Adequacy_low!X18</f>
        <v>0.556141234994269</v>
      </c>
      <c r="R21" s="20" t="n">
        <v>5984.66038142344</v>
      </c>
      <c r="S21" s="21" t="n">
        <f aca="false">Adequacy_central!Q18</f>
        <v>4203.29851247318</v>
      </c>
      <c r="T21" s="21" t="n">
        <f aca="false">Adequacy_central!R18</f>
        <v>3025.94387939562</v>
      </c>
      <c r="U21" s="21" t="n">
        <f aca="false">Adequacy_central!S18</f>
        <v>2247.38687932744</v>
      </c>
      <c r="V21" s="21" t="n">
        <f aca="false">Adequacy_central!T18</f>
        <v>2212.74361216473</v>
      </c>
      <c r="W21" s="21" t="n">
        <f aca="false">Adequacy_central!U18</f>
        <v>3611.22760357385</v>
      </c>
      <c r="X21" s="21" t="n">
        <f aca="false">Adequacy_central!V18</f>
        <v>3725.70326179614</v>
      </c>
      <c r="Y21" s="17" t="n">
        <v>3461.00586528606</v>
      </c>
      <c r="Z21" s="17" t="n">
        <v>2851.4737270164</v>
      </c>
      <c r="AA21" s="13"/>
      <c r="AB21" s="13" t="n">
        <f aca="false">AB17+1</f>
        <v>2019</v>
      </c>
      <c r="AC21" s="14" t="n">
        <f aca="false">R21*'Inflation indexes'!I113</f>
        <v>5557.34797687135</v>
      </c>
      <c r="AD21" s="14" t="n">
        <f aca="false">X21*'Inflation indexes'!I113</f>
        <v>3459.68328439067</v>
      </c>
      <c r="AE21" s="22" t="n">
        <f aca="false">S21*'Inflation indexes'!I113</f>
        <v>3903.17762340981</v>
      </c>
      <c r="AF21" s="22" t="n">
        <f aca="false">T21*'Inflation indexes'!I113</f>
        <v>2809.8876167616</v>
      </c>
      <c r="AG21" s="22" t="n">
        <f aca="false">U21*'Inflation indexes'!I113</f>
        <v>2086.92058213451</v>
      </c>
      <c r="AH21" s="22" t="n">
        <f aca="false">V21*'Inflation indexes'!I113</f>
        <v>2054.75088854981</v>
      </c>
      <c r="AI21" s="22" t="n">
        <f aca="false">W21*'Inflation indexes'!I113</f>
        <v>3353.3813345595</v>
      </c>
      <c r="AJ21" s="22" t="n">
        <f aca="false">Y21*'Inflation indexes'!I113</f>
        <v>3213.8856204924</v>
      </c>
      <c r="AK21" s="22" t="n">
        <f aca="false">AJ21*0.82</f>
        <v>2635.38620880377</v>
      </c>
      <c r="AL21" s="14" t="n">
        <f aca="false">Z21*'Inflation indexes'!I113</f>
        <v>2647.87485637862</v>
      </c>
      <c r="AM21" s="21" t="n">
        <f aca="false">Adequacy_central!X18</f>
        <v>0.556141234994269</v>
      </c>
      <c r="AN21" s="9" t="n">
        <f aca="false">AN17+1</f>
        <v>2019</v>
      </c>
      <c r="AO21" s="18" t="n">
        <v>5985.30123610738</v>
      </c>
      <c r="AP21" s="19" t="n">
        <f aca="false">Adequacy_high!Q18</f>
        <v>4236.93054050938</v>
      </c>
      <c r="AQ21" s="19" t="n">
        <f aca="false">Adequacy_high!R18</f>
        <v>3064.78957159211</v>
      </c>
      <c r="AR21" s="19" t="n">
        <f aca="false">Adequacy_high!S18</f>
        <v>2247.38687932744</v>
      </c>
      <c r="AS21" s="19" t="n">
        <f aca="false">Adequacy_high!T18</f>
        <v>2212.74361216473</v>
      </c>
      <c r="AT21" s="19" t="n">
        <f aca="false">Adequacy_high!U18</f>
        <v>3635.0560167655</v>
      </c>
      <c r="AU21" s="19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indexes'!I113</f>
        <v>5557.94307371131</v>
      </c>
      <c r="AZ21" s="11" t="n">
        <f aca="false">AU21*'Inflation indexes'!I113</f>
        <v>3486.5315527352</v>
      </c>
      <c r="BA21" s="16" t="n">
        <f aca="false">AP21*'Inflation indexes'!I113</f>
        <v>3934.40828163483</v>
      </c>
      <c r="BB21" s="16" t="n">
        <f aca="false">AQ21*'Inflation indexes'!I113</f>
        <v>2845.95967685851</v>
      </c>
      <c r="BC21" s="16" t="n">
        <f aca="false">AR21*'Inflation indexes'!I113</f>
        <v>2086.92058213451</v>
      </c>
      <c r="BD21" s="16" t="n">
        <f aca="false">AS21*'Inflation indexes'!I113</f>
        <v>2054.75088854981</v>
      </c>
      <c r="BE21" s="16" t="n">
        <f aca="false">AT21*'Inflation indexes'!I113</f>
        <v>3375.50836857696</v>
      </c>
      <c r="BF21" s="19" t="n">
        <f aca="false">Adequacy_high!X18</f>
        <v>0.55578308084875</v>
      </c>
      <c r="BG21" s="16" t="n">
        <f aca="false">Y21*'Inflation indexes'!I113</f>
        <v>3213.8856204924</v>
      </c>
      <c r="BH21" s="16" t="n">
        <f aca="false">BG21*0.82</f>
        <v>2635.38620880377</v>
      </c>
      <c r="BI21" s="11" t="n">
        <f aca="false">Z21*'Inflation indexes'!I113</f>
        <v>2647.87485637862</v>
      </c>
    </row>
    <row r="22" customFormat="false" ht="15" hidden="false" customHeight="false" outlineLevel="0" collapsed="false">
      <c r="A22" s="0" t="n">
        <f aca="false">A18+1</f>
        <v>2019</v>
      </c>
      <c r="B22" s="18" t="n">
        <v>5957.71823704739</v>
      </c>
      <c r="C22" s="19" t="n">
        <f aca="false">Adequacy_low!Q19</f>
        <v>4235.45166155505</v>
      </c>
      <c r="D22" s="19" t="n">
        <f aca="false">Adequacy_low!R19</f>
        <v>3031.52023007477</v>
      </c>
      <c r="E22" s="19" t="n">
        <f aca="false">Adequacy_low!S19</f>
        <v>2253.00272878466</v>
      </c>
      <c r="F22" s="19" t="n">
        <f aca="false">Adequacy_low!T19</f>
        <v>2217.15225798455</v>
      </c>
      <c r="G22" s="19" t="n">
        <f aca="false">Adequacy_low!U19</f>
        <v>3625.30877107012</v>
      </c>
      <c r="H22" s="19" t="n">
        <f aca="false">Adequacy_low!V19</f>
        <v>3740.52113352815</v>
      </c>
      <c r="I22" s="9" t="n">
        <f aca="false">I18+1</f>
        <v>2019</v>
      </c>
      <c r="J22" s="18" t="n">
        <f aca="false">B22*'Inflation indexes'!I114</f>
        <v>5532.32953605797</v>
      </c>
      <c r="K22" s="16" t="n">
        <f aca="false">H22*'Inflation indexes'!I114</f>
        <v>3473.44314113159</v>
      </c>
      <c r="L22" s="16" t="n">
        <f aca="false">C22*'Inflation indexes'!I114</f>
        <v>3933.03499652906</v>
      </c>
      <c r="M22" s="16" t="n">
        <f aca="false">D22*'Inflation indexes'!I114</f>
        <v>2815.06580887109</v>
      </c>
      <c r="N22" s="16" t="n">
        <f aca="false">E22*'Inflation indexes'!I114</f>
        <v>2092.13545275881</v>
      </c>
      <c r="O22" s="16" t="n">
        <f aca="false">F22*'Inflation indexes'!I114</f>
        <v>2058.84475142022</v>
      </c>
      <c r="P22" s="16" t="n">
        <f aca="false">G22*'Inflation indexes'!I114</f>
        <v>3366.45708868922</v>
      </c>
      <c r="Q22" s="19" t="n">
        <f aca="false">Adequacy_low!X19</f>
        <v>0.558090509818592</v>
      </c>
      <c r="R22" s="23" t="n">
        <v>5957.71823704739</v>
      </c>
      <c r="S22" s="21" t="n">
        <f aca="false">Adequacy_central!Q19</f>
        <v>4235.68685326409</v>
      </c>
      <c r="T22" s="21" t="n">
        <f aca="false">Adequacy_central!R19</f>
        <v>3031.78602403705</v>
      </c>
      <c r="U22" s="21" t="n">
        <f aca="false">Adequacy_central!S19</f>
        <v>2253.00272878466</v>
      </c>
      <c r="V22" s="21" t="n">
        <f aca="false">Adequacy_central!T19</f>
        <v>2217.15225798455</v>
      </c>
      <c r="W22" s="21" t="n">
        <f aca="false">Adequacy_central!U19</f>
        <v>3625.47167517811</v>
      </c>
      <c r="X22" s="21" t="n">
        <f aca="false">Adequacy_central!V19</f>
        <v>3740.71900821684</v>
      </c>
      <c r="Y22" s="17" t="n">
        <v>3430.65973114978</v>
      </c>
      <c r="Z22" s="17" t="n">
        <v>2857.15497162958</v>
      </c>
      <c r="AA22" s="13"/>
      <c r="AB22" s="13" t="n">
        <f aca="false">AB18+1</f>
        <v>2019</v>
      </c>
      <c r="AC22" s="14" t="n">
        <f aca="false">R22*'Inflation indexes'!I114</f>
        <v>5532.32953605797</v>
      </c>
      <c r="AD22" s="14" t="n">
        <f aca="false">X22*'Inflation indexes'!I114</f>
        <v>3473.62688731446</v>
      </c>
      <c r="AE22" s="22" t="n">
        <f aca="false">S22*'Inflation indexes'!I114</f>
        <v>3933.2533952493</v>
      </c>
      <c r="AF22" s="22" t="n">
        <f aca="false">T22*'Inflation indexes'!I114</f>
        <v>2815.31262480456</v>
      </c>
      <c r="AG22" s="22" t="n">
        <f aca="false">U22*'Inflation indexes'!I114</f>
        <v>2092.13545275881</v>
      </c>
      <c r="AH22" s="22" t="n">
        <f aca="false">V22*'Inflation indexes'!I114</f>
        <v>2058.84475142022</v>
      </c>
      <c r="AI22" s="22" t="n">
        <f aca="false">W22*'Inflation indexes'!I114</f>
        <v>3366.60836123558</v>
      </c>
      <c r="AJ22" s="22" t="n">
        <f aca="false">Y22*'Inflation indexes'!I114</f>
        <v>3185.70623914077</v>
      </c>
      <c r="AK22" s="22" t="n">
        <f aca="false">AJ22*0.82</f>
        <v>2612.27911609543</v>
      </c>
      <c r="AL22" s="14" t="n">
        <f aca="false">Z22*'Inflation indexes'!I114</f>
        <v>2653.15045286111</v>
      </c>
      <c r="AM22" s="21" t="n">
        <f aca="false">Adequacy_central!X19</f>
        <v>0.558090509818592</v>
      </c>
      <c r="AN22" s="9" t="n">
        <f aca="false">AN18+1</f>
        <v>2019</v>
      </c>
      <c r="AO22" s="18" t="n">
        <v>5958.11635701907</v>
      </c>
      <c r="AP22" s="19" t="n">
        <f aca="false">Adequacy_high!Q19</f>
        <v>4269.23014716867</v>
      </c>
      <c r="AQ22" s="19" t="n">
        <f aca="false">Adequacy_high!R19</f>
        <v>3070.39921866719</v>
      </c>
      <c r="AR22" s="19" t="n">
        <f aca="false">Adequacy_high!S19</f>
        <v>2253.13331880121</v>
      </c>
      <c r="AS22" s="19" t="n">
        <f aca="false">Adequacy_high!T19</f>
        <v>2217.15225798455</v>
      </c>
      <c r="AT22" s="19" t="n">
        <f aca="false">Adequacy_high!U19</f>
        <v>3649.15325212063</v>
      </c>
      <c r="AU22" s="19" t="n">
        <f aca="false">Adequacy_high!V19</f>
        <v>3769.47116300586</v>
      </c>
      <c r="AV22" s="9"/>
      <c r="AW22" s="9"/>
      <c r="AX22" s="9" t="n">
        <f aca="false">AX18+1</f>
        <v>2019</v>
      </c>
      <c r="AY22" s="11" t="n">
        <f aca="false">AO22*'Inflation indexes'!I114</f>
        <v>5532.69922975454</v>
      </c>
      <c r="AZ22" s="11" t="n">
        <f aca="false">AU22*'Inflation indexes'!I114</f>
        <v>3500.32610148263</v>
      </c>
      <c r="BA22" s="16" t="n">
        <f aca="false">AP22*'Inflation indexes'!I114</f>
        <v>3964.40165507318</v>
      </c>
      <c r="BB22" s="16" t="n">
        <f aca="false">AQ22*'Inflation indexes'!I114</f>
        <v>2851.16878795869</v>
      </c>
      <c r="BC22" s="16" t="n">
        <f aca="false">AR22*'Inflation indexes'!I114</f>
        <v>2092.25671848118</v>
      </c>
      <c r="BD22" s="16" t="n">
        <f aca="false">AS22*'Inflation indexes'!I114</f>
        <v>2058.84475142022</v>
      </c>
      <c r="BE22" s="16" t="n">
        <f aca="false">AT22*'Inflation indexes'!I114</f>
        <v>3388.59904329987</v>
      </c>
      <c r="BF22" s="19" t="n">
        <f aca="false">Adequacy_high!X19</f>
        <v>0.557987495818964</v>
      </c>
      <c r="BG22" s="16" t="n">
        <f aca="false">Y22*'Inflation indexes'!I114</f>
        <v>3185.70623914077</v>
      </c>
      <c r="BH22" s="16" t="n">
        <f aca="false">BG22*0.82</f>
        <v>2612.27911609543</v>
      </c>
      <c r="BI22" s="11" t="n">
        <f aca="false">Z22*'Inflation indexes'!I114</f>
        <v>2653.15045286111</v>
      </c>
    </row>
    <row r="23" customFormat="false" ht="15" hidden="false" customHeight="false" outlineLevel="0" collapsed="false">
      <c r="A23" s="0" t="n">
        <f aca="false">A19+1</f>
        <v>2019</v>
      </c>
      <c r="B23" s="18" t="n">
        <v>5902.6327097858</v>
      </c>
      <c r="C23" s="19" t="n">
        <f aca="false">Adequacy_low!Q20</f>
        <v>4322.93583485935</v>
      </c>
      <c r="D23" s="19" t="n">
        <f aca="false">Adequacy_low!R20</f>
        <v>3086.62810601364</v>
      </c>
      <c r="E23" s="19" t="n">
        <f aca="false">Adequacy_low!S20</f>
        <v>2283.0833129044</v>
      </c>
      <c r="F23" s="19" t="n">
        <f aca="false">Adequacy_low!T20</f>
        <v>2249.93695012892</v>
      </c>
      <c r="G23" s="19" t="n">
        <f aca="false">Adequacy_low!U20</f>
        <v>3684.72822011249</v>
      </c>
      <c r="H23" s="19" t="n">
        <f aca="false">Adequacy_low!V20</f>
        <v>3811.81968146848</v>
      </c>
      <c r="I23" s="9" t="n">
        <f aca="false">I19+1</f>
        <v>2019</v>
      </c>
      <c r="J23" s="18" t="n">
        <f aca="false">B23*'Inflation indexes'!I115</f>
        <v>5481.17718588747</v>
      </c>
      <c r="K23" s="16" t="n">
        <f aca="false">H23*'Inflation indexes'!I115</f>
        <v>3539.65088157079</v>
      </c>
      <c r="L23" s="16" t="n">
        <f aca="false">C23*'Inflation indexes'!I115</f>
        <v>4014.2726879827</v>
      </c>
      <c r="M23" s="16" t="n">
        <f aca="false">D23*'Inflation indexes'!I115</f>
        <v>2866.23891199474</v>
      </c>
      <c r="N23" s="16" t="n">
        <f aca="false">E23*'Inflation indexes'!I115</f>
        <v>2120.06824470468</v>
      </c>
      <c r="O23" s="16" t="n">
        <f aca="false">F23*'Inflation indexes'!I115</f>
        <v>2089.28857461968</v>
      </c>
      <c r="P23" s="16" t="n">
        <f aca="false">G23*'Inflation indexes'!I115</f>
        <v>3421.63391308303</v>
      </c>
      <c r="Q23" s="19" t="n">
        <f aca="false">Adequacy_low!X20</f>
        <v>0.570022490424822</v>
      </c>
      <c r="R23" s="23" t="n">
        <v>5902.6327097858</v>
      </c>
      <c r="S23" s="21" t="n">
        <f aca="false">Adequacy_central!Q20</f>
        <v>4323.17300577053</v>
      </c>
      <c r="T23" s="21" t="n">
        <f aca="false">Adequacy_central!R20</f>
        <v>3086.89675079868</v>
      </c>
      <c r="U23" s="21" t="n">
        <f aca="false">Adequacy_central!S20</f>
        <v>2292.5956070392</v>
      </c>
      <c r="V23" s="21" t="n">
        <f aca="false">Adequacy_central!T20</f>
        <v>2249.93695012892</v>
      </c>
      <c r="W23" s="21" t="n">
        <f aca="false">Adequacy_central!U20</f>
        <v>3687.65900057363</v>
      </c>
      <c r="X23" s="21" t="n">
        <f aca="false">Adequacy_central!V20</f>
        <v>3814.34631280791</v>
      </c>
      <c r="Y23" s="17" t="n">
        <v>3552.4382672991</v>
      </c>
      <c r="Z23" s="17" t="n">
        <v>2899.40328624861</v>
      </c>
      <c r="AA23" s="13"/>
      <c r="AB23" s="13" t="n">
        <f aca="false">AB19+1</f>
        <v>2019</v>
      </c>
      <c r="AC23" s="14" t="n">
        <f aca="false">R23*'Inflation indexes'!I115</f>
        <v>5481.17718588747</v>
      </c>
      <c r="AD23" s="14" t="n">
        <f aca="false">X23*'Inflation indexes'!I115</f>
        <v>3541.99710820147</v>
      </c>
      <c r="AE23" s="22" t="n">
        <f aca="false">S23*'Inflation indexes'!I115</f>
        <v>4014.49292458752</v>
      </c>
      <c r="AF23" s="22" t="n">
        <f aca="false">T23*'Inflation indexes'!I115</f>
        <v>2866.48837519858</v>
      </c>
      <c r="AG23" s="22" t="n">
        <f aca="false">U23*'Inflation indexes'!I115</f>
        <v>2128.90134887372</v>
      </c>
      <c r="AH23" s="22" t="n">
        <f aca="false">V23*'Inflation indexes'!I115</f>
        <v>2089.28857461968</v>
      </c>
      <c r="AI23" s="22" t="n">
        <f aca="false">W23*'Inflation indexes'!I115</f>
        <v>3424.3554320713</v>
      </c>
      <c r="AJ23" s="22" t="n">
        <f aca="false">Y23*'Inflation indexes'!I115</f>
        <v>3298.78963207589</v>
      </c>
      <c r="AK23" s="22" t="n">
        <f aca="false">AJ23*0.82</f>
        <v>2705.00749830223</v>
      </c>
      <c r="AL23" s="14" t="n">
        <f aca="false">Z23*'Inflation indexes'!I115</f>
        <v>2692.38218378825</v>
      </c>
      <c r="AM23" s="21" t="n">
        <f aca="false">Adequacy_central!X20</f>
        <v>0.570022490424822</v>
      </c>
      <c r="AN23" s="9" t="n">
        <f aca="false">AN19+1</f>
        <v>2019</v>
      </c>
      <c r="AO23" s="18" t="n">
        <v>5902.87223350446</v>
      </c>
      <c r="AP23" s="19" t="n">
        <f aca="false">Adequacy_high!Q20</f>
        <v>4357.05492439415</v>
      </c>
      <c r="AQ23" s="19" t="n">
        <f aca="false">Adequacy_high!R20</f>
        <v>3125.78531411039</v>
      </c>
      <c r="AR23" s="19" t="n">
        <f aca="false">Adequacy_high!S20</f>
        <v>2282.83244646277</v>
      </c>
      <c r="AS23" s="19" t="n">
        <f aca="false">Adequacy_high!T20</f>
        <v>2249.93695012892</v>
      </c>
      <c r="AT23" s="19" t="n">
        <f aca="false">Adequacy_high!U20</f>
        <v>3708.5323661721</v>
      </c>
      <c r="AU23" s="19" t="n">
        <f aca="false">Adequacy_high!V20</f>
        <v>3840.87754838501</v>
      </c>
      <c r="AV23" s="9"/>
      <c r="AW23" s="9"/>
      <c r="AX23" s="9" t="n">
        <f aca="false">AX19+1</f>
        <v>2019</v>
      </c>
      <c r="AY23" s="11" t="n">
        <f aca="false">AO23*'Inflation indexes'!I115</f>
        <v>5481.39960730631</v>
      </c>
      <c r="AZ23" s="11" t="n">
        <f aca="false">AU23*'Inflation indexes'!I115</f>
        <v>3566.63397962962</v>
      </c>
      <c r="BA23" s="16" t="n">
        <f aca="false">AP23*'Inflation indexes'!I115</f>
        <v>4045.95563089246</v>
      </c>
      <c r="BB23" s="16" t="n">
        <f aca="false">AQ23*'Inflation indexes'!I115</f>
        <v>2902.60024535826</v>
      </c>
      <c r="BC23" s="16" t="n">
        <f aca="false">AR23*'Inflation indexes'!I115</f>
        <v>2119.83529044779</v>
      </c>
      <c r="BD23" s="16" t="n">
        <f aca="false">AS23*'Inflation indexes'!I115</f>
        <v>2089.28857461968</v>
      </c>
      <c r="BE23" s="16" t="n">
        <f aca="false">AT23*'Inflation indexes'!I115</f>
        <v>3443.73841267271</v>
      </c>
      <c r="BF23" s="19" t="n">
        <f aca="false">Adequacy_high!X20</f>
        <v>0.569466092528475</v>
      </c>
      <c r="BG23" s="16" t="n">
        <f aca="false">Y23*'Inflation indexes'!I115</f>
        <v>3298.78963207589</v>
      </c>
      <c r="BH23" s="16" t="n">
        <f aca="false">BG23*0.82</f>
        <v>2705.00749830223</v>
      </c>
      <c r="BI23" s="11" t="n">
        <f aca="false">Z23*'Inflation indexes'!I115</f>
        <v>2692.38218378825</v>
      </c>
    </row>
    <row r="24" customFormat="false" ht="15" hidden="false" customHeight="false" outlineLevel="0" collapsed="false">
      <c r="A24" s="0" t="n">
        <f aca="false">A20+1</f>
        <v>2019</v>
      </c>
      <c r="B24" s="18" t="n">
        <v>5855.1155803567</v>
      </c>
      <c r="C24" s="19" t="n">
        <f aca="false">Adequacy_low!Q21</f>
        <v>4269.4960852081</v>
      </c>
      <c r="D24" s="19" t="n">
        <f aca="false">Adequacy_low!R21</f>
        <v>3033.23321782829</v>
      </c>
      <c r="E24" s="19" t="n">
        <f aca="false">Adequacy_low!S21</f>
        <v>2282.99975200831</v>
      </c>
      <c r="F24" s="19" t="n">
        <f aca="false">Adequacy_low!T21</f>
        <v>2214.20073216183</v>
      </c>
      <c r="G24" s="19" t="n">
        <f aca="false">Adequacy_low!U21</f>
        <v>3645.89961183378</v>
      </c>
      <c r="H24" s="19" t="n">
        <f aca="false">Adequacy_low!V21</f>
        <v>3768.67125287262</v>
      </c>
      <c r="I24" s="9" t="n">
        <f aca="false">I20+1</f>
        <v>2019</v>
      </c>
      <c r="J24" s="18" t="n">
        <f aca="false">B24*'Inflation indexes'!I116</f>
        <v>5437.05284026558</v>
      </c>
      <c r="K24" s="16" t="n">
        <f aca="false">H24*'Inflation indexes'!I116</f>
        <v>3499.58330595585</v>
      </c>
      <c r="L24" s="16" t="n">
        <f aca="false">C24*'Inflation indexes'!I116</f>
        <v>3964.6486047965</v>
      </c>
      <c r="M24" s="16" t="n">
        <f aca="false">D24*'Inflation indexes'!I116</f>
        <v>2816.65648710841</v>
      </c>
      <c r="N24" s="16" t="n">
        <f aca="false">E24*'Inflation indexes'!I116</f>
        <v>2119.99065016342</v>
      </c>
      <c r="O24" s="16" t="n">
        <f aca="false">F24*'Inflation indexes'!I116</f>
        <v>2056.10396831572</v>
      </c>
      <c r="P24" s="16" t="n">
        <f aca="false">G24*'Inflation indexes'!I116</f>
        <v>3385.57771709033</v>
      </c>
      <c r="Q24" s="19" t="n">
        <f aca="false">Adequacy_low!X21</f>
        <v>0.577978613328794</v>
      </c>
      <c r="R24" s="23" t="n">
        <v>5855.1155803567</v>
      </c>
      <c r="S24" s="21" t="n">
        <f aca="false">Adequacy_central!Q21</f>
        <v>4269.7288811862</v>
      </c>
      <c r="T24" s="21" t="n">
        <f aca="false">Adequacy_central!R21</f>
        <v>3033.49494982271</v>
      </c>
      <c r="U24" s="21" t="n">
        <f aca="false">Adequacy_central!S21</f>
        <v>2308.02365369062</v>
      </c>
      <c r="V24" s="21" t="n">
        <f aca="false">Adequacy_central!T21</f>
        <v>2214.20073216183</v>
      </c>
      <c r="W24" s="21" t="n">
        <f aca="false">Adequacy_central!U21</f>
        <v>3653.32662282295</v>
      </c>
      <c r="X24" s="21" t="n">
        <f aca="false">Adequacy_central!V21</f>
        <v>3774.97046148356</v>
      </c>
      <c r="Y24" s="17" t="n">
        <v>3722.00390287084</v>
      </c>
      <c r="Z24" s="17" t="n">
        <v>2853.35145897143</v>
      </c>
      <c r="AA24" s="13"/>
      <c r="AB24" s="13" t="n">
        <f aca="false">AB20+1</f>
        <v>2019</v>
      </c>
      <c r="AC24" s="14" t="n">
        <f aca="false">R24*'Inflation indexes'!I116</f>
        <v>5437.05284026558</v>
      </c>
      <c r="AD24" s="14" t="n">
        <f aca="false">X24*'Inflation indexes'!I116</f>
        <v>3505.43274301641</v>
      </c>
      <c r="AE24" s="22" t="n">
        <f aca="false">S24*'Inflation indexes'!I116</f>
        <v>3964.86477884406</v>
      </c>
      <c r="AF24" s="22" t="n">
        <f aca="false">T24*'Inflation indexes'!I116</f>
        <v>2816.89953110372</v>
      </c>
      <c r="AG24" s="22" t="n">
        <f aca="false">U24*'Inflation indexes'!I116</f>
        <v>2143.22781326449</v>
      </c>
      <c r="AH24" s="22" t="n">
        <f aca="false">V24*'Inflation indexes'!I116</f>
        <v>2056.10396831572</v>
      </c>
      <c r="AI24" s="22" t="n">
        <f aca="false">W24*'Inflation indexes'!I116</f>
        <v>3392.47442999704</v>
      </c>
      <c r="AJ24" s="22" t="n">
        <f aca="false">Y24*'Inflation indexes'!I116</f>
        <v>3456.24806442346</v>
      </c>
      <c r="AK24" s="22" t="n">
        <f aca="false">AJ24*0.82</f>
        <v>2834.12341282724</v>
      </c>
      <c r="AL24" s="14" t="n">
        <f aca="false">Z24*'Inflation indexes'!I116</f>
        <v>2649.61851587077</v>
      </c>
      <c r="AM24" s="21" t="n">
        <f aca="false">Adequacy_central!X21</f>
        <v>0.577978613328794</v>
      </c>
      <c r="AN24" s="9" t="n">
        <f aca="false">AN20+1</f>
        <v>2019</v>
      </c>
      <c r="AO24" s="18" t="n">
        <v>5859.55797690477</v>
      </c>
      <c r="AP24" s="19" t="n">
        <f aca="false">Adequacy_high!Q21</f>
        <v>4302.72342145627</v>
      </c>
      <c r="AQ24" s="19" t="n">
        <f aca="false">Adequacy_high!R21</f>
        <v>3072.24090733716</v>
      </c>
      <c r="AR24" s="19" t="n">
        <f aca="false">Adequacy_high!S21</f>
        <v>2282.47935517534</v>
      </c>
      <c r="AS24" s="19" t="n">
        <f aca="false">Adequacy_high!T21</f>
        <v>2214.20073216183</v>
      </c>
      <c r="AT24" s="19" t="n">
        <f aca="false">Adequacy_high!U21</f>
        <v>3668.98881092283</v>
      </c>
      <c r="AU24" s="19" t="n">
        <f aca="false">Adequacy_high!V21</f>
        <v>3797.16840283345</v>
      </c>
      <c r="AV24" s="9"/>
      <c r="AW24" s="9"/>
      <c r="AX24" s="9" t="n">
        <f aca="false">AX20+1</f>
        <v>2019</v>
      </c>
      <c r="AY24" s="11" t="n">
        <f aca="false">AO24*'Inflation indexes'!I116</f>
        <v>5441.17804401908</v>
      </c>
      <c r="AZ24" s="11" t="n">
        <f aca="false">AU24*'Inflation indexes'!I116</f>
        <v>3526.04572296668</v>
      </c>
      <c r="BA24" s="16" t="n">
        <f aca="false">AP24*'Inflation indexes'!I116</f>
        <v>3995.50346674469</v>
      </c>
      <c r="BB24" s="16" t="n">
        <f aca="false">AQ24*'Inflation indexes'!I116</f>
        <v>2852.87897770244</v>
      </c>
      <c r="BC24" s="16" t="n">
        <f aca="false">AR24*'Inflation indexes'!I116</f>
        <v>2119.50741032982</v>
      </c>
      <c r="BD24" s="16" t="n">
        <f aca="false">AS24*'Inflation indexes'!I116</f>
        <v>2056.10396831572</v>
      </c>
      <c r="BE24" s="16" t="n">
        <f aca="false">AT24*'Inflation indexes'!I116</f>
        <v>3407.01831783743</v>
      </c>
      <c r="BF24" s="19" t="n">
        <f aca="false">Adequacy_high!X21</f>
        <v>0.576411086571918</v>
      </c>
      <c r="BG24" s="16" t="n">
        <f aca="false">Y24*'Inflation indexes'!I116</f>
        <v>3456.24806442346</v>
      </c>
      <c r="BH24" s="16" t="n">
        <f aca="false">BG24*0.82</f>
        <v>2834.12341282724</v>
      </c>
      <c r="BI24" s="11" t="n">
        <f aca="false">Z24*'Inflation indexes'!I116</f>
        <v>2649.61851587077</v>
      </c>
    </row>
    <row r="25" customFormat="false" ht="15" hidden="false" customHeight="false" outlineLevel="0" collapsed="false">
      <c r="A25" s="0" t="n">
        <f aca="false">A21+1</f>
        <v>2020</v>
      </c>
      <c r="B25" s="18" t="n">
        <v>5889.15450503347</v>
      </c>
      <c r="C25" s="19" t="n">
        <f aca="false">Adequacy_low!Q22</f>
        <v>4533.27793117731</v>
      </c>
      <c r="D25" s="19" t="n">
        <f aca="false">Adequacy_low!R22</f>
        <v>3339.19685200788</v>
      </c>
      <c r="E25" s="19" t="n">
        <f aca="false">Adequacy_low!S22</f>
        <v>3060.88551681765</v>
      </c>
      <c r="F25" s="19" t="n">
        <f aca="false">Adequacy_low!T22</f>
        <v>2842.18395860228</v>
      </c>
      <c r="G25" s="19" t="n">
        <f aca="false">Adequacy_low!U22</f>
        <v>4060.80224721536</v>
      </c>
      <c r="H25" s="19" t="n">
        <f aca="false">Adequacy_low!V22</f>
        <v>4199.78703014841</v>
      </c>
      <c r="I25" s="9" t="n">
        <f aca="false">I21+1</f>
        <v>2020</v>
      </c>
      <c r="J25" s="18" t="n">
        <f aca="false">B25*'Inflation indexes'!I117</f>
        <v>5468.66134219069</v>
      </c>
      <c r="K25" s="16" t="n">
        <f aca="false">H25*'Inflation indexes'!I117</f>
        <v>3899.91686541359</v>
      </c>
      <c r="L25" s="16" t="n">
        <f aca="false">C25*'Inflation indexes'!I117</f>
        <v>4209.59608963335</v>
      </c>
      <c r="M25" s="16" t="n">
        <f aca="false">D25*'Inflation indexes'!I117</f>
        <v>3100.77392653439</v>
      </c>
      <c r="N25" s="16" t="n">
        <f aca="false">E25*'Inflation indexes'!I117</f>
        <v>2842.33437658754</v>
      </c>
      <c r="O25" s="16" t="n">
        <f aca="false">F25*'Inflation indexes'!I117</f>
        <v>2639.24838930923</v>
      </c>
      <c r="P25" s="16" t="n">
        <f aca="false">G25*'Inflation indexes'!I117</f>
        <v>3770.85577371883</v>
      </c>
      <c r="Q25" s="19" t="n">
        <f aca="false">Adequacy_low!X22</f>
        <v>0.701438456384368</v>
      </c>
      <c r="R25" s="20" t="n">
        <v>5905.76889726852</v>
      </c>
      <c r="S25" s="21" t="n">
        <f aca="false">Adequacy_central!Q22</f>
        <v>4533.53573405542</v>
      </c>
      <c r="T25" s="21" t="n">
        <f aca="false">Adequacy_central!R22</f>
        <v>3339.45007978959</v>
      </c>
      <c r="U25" s="21" t="n">
        <f aca="false">Adequacy_central!S22</f>
        <v>3071.46703904885</v>
      </c>
      <c r="V25" s="21" t="n">
        <f aca="false">Adequacy_central!T22</f>
        <v>2842.18395860228</v>
      </c>
      <c r="W25" s="21" t="n">
        <f aca="false">Adequacy_central!U22</f>
        <v>4064.05839260697</v>
      </c>
      <c r="X25" s="21" t="n">
        <f aca="false">Adequacy_central!V22</f>
        <v>4202.57895058163</v>
      </c>
      <c r="Y25" s="17" t="n">
        <v>3741.7029026173</v>
      </c>
      <c r="Z25" s="17" t="n">
        <v>2761.85340528456</v>
      </c>
      <c r="AA25" s="13"/>
      <c r="AB25" s="13" t="n">
        <f aca="false">AB21+1</f>
        <v>2020</v>
      </c>
      <c r="AC25" s="14" t="n">
        <f aca="false">R25*'Inflation indexes'!I117</f>
        <v>5484.08944557329</v>
      </c>
      <c r="AD25" s="14" t="n">
        <f aca="false">X25*'Inflation indexes'!I117</f>
        <v>3902.50943915751</v>
      </c>
      <c r="AE25" s="22" t="n">
        <f aca="false">S25*'Inflation indexes'!I117</f>
        <v>4209.83548505628</v>
      </c>
      <c r="AF25" s="22" t="n">
        <f aca="false">T25*'Inflation indexes'!I117</f>
        <v>3101.00907352865</v>
      </c>
      <c r="AG25" s="22" t="n">
        <f aca="false">U25*'Inflation indexes'!I117</f>
        <v>2852.16036459955</v>
      </c>
      <c r="AH25" s="22" t="n">
        <f aca="false">V25*'Inflation indexes'!I117</f>
        <v>2639.24838930923</v>
      </c>
      <c r="AI25" s="22" t="n">
        <f aca="false">W25*'Inflation indexes'!I117</f>
        <v>3773.87942616544</v>
      </c>
      <c r="AJ25" s="22" t="n">
        <f aca="false">Y25*'Inflation indexes'!I117</f>
        <v>3474.5405303965</v>
      </c>
      <c r="AK25" s="22" t="n">
        <f aca="false">AJ25*0.82</f>
        <v>2849.12323492513</v>
      </c>
      <c r="AL25" s="14" t="n">
        <f aca="false">Z25*'Inflation indexes'!I117</f>
        <v>2564.65354022691</v>
      </c>
      <c r="AM25" s="21" t="n">
        <f aca="false">Adequacy_central!X22</f>
        <v>0.699115683371152</v>
      </c>
      <c r="AN25" s="9" t="n">
        <f aca="false">AN21+1</f>
        <v>2020</v>
      </c>
      <c r="AO25" s="18" t="n">
        <v>5959.3095259097</v>
      </c>
      <c r="AP25" s="19" t="n">
        <f aca="false">Adequacy_high!Q22</f>
        <v>4561.48482796732</v>
      </c>
      <c r="AQ25" s="19" t="n">
        <f aca="false">Adequacy_high!R22</f>
        <v>3375.48349185458</v>
      </c>
      <c r="AR25" s="19" t="n">
        <f aca="false">Adequacy_high!S22</f>
        <v>3061.68378126089</v>
      </c>
      <c r="AS25" s="19" t="n">
        <f aca="false">Adequacy_high!T22</f>
        <v>2842.16933430124</v>
      </c>
      <c r="AT25" s="19" t="n">
        <f aca="false">Adequacy_high!U22</f>
        <v>4081.01998274542</v>
      </c>
      <c r="AU25" s="19" t="n">
        <f aca="false">Adequacy_high!V22</f>
        <v>4225.25891225556</v>
      </c>
      <c r="AV25" s="9"/>
      <c r="AW25" s="9"/>
      <c r="AX25" s="9" t="n">
        <f aca="false">AX21+1</f>
        <v>2020</v>
      </c>
      <c r="AY25" s="11" t="n">
        <f aca="false">AO25*'Inflation indexes'!I117</f>
        <v>5533.80720486053</v>
      </c>
      <c r="AZ25" s="11" t="n">
        <f aca="false">AU25*'Inflation indexes'!I117</f>
        <v>3923.57002256427</v>
      </c>
      <c r="BA25" s="16" t="n">
        <f aca="false">AP25*'Inflation indexes'!I117</f>
        <v>4235.78897792094</v>
      </c>
      <c r="BB25" s="16" t="n">
        <f aca="false">AQ25*'Inflation indexes'!I117</f>
        <v>3134.46965389187</v>
      </c>
      <c r="BC25" s="16" t="n">
        <f aca="false">AR25*'Inflation indexes'!I117</f>
        <v>2843.0756439287</v>
      </c>
      <c r="BD25" s="16" t="n">
        <f aca="false">AS25*'Inflation indexes'!I117</f>
        <v>2639.23480920199</v>
      </c>
      <c r="BE25" s="16" t="n">
        <f aca="false">AT25*'Inflation indexes'!I117</f>
        <v>3789.62993707715</v>
      </c>
      <c r="BF25" s="19" t="n">
        <f aca="false">Adequacy_high!X22</f>
        <v>0.691273189197276</v>
      </c>
      <c r="BG25" s="16" t="n">
        <f aca="false">Y25*'Inflation indexes'!I117</f>
        <v>3474.5405303965</v>
      </c>
      <c r="BH25" s="16" t="n">
        <f aca="false">BG25*0.82</f>
        <v>2849.12323492513</v>
      </c>
      <c r="BI25" s="11" t="n">
        <f aca="false">Z25*'Inflation indexes'!I117</f>
        <v>2564.65354022691</v>
      </c>
    </row>
    <row r="26" customFormat="false" ht="15" hidden="false" customHeight="false" outlineLevel="0" collapsed="false">
      <c r="A26" s="0" t="n">
        <f aca="false">A22+1</f>
        <v>2020</v>
      </c>
      <c r="B26" s="18" t="n">
        <v>5895.46418447988</v>
      </c>
      <c r="C26" s="19" t="n">
        <f aca="false">Adequacy_low!Q23</f>
        <v>4195.49210692538</v>
      </c>
      <c r="D26" s="19" t="n">
        <f aca="false">Adequacy_low!R23</f>
        <v>2986.00260843866</v>
      </c>
      <c r="E26" s="19" t="n">
        <f aca="false">Adequacy_low!S23</f>
        <v>2476.79742942883</v>
      </c>
      <c r="F26" s="19" t="n">
        <f aca="false">Adequacy_low!T23</f>
        <v>2161.30573339844</v>
      </c>
      <c r="G26" s="19" t="n">
        <f aca="false">Adequacy_low!U23</f>
        <v>3636.1694684625</v>
      </c>
      <c r="H26" s="19" t="n">
        <f aca="false">Adequacy_low!V23</f>
        <v>3768.25701183877</v>
      </c>
      <c r="I26" s="9" t="n">
        <f aca="false">I22+1</f>
        <v>2020</v>
      </c>
      <c r="J26" s="18" t="n">
        <f aca="false">B26*'Inflation indexes'!I118</f>
        <v>5474.52050245566</v>
      </c>
      <c r="K26" s="16" t="n">
        <f aca="false">H26*'Inflation indexes'!I118</f>
        <v>3499.19864226156</v>
      </c>
      <c r="L26" s="16" t="n">
        <f aca="false">C26*'Inflation indexes'!I118</f>
        <v>3895.92860520112</v>
      </c>
      <c r="M26" s="16" t="n">
        <f aca="false">D26*'Inflation indexes'!I118</f>
        <v>2772.79820362877</v>
      </c>
      <c r="N26" s="16" t="n">
        <f aca="false">E26*'Inflation indexes'!I118</f>
        <v>2299.95092558328</v>
      </c>
      <c r="O26" s="16" t="n">
        <f aca="false">F26*'Inflation indexes'!I118</f>
        <v>2006.98574010735</v>
      </c>
      <c r="P26" s="16" t="n">
        <f aca="false">G26*'Inflation indexes'!I118</f>
        <v>3376.54231839888</v>
      </c>
      <c r="Q26" s="19" t="n">
        <f aca="false">Adequacy_low!X23</f>
        <v>0.565433166218105</v>
      </c>
      <c r="R26" s="23" t="n">
        <v>5929.74311109607</v>
      </c>
      <c r="S26" s="21" t="n">
        <f aca="false">Adequacy_central!Q23</f>
        <v>4195.77487629173</v>
      </c>
      <c r="T26" s="21" t="n">
        <f aca="false">Adequacy_central!R23</f>
        <v>2986.39662838144</v>
      </c>
      <c r="U26" s="21" t="n">
        <f aca="false">Adequacy_central!S23</f>
        <v>2504.23071321077</v>
      </c>
      <c r="V26" s="21" t="n">
        <f aca="false">Adequacy_central!T23</f>
        <v>2161.30573339844</v>
      </c>
      <c r="W26" s="21" t="n">
        <f aca="false">Adequacy_central!U23</f>
        <v>3644.58084503336</v>
      </c>
      <c r="X26" s="21" t="n">
        <f aca="false">Adequacy_central!V23</f>
        <v>3775.39702124866</v>
      </c>
      <c r="Y26" s="17" t="n">
        <v>3771.251402237</v>
      </c>
      <c r="Z26" s="17" t="n">
        <v>2767.11711071924</v>
      </c>
      <c r="AA26" s="13"/>
      <c r="AB26" s="13" t="n">
        <f aca="false">AB22+1</f>
        <v>2020</v>
      </c>
      <c r="AC26" s="14" t="n">
        <f aca="false">R26*'Inflation indexes'!I118</f>
        <v>5506.35186987479</v>
      </c>
      <c r="AD26" s="14" t="n">
        <f aca="false">X26*'Inflation indexes'!I118</f>
        <v>3505.82884586878</v>
      </c>
      <c r="AE26" s="22" t="n">
        <f aca="false">S26*'Inflation indexes'!I118</f>
        <v>3896.1911844731</v>
      </c>
      <c r="AF26" s="22" t="n">
        <f aca="false">T26*'Inflation indexes'!I118</f>
        <v>2773.16409004375</v>
      </c>
      <c r="AG26" s="22" t="n">
        <f aca="false">U26*'Inflation indexes'!I118</f>
        <v>2325.42543782089</v>
      </c>
      <c r="AH26" s="22" t="n">
        <f aca="false">V26*'Inflation indexes'!I118</f>
        <v>2006.98574010735</v>
      </c>
      <c r="AI26" s="22" t="n">
        <f aca="false">W26*'Inflation indexes'!I118</f>
        <v>3384.35311192593</v>
      </c>
      <c r="AJ26" s="22" t="n">
        <f aca="false">Y26*'Inflation indexes'!I118</f>
        <v>3501.97922935606</v>
      </c>
      <c r="AK26" s="22" t="n">
        <f aca="false">AJ26*0.82</f>
        <v>2871.62296807197</v>
      </c>
      <c r="AL26" s="14" t="n">
        <f aca="false">Z26*'Inflation indexes'!I118</f>
        <v>2569.54141036221</v>
      </c>
      <c r="AM26" s="21" t="n">
        <f aca="false">Adequacy_central!X23</f>
        <v>0.561657385699837</v>
      </c>
      <c r="AN26" s="9" t="n">
        <f aca="false">AN22+1</f>
        <v>2020</v>
      </c>
      <c r="AO26" s="18" t="n">
        <v>6078.96602713606</v>
      </c>
      <c r="AP26" s="19" t="n">
        <f aca="false">Adequacy_high!Q23</f>
        <v>4214.08390901244</v>
      </c>
      <c r="AQ26" s="19" t="n">
        <f aca="false">Adequacy_high!R23</f>
        <v>3013.57790823283</v>
      </c>
      <c r="AR26" s="19" t="n">
        <f aca="false">Adequacy_high!S23</f>
        <v>2481.68576573239</v>
      </c>
      <c r="AS26" s="19" t="n">
        <f aca="false">Adequacy_high!T23</f>
        <v>2161.30573339844</v>
      </c>
      <c r="AT26" s="19" t="n">
        <f aca="false">Adequacy_high!U23</f>
        <v>3650.62674797556</v>
      </c>
      <c r="AU26" s="19" t="n">
        <f aca="false">Adequacy_high!V23</f>
        <v>3789.30509817082</v>
      </c>
      <c r="AV26" s="9"/>
      <c r="AW26" s="9"/>
      <c r="AX26" s="9" t="n">
        <f aca="false">AX22+1</f>
        <v>2020</v>
      </c>
      <c r="AY26" s="11" t="n">
        <f aca="false">AO26*'Inflation indexes'!I118</f>
        <v>5644.9200788799</v>
      </c>
      <c r="AZ26" s="11" t="n">
        <f aca="false">AU26*'Inflation indexes'!I118</f>
        <v>3518.74386831274</v>
      </c>
      <c r="BA26" s="16" t="n">
        <f aca="false">AP26*'Inflation indexes'!I118</f>
        <v>3913.19292884355</v>
      </c>
      <c r="BB26" s="16" t="n">
        <f aca="false">AQ26*'Inflation indexes'!I118</f>
        <v>2798.40459175371</v>
      </c>
      <c r="BC26" s="16" t="n">
        <f aca="false">AR26*'Inflation indexes'!I118</f>
        <v>2304.49022842346</v>
      </c>
      <c r="BD26" s="16" t="n">
        <f aca="false">AS26*'Inflation indexes'!I118</f>
        <v>2006.98574010735</v>
      </c>
      <c r="BE26" s="16" t="n">
        <f aca="false">AT26*'Inflation indexes'!I118</f>
        <v>3389.96732966641</v>
      </c>
      <c r="BF26" s="19" t="n">
        <f aca="false">Adequacy_high!X23</f>
        <v>0.547252711856378</v>
      </c>
      <c r="BG26" s="16" t="n">
        <f aca="false">Y26*'Inflation indexes'!I118</f>
        <v>3501.97922935606</v>
      </c>
      <c r="BH26" s="16" t="n">
        <f aca="false">BG26*0.82</f>
        <v>2871.62296807197</v>
      </c>
      <c r="BI26" s="11" t="n">
        <f aca="false">Z26*'Inflation indexes'!I118</f>
        <v>2569.54141036221</v>
      </c>
    </row>
    <row r="27" customFormat="false" ht="15" hidden="false" customHeight="false" outlineLevel="0" collapsed="false">
      <c r="A27" s="0" t="n">
        <f aca="false">A23+1</f>
        <v>2020</v>
      </c>
      <c r="B27" s="18" t="n">
        <v>5906.91807591276</v>
      </c>
      <c r="C27" s="19" t="n">
        <f aca="false">Adequacy_low!Q24</f>
        <v>4151.90588583939</v>
      </c>
      <c r="D27" s="19" t="n">
        <f aca="false">Adequacy_low!R24</f>
        <v>2978.03066293747</v>
      </c>
      <c r="E27" s="19" t="n">
        <f aca="false">Adequacy_low!S24</f>
        <v>2460.56337818435</v>
      </c>
      <c r="F27" s="19" t="n">
        <f aca="false">Adequacy_low!T24</f>
        <v>2135.4946572329</v>
      </c>
      <c r="G27" s="19" t="n">
        <f aca="false">Adequacy_low!U24</f>
        <v>3595.28940115056</v>
      </c>
      <c r="H27" s="19" t="n">
        <f aca="false">Adequacy_low!V24</f>
        <v>3741.23832222496</v>
      </c>
      <c r="I27" s="9" t="n">
        <f aca="false">I23+1</f>
        <v>2020</v>
      </c>
      <c r="J27" s="18" t="n">
        <f aca="false">B27*'Inflation indexes'!I119</f>
        <v>5485.15657139274</v>
      </c>
      <c r="K27" s="16" t="n">
        <f aca="false">H27*'Inflation indexes'!I119</f>
        <v>3474.10912163828</v>
      </c>
      <c r="L27" s="16" t="n">
        <f aca="false">C27*'Inflation indexes'!I119</f>
        <v>3855.45449603971</v>
      </c>
      <c r="M27" s="16" t="n">
        <f aca="false">D27*'Inflation indexes'!I119</f>
        <v>2765.39546523106</v>
      </c>
      <c r="N27" s="16" t="n">
        <f aca="false">E27*'Inflation indexes'!I119</f>
        <v>2284.87600635814</v>
      </c>
      <c r="O27" s="16" t="n">
        <f aca="false">F27*'Inflation indexes'!I119</f>
        <v>1983.01760778781</v>
      </c>
      <c r="P27" s="16" t="n">
        <f aca="false">G27*'Inflation indexes'!I119</f>
        <v>3338.58114017136</v>
      </c>
      <c r="Q27" s="19" t="n">
        <f aca="false">Adequacy_low!X24</f>
        <v>0.554903251941788</v>
      </c>
      <c r="R27" s="23" t="n">
        <v>5976.4023583589</v>
      </c>
      <c r="S27" s="21" t="n">
        <f aca="false">Adequacy_central!Q24</f>
        <v>4155.91181660197</v>
      </c>
      <c r="T27" s="21" t="n">
        <f aca="false">Adequacy_central!R24</f>
        <v>2979.61688266177</v>
      </c>
      <c r="U27" s="21" t="n">
        <f aca="false">Adequacy_central!S24</f>
        <v>2493.76387506813</v>
      </c>
      <c r="V27" s="21" t="n">
        <f aca="false">Adequacy_central!T24</f>
        <v>2137.18203868954</v>
      </c>
      <c r="W27" s="21" t="n">
        <f aca="false">Adequacy_central!U24</f>
        <v>3607.64764226955</v>
      </c>
      <c r="X27" s="21" t="n">
        <f aca="false">Adequacy_central!V24</f>
        <v>3751.96876588092</v>
      </c>
      <c r="Y27" s="17" t="n">
        <v>3800.79990185669</v>
      </c>
      <c r="Z27" s="17" t="n">
        <v>2749.66456759874</v>
      </c>
      <c r="AA27" s="13"/>
      <c r="AB27" s="13" t="n">
        <f aca="false">AB23+1</f>
        <v>2020</v>
      </c>
      <c r="AC27" s="14" t="n">
        <f aca="false">R27*'Inflation indexes'!I119</f>
        <v>5549.67958721416</v>
      </c>
      <c r="AD27" s="14" t="n">
        <f aca="false">X27*'Inflation indexes'!I119</f>
        <v>3484.07339789487</v>
      </c>
      <c r="AE27" s="22" t="n">
        <f aca="false">S27*'Inflation indexes'!I119</f>
        <v>3859.17439822297</v>
      </c>
      <c r="AF27" s="22" t="n">
        <f aca="false">T27*'Inflation indexes'!I119</f>
        <v>2766.86842683855</v>
      </c>
      <c r="AG27" s="22" t="n">
        <f aca="false">U27*'Inflation indexes'!I119</f>
        <v>2315.70594530687</v>
      </c>
      <c r="AH27" s="22" t="n">
        <f aca="false">V27*'Inflation indexes'!I119</f>
        <v>1984.58450805059</v>
      </c>
      <c r="AI27" s="22" t="n">
        <f aca="false">W27*'Inflation indexes'!I119</f>
        <v>3350.05698707046</v>
      </c>
      <c r="AJ27" s="22" t="n">
        <f aca="false">Y27*'Inflation indexes'!I119</f>
        <v>3529.41792831562</v>
      </c>
      <c r="AK27" s="22" t="n">
        <f aca="false">AJ27*0.82</f>
        <v>2894.12270121881</v>
      </c>
      <c r="AL27" s="14" t="n">
        <f aca="false">Z27*'Inflation indexes'!I119</f>
        <v>2553.33500113922</v>
      </c>
      <c r="AM27" s="21" t="n">
        <f aca="false">Adequacy_central!X24</f>
        <v>0.549733248242698</v>
      </c>
      <c r="AN27" s="9" t="n">
        <f aca="false">AN23+1</f>
        <v>2020</v>
      </c>
      <c r="AO27" s="18" t="n">
        <v>6198.22496352165</v>
      </c>
      <c r="AP27" s="19" t="n">
        <f aca="false">Adequacy_high!Q24</f>
        <v>4192.8110789961</v>
      </c>
      <c r="AQ27" s="19" t="n">
        <f aca="false">Adequacy_high!R24</f>
        <v>3008.70194328617</v>
      </c>
      <c r="AR27" s="19" t="n">
        <f aca="false">Adequacy_high!S24</f>
        <v>2479.63396068855</v>
      </c>
      <c r="AS27" s="19" t="n">
        <f aca="false">Adequacy_high!T24</f>
        <v>2143.06953268497</v>
      </c>
      <c r="AT27" s="19" t="n">
        <f aca="false">Adequacy_high!U24</f>
        <v>3628.39709996486</v>
      </c>
      <c r="AU27" s="19" t="n">
        <f aca="false">Adequacy_high!V24</f>
        <v>3785.39090458891</v>
      </c>
      <c r="AV27" s="9"/>
      <c r="AW27" s="9"/>
      <c r="AX27" s="9" t="n">
        <f aca="false">AX23+1</f>
        <v>2020</v>
      </c>
      <c r="AY27" s="11" t="n">
        <f aca="false">AO27*'Inflation indexes'!I119</f>
        <v>5755.66377469655</v>
      </c>
      <c r="AZ27" s="11" t="n">
        <f aca="false">AU27*'Inflation indexes'!I119</f>
        <v>3515.10915315813</v>
      </c>
      <c r="BA27" s="16" t="n">
        <f aca="false">AP27*'Inflation indexes'!I119</f>
        <v>3893.43900609455</v>
      </c>
      <c r="BB27" s="16" t="n">
        <f aca="false">AQ27*'Inflation indexes'!I119</f>
        <v>2793.87677693974</v>
      </c>
      <c r="BC27" s="16" t="n">
        <f aca="false">AR27*'Inflation indexes'!I119</f>
        <v>2302.58492488364</v>
      </c>
      <c r="BD27" s="16" t="n">
        <f aca="false">AS27*'Inflation indexes'!I119</f>
        <v>1990.05162744569</v>
      </c>
      <c r="BE27" s="16" t="n">
        <f aca="false">AT27*'Inflation indexes'!I119</f>
        <v>3369.32490695145</v>
      </c>
      <c r="BF27" s="19" t="n">
        <f aca="false">Adequacy_high!X24</f>
        <v>0.531961889462937</v>
      </c>
      <c r="BG27" s="16" t="n">
        <f aca="false">Y27*'Inflation indexes'!I119</f>
        <v>3529.41792831562</v>
      </c>
      <c r="BH27" s="16" t="n">
        <f aca="false">BG27*0.82</f>
        <v>2894.12270121881</v>
      </c>
      <c r="BI27" s="11" t="n">
        <f aca="false">Z27*'Inflation indexes'!I119</f>
        <v>2553.33500113922</v>
      </c>
    </row>
    <row r="28" customFormat="false" ht="15" hidden="false" customHeight="false" outlineLevel="0" collapsed="false">
      <c r="A28" s="0" t="n">
        <f aca="false">A24+1</f>
        <v>2020</v>
      </c>
      <c r="B28" s="18" t="n">
        <v>5914.94333278746</v>
      </c>
      <c r="C28" s="19" t="n">
        <f aca="false">Adequacy_low!Q25</f>
        <v>4235.66682620585</v>
      </c>
      <c r="D28" s="19" t="n">
        <f aca="false">Adequacy_low!R25</f>
        <v>3008.67079252821</v>
      </c>
      <c r="E28" s="19" t="n">
        <f aca="false">Adequacy_low!S25</f>
        <v>2514.62523710981</v>
      </c>
      <c r="F28" s="19" t="n">
        <f aca="false">Adequacy_low!T25</f>
        <v>2168.43545423648</v>
      </c>
      <c r="G28" s="19" t="n">
        <f aca="false">Adequacy_low!U25</f>
        <v>3663.30196080145</v>
      </c>
      <c r="H28" s="19" t="n">
        <f aca="false">Adequacy_low!V25</f>
        <v>3815.06991880164</v>
      </c>
      <c r="I28" s="9" t="n">
        <f aca="false">I24+1</f>
        <v>2020</v>
      </c>
      <c r="J28" s="18" t="n">
        <f aca="false">B28*'Inflation indexes'!I120</f>
        <v>5492.60881466371</v>
      </c>
      <c r="K28" s="16" t="n">
        <f aca="false">H28*'Inflation indexes'!I120</f>
        <v>3542.66904780189</v>
      </c>
      <c r="L28" s="16" t="n">
        <f aca="false">C28*'Inflation indexes'!I120</f>
        <v>3933.23479814863</v>
      </c>
      <c r="M28" s="16" t="n">
        <f aca="false">D28*'Inflation indexes'!I120</f>
        <v>2793.84785038574</v>
      </c>
      <c r="N28" s="16" t="n">
        <f aca="false">E28*'Inflation indexes'!I120</f>
        <v>2335.07777942079</v>
      </c>
      <c r="O28" s="16" t="n">
        <f aca="false">F28*'Inflation indexes'!I120</f>
        <v>2013.60638975991</v>
      </c>
      <c r="P28" s="16" t="n">
        <f aca="false">G28*'Inflation indexes'!I120</f>
        <v>3401.73751608719</v>
      </c>
      <c r="Q28" s="19" t="n">
        <f aca="false">Adequacy_low!X25</f>
        <v>0.562271234172686</v>
      </c>
      <c r="R28" s="23" t="n">
        <v>5989.76901415762</v>
      </c>
      <c r="S28" s="21" t="n">
        <f aca="false">Adequacy_central!Q25</f>
        <v>4244.95237160785</v>
      </c>
      <c r="T28" s="21" t="n">
        <f aca="false">Adequacy_central!R25</f>
        <v>3011.76573371531</v>
      </c>
      <c r="U28" s="21" t="n">
        <f aca="false">Adequacy_central!S25</f>
        <v>2552.12644919514</v>
      </c>
      <c r="V28" s="21" t="n">
        <f aca="false">Adequacy_central!T25</f>
        <v>2172.62931537373</v>
      </c>
      <c r="W28" s="21" t="n">
        <f aca="false">Adequacy_central!U25</f>
        <v>3680.50154934375</v>
      </c>
      <c r="X28" s="21" t="n">
        <f aca="false">Adequacy_central!V25</f>
        <v>3830.2050104791</v>
      </c>
      <c r="Y28" s="17" t="n">
        <v>3830.34840147638</v>
      </c>
      <c r="Z28" s="17" t="n">
        <v>2800.38523152988</v>
      </c>
      <c r="AA28" s="13"/>
      <c r="AB28" s="13" t="n">
        <f aca="false">AB24+1</f>
        <v>2020</v>
      </c>
      <c r="AC28" s="14" t="n">
        <f aca="false">R28*'Inflation indexes'!I120</f>
        <v>5562.09184669527</v>
      </c>
      <c r="AD28" s="14" t="n">
        <f aca="false">X28*'Inflation indexes'!I120</f>
        <v>3556.72347457848</v>
      </c>
      <c r="AE28" s="22" t="n">
        <f aca="false">S28*'Inflation indexes'!I120</f>
        <v>3941.85734373437</v>
      </c>
      <c r="AF28" s="22" t="n">
        <f aca="false">T28*'Inflation indexes'!I120</f>
        <v>2796.7218088142</v>
      </c>
      <c r="AG28" s="22" t="n">
        <f aca="false">U28*'Inflation indexes'!I120</f>
        <v>2369.90135700583</v>
      </c>
      <c r="AH28" s="22" t="n">
        <f aca="false">V28*'Inflation indexes'!I120</f>
        <v>2017.50080384875</v>
      </c>
      <c r="AI28" s="22" t="n">
        <f aca="false">W28*'Inflation indexes'!I120</f>
        <v>3417.70903201235</v>
      </c>
      <c r="AJ28" s="22" t="n">
        <f aca="false">Y28*'Inflation indexes'!I120</f>
        <v>3556.85662727518</v>
      </c>
      <c r="AK28" s="22" t="n">
        <f aca="false">AJ28*0.82</f>
        <v>2916.62243436565</v>
      </c>
      <c r="AL28" s="14" t="n">
        <f aca="false">Z28*'Inflation indexes'!I120</f>
        <v>2600.43414480295</v>
      </c>
      <c r="AM28" s="21" t="n">
        <f aca="false">Adequacy_central!X25</f>
        <v>0.555713591036229</v>
      </c>
      <c r="AN28" s="9" t="n">
        <f aca="false">AN24+1</f>
        <v>2020</v>
      </c>
      <c r="AO28" s="18" t="n">
        <v>6316.43204429647</v>
      </c>
      <c r="AP28" s="19" t="n">
        <f aca="false">Adequacy_high!Q25</f>
        <v>4290.17053581315</v>
      </c>
      <c r="AQ28" s="19" t="n">
        <f aca="false">Adequacy_high!R25</f>
        <v>3074.2303757208</v>
      </c>
      <c r="AR28" s="19" t="n">
        <f aca="false">Adequacy_high!S25</f>
        <v>2549.46168691929</v>
      </c>
      <c r="AS28" s="19" t="n">
        <f aca="false">Adequacy_high!T25</f>
        <v>2187.19301873667</v>
      </c>
      <c r="AT28" s="19" t="n">
        <f aca="false">Adequacy_high!U25</f>
        <v>3710.58505785468</v>
      </c>
      <c r="AU28" s="19" t="n">
        <f aca="false">Adequacy_high!V25</f>
        <v>3880.80634758319</v>
      </c>
      <c r="AV28" s="9"/>
      <c r="AW28" s="9"/>
      <c r="AX28" s="9" t="n">
        <f aca="false">AX24+1</f>
        <v>2020</v>
      </c>
      <c r="AY28" s="11" t="n">
        <f aca="false">AO28*'Inflation indexes'!I120</f>
        <v>5865.43071873817</v>
      </c>
      <c r="AZ28" s="11" t="n">
        <f aca="false">AU28*'Inflation indexes'!I120</f>
        <v>3603.71181150321</v>
      </c>
      <c r="BA28" s="16" t="n">
        <f aca="false">AP28*'Inflation indexes'!I120</f>
        <v>3983.8468731894</v>
      </c>
      <c r="BB28" s="16" t="n">
        <f aca="false">AQ28*'Inflation indexes'!I120</f>
        <v>2854.72639549931</v>
      </c>
      <c r="BC28" s="16" t="n">
        <f aca="false">AR28*'Inflation indexes'!I120</f>
        <v>2367.42686216424</v>
      </c>
      <c r="BD28" s="16" t="n">
        <f aca="false">AS28*'Inflation indexes'!I120</f>
        <v>2031.02464016719</v>
      </c>
      <c r="BE28" s="16" t="n">
        <f aca="false">AT28*'Inflation indexes'!I120</f>
        <v>3445.64453954412</v>
      </c>
      <c r="BF28" s="19" t="n">
        <f aca="false">Adequacy_high!X25</f>
        <v>0.527625409855728</v>
      </c>
      <c r="BG28" s="16" t="n">
        <f aca="false">Y28*'Inflation indexes'!I120</f>
        <v>3556.85662727518</v>
      </c>
      <c r="BH28" s="16" t="n">
        <f aca="false">BG28*0.82</f>
        <v>2916.62243436565</v>
      </c>
      <c r="BI28" s="11" t="n">
        <f aca="false">Z28*'Inflation indexes'!I120</f>
        <v>2600.43414480295</v>
      </c>
    </row>
    <row r="29" customFormat="false" ht="15" hidden="false" customHeight="false" outlineLevel="0" collapsed="false">
      <c r="A29" s="0" t="n">
        <f aca="false">A25+1</f>
        <v>2021</v>
      </c>
      <c r="B29" s="18" t="n">
        <v>5969.05269637409</v>
      </c>
      <c r="C29" s="19" t="n">
        <f aca="false">Adequacy_low!Q26</f>
        <v>4496.19859245638</v>
      </c>
      <c r="D29" s="19" t="n">
        <f aca="false">Adequacy_low!R26</f>
        <v>3192.72135639495</v>
      </c>
      <c r="E29" s="19" t="n">
        <f aca="false">Adequacy_low!S26</f>
        <v>2664.26317045228</v>
      </c>
      <c r="F29" s="19" t="n">
        <f aca="false">Adequacy_low!T26</f>
        <v>2285.26318157808</v>
      </c>
      <c r="G29" s="19" t="n">
        <f aca="false">Adequacy_low!U26</f>
        <v>3882.35281271456</v>
      </c>
      <c r="H29" s="19" t="n">
        <f aca="false">Adequacy_low!V26</f>
        <v>4053.96780081965</v>
      </c>
      <c r="I29" s="9" t="n">
        <f aca="false">I25+1</f>
        <v>2021</v>
      </c>
      <c r="J29" s="18" t="n">
        <f aca="false">B29*'Inflation indexes'!I121</f>
        <v>5542.85470049398</v>
      </c>
      <c r="K29" s="16" t="n">
        <f aca="false">H29*'Inflation indexes'!I121</f>
        <v>3764.50931553581</v>
      </c>
      <c r="L29" s="16" t="n">
        <f aca="false">C29*'Inflation indexes'!I121</f>
        <v>4175.16426311499</v>
      </c>
      <c r="M29" s="16" t="n">
        <f aca="false">D29*'Inflation indexes'!I121</f>
        <v>2964.75696862438</v>
      </c>
      <c r="N29" s="16" t="n">
        <f aca="false">E29*'Inflation indexes'!I121</f>
        <v>2474.03137296225</v>
      </c>
      <c r="O29" s="16" t="n">
        <f aca="false">F29*'Inflation indexes'!I121</f>
        <v>2122.09246796739</v>
      </c>
      <c r="P29" s="16" t="n">
        <f aca="false">G29*'Inflation indexes'!I121</f>
        <v>3605.14785704654</v>
      </c>
      <c r="Q29" s="19" t="n">
        <f aca="false">Adequacy_low!X26</f>
        <v>0.583294557721738</v>
      </c>
      <c r="R29" s="20" t="n">
        <v>6074.16742636382</v>
      </c>
      <c r="S29" s="21" t="n">
        <f aca="false">Adequacy_central!Q26</f>
        <v>4511.70685176095</v>
      </c>
      <c r="T29" s="21" t="n">
        <f aca="false">Adequacy_central!R26</f>
        <v>3204.81512315666</v>
      </c>
      <c r="U29" s="21" t="n">
        <f aca="false">Adequacy_central!S26</f>
        <v>2696.48289237532</v>
      </c>
      <c r="V29" s="21" t="n">
        <f aca="false">Adequacy_central!T26</f>
        <v>2292.17105635699</v>
      </c>
      <c r="W29" s="21" t="n">
        <f aca="false">Adequacy_central!U26</f>
        <v>3902.31070459748</v>
      </c>
      <c r="X29" s="21" t="n">
        <f aca="false">Adequacy_central!V26</f>
        <v>4073.49713926723</v>
      </c>
      <c r="Y29" s="17" t="n">
        <v>3859.89690109608</v>
      </c>
      <c r="Z29" s="17" t="n">
        <v>2952.72292436348</v>
      </c>
      <c r="AA29" s="13"/>
      <c r="AB29" s="13" t="n">
        <f aca="false">AB25+1</f>
        <v>2021</v>
      </c>
      <c r="AC29" s="14" t="n">
        <f aca="false">R29*'Inflation indexes'!I121</f>
        <v>5640.46410433936</v>
      </c>
      <c r="AD29" s="14" t="n">
        <f aca="false">X29*'Inflation indexes'!I121</f>
        <v>3782.64423424368</v>
      </c>
      <c r="AE29" s="22" t="n">
        <f aca="false">S29*'Inflation indexes'!I121</f>
        <v>4189.5652128729</v>
      </c>
      <c r="AF29" s="22" t="n">
        <f aca="false">T29*'Inflation indexes'!I121</f>
        <v>2975.98722497353</v>
      </c>
      <c r="AG29" s="22" t="n">
        <f aca="false">U29*'Inflation indexes'!I121</f>
        <v>2503.95056553668</v>
      </c>
      <c r="AH29" s="22" t="n">
        <f aca="false">V29*'Inflation indexes'!I121</f>
        <v>2128.50711165314</v>
      </c>
      <c r="AI29" s="22" t="n">
        <f aca="false">W29*'Inflation indexes'!I121</f>
        <v>3623.68072992642</v>
      </c>
      <c r="AJ29" s="22" t="n">
        <f aca="false">Y29*'Inflation indexes'!I121</f>
        <v>3584.29532623474</v>
      </c>
      <c r="AK29" s="22" t="n">
        <f aca="false">AJ29*0.82</f>
        <v>2939.12216751249</v>
      </c>
      <c r="AL29" s="14" t="n">
        <f aca="false">Z29*'Inflation indexes'!I121</f>
        <v>2741.89473155536</v>
      </c>
      <c r="AM29" s="21" t="n">
        <f aca="false">Adequacy_central!X26</f>
        <v>0.573606339999071</v>
      </c>
      <c r="AN29" s="9" t="n">
        <f aca="false">AN25+1</f>
        <v>2021</v>
      </c>
      <c r="AO29" s="18" t="n">
        <v>6428.90223032854</v>
      </c>
      <c r="AP29" s="19" t="n">
        <f aca="false">Adequacy_high!Q26</f>
        <v>4575.20668102038</v>
      </c>
      <c r="AQ29" s="19" t="n">
        <f aca="false">Adequacy_high!R26</f>
        <v>3259.93979205971</v>
      </c>
      <c r="AR29" s="19" t="n">
        <f aca="false">Adequacy_high!S26</f>
        <v>2705.65457214047</v>
      </c>
      <c r="AS29" s="19" t="n">
        <f aca="false">Adequacy_high!T26</f>
        <v>2316.0293579246</v>
      </c>
      <c r="AT29" s="19" t="n">
        <f aca="false">Adequacy_high!U26</f>
        <v>3949.60785782627</v>
      </c>
      <c r="AU29" s="19" t="n">
        <f aca="false">Adequacy_high!V26</f>
        <v>4137.12621662904</v>
      </c>
      <c r="AV29" s="9"/>
      <c r="AW29" s="9"/>
      <c r="AX29" s="9" t="n">
        <f aca="false">AX25+1</f>
        <v>2021</v>
      </c>
      <c r="AY29" s="11" t="n">
        <f aca="false">AO29*'Inflation indexes'!I121</f>
        <v>5969.87038965814</v>
      </c>
      <c r="AZ29" s="11" t="n">
        <f aca="false">AU29*'Inflation indexes'!I121</f>
        <v>3841.73011411156</v>
      </c>
      <c r="BA29" s="16" t="n">
        <f aca="false">AP29*'Inflation indexes'!I121</f>
        <v>4248.53107311819</v>
      </c>
      <c r="BB29" s="16" t="n">
        <f aca="false">AQ29*'Inflation indexes'!I121</f>
        <v>3027.17592202223</v>
      </c>
      <c r="BC29" s="16" t="n">
        <f aca="false">AR29*'Inflation indexes'!I121</f>
        <v>2512.46737563765</v>
      </c>
      <c r="BD29" s="16" t="n">
        <f aca="false">AS29*'Inflation indexes'!I121</f>
        <v>2150.66189997829</v>
      </c>
      <c r="BE29" s="16" t="n">
        <f aca="false">AT29*'Inflation indexes'!I121</f>
        <v>3667.60080593</v>
      </c>
      <c r="BF29" s="19" t="n">
        <f aca="false">Adequacy_high!X26</f>
        <v>0.549752364327271</v>
      </c>
      <c r="BG29" s="16" t="n">
        <f aca="false">Y29*'Inflation indexes'!I121</f>
        <v>3584.29532623474</v>
      </c>
      <c r="BH29" s="16" t="n">
        <f aca="false">BG29*0.82</f>
        <v>2939.12216751249</v>
      </c>
      <c r="BI29" s="11" t="n">
        <f aca="false">Z29*'Inflation indexes'!I121</f>
        <v>2741.89473155536</v>
      </c>
    </row>
    <row r="30" customFormat="false" ht="15" hidden="false" customHeight="false" outlineLevel="0" collapsed="false">
      <c r="A30" s="0" t="n">
        <f aca="false">A26+1</f>
        <v>2021</v>
      </c>
      <c r="B30" s="18" t="n">
        <v>5979.34184627922</v>
      </c>
      <c r="C30" s="19" t="n">
        <f aca="false">Adequacy_low!Q27</f>
        <v>4480.71353655487</v>
      </c>
      <c r="D30" s="19" t="n">
        <f aca="false">Adequacy_low!R27</f>
        <v>3185.33540067769</v>
      </c>
      <c r="E30" s="19" t="n">
        <f aca="false">Adequacy_low!S27</f>
        <v>2660.17826424784</v>
      </c>
      <c r="F30" s="19" t="n">
        <f aca="false">Adequacy_low!T27</f>
        <v>2267.48783965972</v>
      </c>
      <c r="G30" s="19" t="n">
        <f aca="false">Adequacy_low!U27</f>
        <v>3865.96609397411</v>
      </c>
      <c r="H30" s="19" t="n">
        <f aca="false">Adequacy_low!V27</f>
        <v>4053.21010895374</v>
      </c>
      <c r="I30" s="9" t="n">
        <f aca="false">I26+1</f>
        <v>2021</v>
      </c>
      <c r="J30" s="18" t="n">
        <f aca="false">B30*'Inflation indexes'!I122</f>
        <v>5552.40919193789</v>
      </c>
      <c r="K30" s="16" t="n">
        <f aca="false">H30*'Inflation indexes'!I122</f>
        <v>3763.80572383809</v>
      </c>
      <c r="L30" s="16" t="n">
        <f aca="false">C30*'Inflation indexes'!I122</f>
        <v>4160.78486000749</v>
      </c>
      <c r="M30" s="16" t="n">
        <f aca="false">D30*'Inflation indexes'!I122</f>
        <v>2957.89837959067</v>
      </c>
      <c r="N30" s="16" t="n">
        <f aca="false">E30*'Inflation indexes'!I122</f>
        <v>2470.23813428468</v>
      </c>
      <c r="O30" s="16" t="n">
        <f aca="false">F30*'Inflation indexes'!I122</f>
        <v>2105.58630819351</v>
      </c>
      <c r="P30" s="16" t="n">
        <f aca="false">G30*'Inflation indexes'!I122</f>
        <v>3589.93117097986</v>
      </c>
      <c r="Q30" s="19" t="n">
        <f aca="false">Adequacy_low!X27</f>
        <v>0.583640455037189</v>
      </c>
      <c r="R30" s="23" t="n">
        <v>6108.35761466256</v>
      </c>
      <c r="S30" s="21" t="n">
        <f aca="false">Adequacy_central!Q27</f>
        <v>4501.36805774778</v>
      </c>
      <c r="T30" s="21" t="n">
        <f aca="false">Adequacy_central!R27</f>
        <v>3197.71148149573</v>
      </c>
      <c r="U30" s="21" t="n">
        <f aca="false">Adequacy_central!S27</f>
        <v>2698.94241364049</v>
      </c>
      <c r="V30" s="21" t="n">
        <f aca="false">Adequacy_central!T27</f>
        <v>2276.93566748999</v>
      </c>
      <c r="W30" s="21" t="n">
        <f aca="false">Adequacy_central!U27</f>
        <v>3891.34629099691</v>
      </c>
      <c r="X30" s="21" t="n">
        <f aca="false">Adequacy_central!V27</f>
        <v>4077.27386717055</v>
      </c>
      <c r="Y30" s="17" t="n">
        <v>3889.44540071577</v>
      </c>
      <c r="Z30" s="17" t="n">
        <v>2921.42946045269</v>
      </c>
      <c r="AA30" s="13"/>
      <c r="AB30" s="13" t="n">
        <f aca="false">AB26+1</f>
        <v>2021</v>
      </c>
      <c r="AC30" s="14" t="n">
        <f aca="false">R30*'Inflation indexes'!I122</f>
        <v>5672.21306947039</v>
      </c>
      <c r="AD30" s="14" t="n">
        <f aca="false">X30*'Inflation indexes'!I122</f>
        <v>3786.15129894494</v>
      </c>
      <c r="AE30" s="22" t="n">
        <f aca="false">S30*'Inflation indexes'!I122</f>
        <v>4179.96462197375</v>
      </c>
      <c r="AF30" s="22" t="n">
        <f aca="false">T30*'Inflation indexes'!I122</f>
        <v>2969.39079241149</v>
      </c>
      <c r="AG30" s="22" t="n">
        <f aca="false">U30*'Inflation indexes'!I122</f>
        <v>2506.23447383823</v>
      </c>
      <c r="AH30" s="22" t="n">
        <f aca="false">V30*'Inflation indexes'!I122</f>
        <v>2114.3595490346</v>
      </c>
      <c r="AI30" s="22" t="n">
        <f aca="false">W30*'Inflation indexes'!I122</f>
        <v>3613.49918947847</v>
      </c>
      <c r="AJ30" s="22" t="n">
        <f aca="false">Y30*'Inflation indexes'!I122</f>
        <v>3611.7340251943</v>
      </c>
      <c r="AK30" s="22" t="n">
        <f aca="false">AJ30*0.82</f>
        <v>2961.62190065933</v>
      </c>
      <c r="AL30" s="14" t="n">
        <f aca="false">Z30*'Inflation indexes'!I122</f>
        <v>2712.83566098659</v>
      </c>
      <c r="AM30" s="21" t="n">
        <f aca="false">Adequacy_central!X27</f>
        <v>0.572214579390242</v>
      </c>
      <c r="AN30" s="9" t="n">
        <f aca="false">AN26+1</f>
        <v>2021</v>
      </c>
      <c r="AO30" s="18" t="n">
        <v>6545.29300486675</v>
      </c>
      <c r="AP30" s="19" t="n">
        <f aca="false">Adequacy_high!Q27</f>
        <v>4576.70989791854</v>
      </c>
      <c r="AQ30" s="19" t="n">
        <f aca="false">Adequacy_high!R27</f>
        <v>3272.55714223971</v>
      </c>
      <c r="AR30" s="19" t="n">
        <f aca="false">Adequacy_high!S27</f>
        <v>2720.03277506366</v>
      </c>
      <c r="AS30" s="19" t="n">
        <f aca="false">Adequacy_high!T27</f>
        <v>2309.35587396613</v>
      </c>
      <c r="AT30" s="19" t="n">
        <f aca="false">Adequacy_high!U27</f>
        <v>3951.3482927703</v>
      </c>
      <c r="AU30" s="19" t="n">
        <f aca="false">Adequacy_high!V27</f>
        <v>4148.51192749981</v>
      </c>
      <c r="AV30" s="9"/>
      <c r="AW30" s="9"/>
      <c r="AX30" s="9" t="n">
        <f aca="false">AX26+1</f>
        <v>2021</v>
      </c>
      <c r="AY30" s="11" t="n">
        <f aca="false">AO30*'Inflation indexes'!I122</f>
        <v>6077.95071405118</v>
      </c>
      <c r="AZ30" s="11" t="n">
        <f aca="false">AU30*'Inflation indexes'!I122</f>
        <v>3852.30287066586</v>
      </c>
      <c r="BA30" s="16" t="n">
        <f aca="false">AP30*'Inflation indexes'!I122</f>
        <v>4249.92695840748</v>
      </c>
      <c r="BB30" s="16" t="n">
        <f aca="false">AQ30*'Inflation indexes'!I122</f>
        <v>3038.89237726403</v>
      </c>
      <c r="BC30" s="16" t="n">
        <f aca="false">AR30*'Inflation indexes'!I122</f>
        <v>2525.81895648495</v>
      </c>
      <c r="BD30" s="16" t="n">
        <f aca="false">AS30*'Inflation indexes'!I122</f>
        <v>2144.46491130866</v>
      </c>
      <c r="BE30" s="16" t="n">
        <f aca="false">AT30*'Inflation indexes'!I122</f>
        <v>3669.21697159332</v>
      </c>
      <c r="BF30" s="19" t="n">
        <f aca="false">Adequacy_high!X27</f>
        <v>0.54059070437997</v>
      </c>
      <c r="BG30" s="16" t="n">
        <f aca="false">Y30*'Inflation indexes'!I122</f>
        <v>3611.7340251943</v>
      </c>
      <c r="BH30" s="16" t="n">
        <f aca="false">BG30*0.82</f>
        <v>2961.62190065933</v>
      </c>
      <c r="BI30" s="11" t="n">
        <f aca="false">Z30*'Inflation indexes'!I122</f>
        <v>2712.83566098659</v>
      </c>
    </row>
    <row r="31" customFormat="false" ht="15" hidden="false" customHeight="false" outlineLevel="0" collapsed="false">
      <c r="A31" s="0" t="n">
        <f aca="false">A27+1</f>
        <v>2021</v>
      </c>
      <c r="B31" s="18" t="n">
        <v>5986.2927433296</v>
      </c>
      <c r="C31" s="19" t="n">
        <f aca="false">Adequacy_low!Q28</f>
        <v>4522.61781192532</v>
      </c>
      <c r="D31" s="19" t="n">
        <f aca="false">Adequacy_low!R28</f>
        <v>3202.90149983274</v>
      </c>
      <c r="E31" s="19" t="n">
        <f aca="false">Adequacy_low!S28</f>
        <v>2683.98354050826</v>
      </c>
      <c r="F31" s="19" t="n">
        <f aca="false">Adequacy_low!T28</f>
        <v>2275.01411954027</v>
      </c>
      <c r="G31" s="19" t="n">
        <f aca="false">Adequacy_low!U28</f>
        <v>3893.38961743821</v>
      </c>
      <c r="H31" s="19" t="n">
        <f aca="false">Adequacy_low!V28</f>
        <v>4089.36398100728</v>
      </c>
      <c r="I31" s="9" t="n">
        <f aca="false">I27+1</f>
        <v>2021</v>
      </c>
      <c r="J31" s="18" t="n">
        <f aca="false">B31*'Inflation indexes'!I123</f>
        <v>5558.86378604991</v>
      </c>
      <c r="K31" s="16" t="n">
        <f aca="false">H31*'Inflation indexes'!I123</f>
        <v>3797.37816319262</v>
      </c>
      <c r="L31" s="16" t="n">
        <f aca="false">C31*'Inflation indexes'!I123</f>
        <v>4199.69711652836</v>
      </c>
      <c r="M31" s="16" t="n">
        <f aca="false">D31*'Inflation indexes'!I123</f>
        <v>2974.21023680212</v>
      </c>
      <c r="N31" s="16" t="n">
        <f aca="false">E31*'Inflation indexes'!I123</f>
        <v>2492.34368337738</v>
      </c>
      <c r="O31" s="16" t="n">
        <f aca="false">F31*'Inflation indexes'!I123</f>
        <v>2112.57520206581</v>
      </c>
      <c r="P31" s="16" t="n">
        <f aca="false">G31*'Inflation indexes'!I123</f>
        <v>3615.3966197988</v>
      </c>
      <c r="Q31" s="19" t="n">
        <f aca="false">Adequacy_low!X28</f>
        <v>0.589101932293685</v>
      </c>
      <c r="R31" s="23" t="n">
        <v>6175.31024007337</v>
      </c>
      <c r="S31" s="21" t="n">
        <f aca="false">Adequacy_central!Q28</f>
        <v>4547.96442701</v>
      </c>
      <c r="T31" s="21" t="n">
        <f aca="false">Adequacy_central!R28</f>
        <v>3216.53865683102</v>
      </c>
      <c r="U31" s="21" t="n">
        <f aca="false">Adequacy_central!S28</f>
        <v>2727.27404858209</v>
      </c>
      <c r="V31" s="21" t="n">
        <f aca="false">Adequacy_central!T28</f>
        <v>2287.01754998489</v>
      </c>
      <c r="W31" s="21" t="n">
        <f aca="false">Adequacy_central!U28</f>
        <v>3924.10843139022</v>
      </c>
      <c r="X31" s="21" t="n">
        <f aca="false">Adequacy_central!V28</f>
        <v>4118.32722278611</v>
      </c>
      <c r="Y31" s="17" t="n">
        <v>3918.99390033546</v>
      </c>
      <c r="Z31" s="17" t="n">
        <v>2945.32619372675</v>
      </c>
      <c r="AA31" s="13"/>
      <c r="AB31" s="13" t="n">
        <f aca="false">AB27+1</f>
        <v>2021</v>
      </c>
      <c r="AC31" s="14" t="n">
        <f aca="false">R31*'Inflation indexes'!I123</f>
        <v>5734.38519180634</v>
      </c>
      <c r="AD31" s="14" t="n">
        <f aca="false">X31*'Inflation indexes'!I123</f>
        <v>3824.27339246959</v>
      </c>
      <c r="AE31" s="22" t="n">
        <f aca="false">S31*'Inflation indexes'!I123</f>
        <v>4223.23395088216</v>
      </c>
      <c r="AF31" s="22" t="n">
        <f aca="false">T31*'Inflation indexes'!I123</f>
        <v>2986.87368335122</v>
      </c>
      <c r="AG31" s="22" t="n">
        <f aca="false">U31*'Inflation indexes'!I123</f>
        <v>2532.54319381386</v>
      </c>
      <c r="AH31" s="22" t="n">
        <f aca="false">V31*'Inflation indexes'!I123</f>
        <v>2123.72157222642</v>
      </c>
      <c r="AI31" s="22" t="n">
        <f aca="false">W31*'Inflation indexes'!I123</f>
        <v>3643.92207115073</v>
      </c>
      <c r="AJ31" s="22" t="n">
        <f aca="false">Y31*'Inflation indexes'!I123</f>
        <v>3639.17272415386</v>
      </c>
      <c r="AK31" s="22" t="n">
        <f aca="false">AJ31*0.82</f>
        <v>2984.12163380616</v>
      </c>
      <c r="AL31" s="14" t="n">
        <f aca="false">Z31*'Inflation indexes'!I123</f>
        <v>2735.0261369452</v>
      </c>
      <c r="AM31" s="21" t="n">
        <f aca="false">Adequacy_central!X28</f>
        <v>0.569534116940544</v>
      </c>
      <c r="AN31" s="9" t="n">
        <f aca="false">AN27+1</f>
        <v>2021</v>
      </c>
      <c r="AO31" s="18" t="n">
        <v>6686.90897209624</v>
      </c>
      <c r="AP31" s="19" t="n">
        <f aca="false">Adequacy_high!Q28</f>
        <v>4623.79886839404</v>
      </c>
      <c r="AQ31" s="19" t="n">
        <f aca="false">Adequacy_high!R28</f>
        <v>3314.46965750629</v>
      </c>
      <c r="AR31" s="19" t="n">
        <f aca="false">Adequacy_high!S28</f>
        <v>2760.82466841062</v>
      </c>
      <c r="AS31" s="19" t="n">
        <f aca="false">Adequacy_high!T28</f>
        <v>2328.06911786158</v>
      </c>
      <c r="AT31" s="19" t="n">
        <f aca="false">Adequacy_high!U28</f>
        <v>3986.6720994563</v>
      </c>
      <c r="AU31" s="19" t="n">
        <f aca="false">Adequacy_high!V28</f>
        <v>4192.45401826723</v>
      </c>
      <c r="AV31" s="9"/>
      <c r="AW31" s="9"/>
      <c r="AX31" s="9" t="n">
        <f aca="false">AX27+1</f>
        <v>2021</v>
      </c>
      <c r="AY31" s="11" t="n">
        <f aca="false">AO31*'Inflation indexes'!I123</f>
        <v>6209.4551201188</v>
      </c>
      <c r="AZ31" s="11" t="n">
        <f aca="false">AU31*'Inflation indexes'!I123</f>
        <v>3893.10743995835</v>
      </c>
      <c r="BA31" s="16" t="n">
        <f aca="false">AP31*'Inflation indexes'!I123</f>
        <v>4293.6537161726</v>
      </c>
      <c r="BB31" s="16" t="n">
        <f aca="false">AQ31*'Inflation indexes'!I123</f>
        <v>3077.81228534191</v>
      </c>
      <c r="BC31" s="16" t="n">
        <f aca="false">AR31*'Inflation indexes'!I123</f>
        <v>2563.69825648134</v>
      </c>
      <c r="BD31" s="16" t="n">
        <f aca="false">AS31*'Inflation indexes'!I123</f>
        <v>2161.84200565905</v>
      </c>
      <c r="BE31" s="16" t="n">
        <f aca="false">AT31*'Inflation indexes'!I123</f>
        <v>3702.01861330907</v>
      </c>
      <c r="BF31" s="19" t="n">
        <f aca="false">Adequacy_high!X28</f>
        <v>0.533241518596326</v>
      </c>
      <c r="BG31" s="16" t="n">
        <f aca="false">Y31*'Inflation indexes'!I123</f>
        <v>3639.17272415386</v>
      </c>
      <c r="BH31" s="16" t="n">
        <f aca="false">BG31*0.82</f>
        <v>2984.12163380616</v>
      </c>
      <c r="BI31" s="11" t="n">
        <f aca="false">Z31*'Inflation indexes'!I123</f>
        <v>2735.0261369452</v>
      </c>
    </row>
    <row r="32" customFormat="false" ht="15" hidden="false" customHeight="false" outlineLevel="0" collapsed="false">
      <c r="A32" s="0" t="n">
        <f aca="false">A28+1</f>
        <v>2021</v>
      </c>
      <c r="B32" s="18" t="n">
        <v>6014.50125041624</v>
      </c>
      <c r="C32" s="19" t="n">
        <f aca="false">Adequacy_low!Q29</f>
        <v>4569.35800129655</v>
      </c>
      <c r="D32" s="19" t="n">
        <f aca="false">Adequacy_low!R29</f>
        <v>3234.07048353062</v>
      </c>
      <c r="E32" s="19" t="n">
        <f aca="false">Adequacy_low!S29</f>
        <v>2715.53714966128</v>
      </c>
      <c r="F32" s="19" t="n">
        <f aca="false">Adequacy_low!T29</f>
        <v>2273.01014341961</v>
      </c>
      <c r="G32" s="19" t="n">
        <f aca="false">Adequacy_low!U29</f>
        <v>3932.30614973595</v>
      </c>
      <c r="H32" s="19" t="n">
        <f aca="false">Adequacy_low!V29</f>
        <v>4139.47020906247</v>
      </c>
      <c r="I32" s="9" t="n">
        <f aca="false">I28+1</f>
        <v>2021</v>
      </c>
      <c r="J32" s="18" t="n">
        <f aca="false">B32*'Inflation indexes'!I124</f>
        <v>5585.05816965688</v>
      </c>
      <c r="K32" s="16" t="n">
        <f aca="false">H32*'Inflation indexes'!I124</f>
        <v>3843.90674248769</v>
      </c>
      <c r="L32" s="16" t="n">
        <f aca="false">C32*'Inflation indexes'!I124</f>
        <v>4243.09999660607</v>
      </c>
      <c r="M32" s="16" t="n">
        <f aca="false">D32*'Inflation indexes'!I124</f>
        <v>3003.15371520437</v>
      </c>
      <c r="N32" s="16" t="n">
        <f aca="false">E32*'Inflation indexes'!I124</f>
        <v>2521.64432448541</v>
      </c>
      <c r="O32" s="16" t="n">
        <f aca="false">F32*'Inflation indexes'!I124</f>
        <v>2110.7143124029</v>
      </c>
      <c r="P32" s="16" t="n">
        <f aca="false">G32*'Inflation indexes'!I124</f>
        <v>3651.53446192315</v>
      </c>
      <c r="Q32" s="19" t="n">
        <f aca="false">Adequacy_low!X29</f>
        <v>0.587451807823671</v>
      </c>
      <c r="R32" s="23" t="n">
        <v>6258.27364590019</v>
      </c>
      <c r="S32" s="21" t="n">
        <f aca="false">Adequacy_central!Q29</f>
        <v>4603.98036685252</v>
      </c>
      <c r="T32" s="21" t="n">
        <f aca="false">Adequacy_central!R29</f>
        <v>3246.95080396917</v>
      </c>
      <c r="U32" s="21" t="n">
        <f aca="false">Adequacy_central!S29</f>
        <v>2765.00327148469</v>
      </c>
      <c r="V32" s="21" t="n">
        <f aca="false">Adequacy_central!T29</f>
        <v>2288.28417969609</v>
      </c>
      <c r="W32" s="21" t="n">
        <f aca="false">Adequacy_central!U29</f>
        <v>3967.06352150183</v>
      </c>
      <c r="X32" s="21" t="n">
        <f aca="false">Adequacy_central!V29</f>
        <v>4170.77885183221</v>
      </c>
      <c r="Y32" s="17" t="n">
        <v>3948.54239995516</v>
      </c>
      <c r="Z32" s="17" t="n">
        <v>2969.14742651622</v>
      </c>
      <c r="AA32" s="13"/>
      <c r="AB32" s="13" t="n">
        <f aca="false">AB28+1</f>
        <v>2021</v>
      </c>
      <c r="AC32" s="14" t="n">
        <f aca="false">R32*'Inflation indexes'!I124</f>
        <v>5811.42490436165</v>
      </c>
      <c r="AD32" s="14" t="n">
        <f aca="false">X32*'Inflation indexes'!I124</f>
        <v>3872.97990812548</v>
      </c>
      <c r="AE32" s="22" t="n">
        <f aca="false">S32*'Inflation indexes'!I124</f>
        <v>4275.25028098548</v>
      </c>
      <c r="AF32" s="22" t="n">
        <f aca="false">T32*'Inflation indexes'!I124</f>
        <v>3015.11436429196</v>
      </c>
      <c r="AG32" s="22" t="n">
        <f aca="false">U32*'Inflation indexes'!I124</f>
        <v>2567.57850195224</v>
      </c>
      <c r="AH32" s="22" t="n">
        <f aca="false">V32*'Inflation indexes'!I124</f>
        <v>2124.89776295645</v>
      </c>
      <c r="AI32" s="22" t="n">
        <f aca="false">W32*'Inflation indexes'!I124</f>
        <v>3683.81011289644</v>
      </c>
      <c r="AJ32" s="22" t="n">
        <f aca="false">Y32*'Inflation indexes'!I124</f>
        <v>3666.61142311343</v>
      </c>
      <c r="AK32" s="22" t="n">
        <f aca="false">AJ32*0.82</f>
        <v>3006.62136695301</v>
      </c>
      <c r="AL32" s="14" t="n">
        <f aca="false">Z32*'Inflation indexes'!I124</f>
        <v>2757.14650325037</v>
      </c>
      <c r="AM32" s="21" t="n">
        <f aca="false">Adequacy_central!X29</f>
        <v>0.564308282713971</v>
      </c>
      <c r="AN32" s="9" t="n">
        <f aca="false">AN28+1</f>
        <v>2021</v>
      </c>
      <c r="AO32" s="18" t="n">
        <v>6821.77226275002</v>
      </c>
      <c r="AP32" s="19" t="n">
        <f aca="false">Adequacy_high!Q29</f>
        <v>4696.30229573591</v>
      </c>
      <c r="AQ32" s="19" t="n">
        <f aca="false">Adequacy_high!R29</f>
        <v>3365.38642864618</v>
      </c>
      <c r="AR32" s="19" t="n">
        <f aca="false">Adequacy_high!S29</f>
        <v>2807.39343065</v>
      </c>
      <c r="AS32" s="19" t="n">
        <f aca="false">Adequacy_high!T29</f>
        <v>2356.38480372151</v>
      </c>
      <c r="AT32" s="19" t="n">
        <f aca="false">Adequacy_high!U29</f>
        <v>4045.78922337131</v>
      </c>
      <c r="AU32" s="19" t="n">
        <f aca="false">Adequacy_high!V29</f>
        <v>4263.92029507392</v>
      </c>
      <c r="AV32" s="9"/>
      <c r="AW32" s="9"/>
      <c r="AX32" s="9" t="n">
        <f aca="false">AX28+1</f>
        <v>2021</v>
      </c>
      <c r="AY32" s="11" t="n">
        <f aca="false">AO32*'Inflation indexes'!I124</f>
        <v>6334.68899935368</v>
      </c>
      <c r="AZ32" s="11" t="n">
        <f aca="false">AU32*'Inflation indexes'!I124</f>
        <v>3959.47093320835</v>
      </c>
      <c r="BA32" s="16" t="n">
        <f aca="false">AP32*'Inflation indexes'!I124</f>
        <v>4360.98030608324</v>
      </c>
      <c r="BB32" s="16" t="n">
        <f aca="false">AQ32*'Inflation indexes'!I124</f>
        <v>3125.0935339089</v>
      </c>
      <c r="BC32" s="16" t="n">
        <f aca="false">AR32*'Inflation indexes'!I124</f>
        <v>2606.94194954365</v>
      </c>
      <c r="BD32" s="16" t="n">
        <f aca="false">AS32*'Inflation indexes'!I124</f>
        <v>2188.13591533784</v>
      </c>
      <c r="BE32" s="16" t="n">
        <f aca="false">AT32*'Inflation indexes'!I124</f>
        <v>3756.91469897623</v>
      </c>
      <c r="BF32" s="19" t="n">
        <f aca="false">Adequacy_high!X29</f>
        <v>0.523770660297855</v>
      </c>
      <c r="BG32" s="16" t="n">
        <f aca="false">Y32*'Inflation indexes'!I124</f>
        <v>3666.61142311343</v>
      </c>
      <c r="BH32" s="16" t="n">
        <f aca="false">BG32*0.82</f>
        <v>3006.62136695301</v>
      </c>
      <c r="BI32" s="11" t="n">
        <f aca="false">Z32*'Inflation indexes'!I124</f>
        <v>2757.14650325037</v>
      </c>
    </row>
    <row r="33" customFormat="false" ht="15" hidden="false" customHeight="false" outlineLevel="0" collapsed="false">
      <c r="A33" s="0" t="n">
        <f aca="false">A29+1</f>
        <v>2022</v>
      </c>
      <c r="B33" s="18" t="n">
        <v>6058.13494440868</v>
      </c>
      <c r="C33" s="19" t="n">
        <f aca="false">Adequacy_low!Q30</f>
        <v>4621.7464127804</v>
      </c>
      <c r="D33" s="19" t="n">
        <f aca="false">Adequacy_low!R30</f>
        <v>3251.7462119187</v>
      </c>
      <c r="E33" s="19" t="n">
        <f aca="false">Adequacy_low!S30</f>
        <v>2748.81353599259</v>
      </c>
      <c r="F33" s="19" t="n">
        <f aca="false">Adequacy_low!T30</f>
        <v>2286.76973659994</v>
      </c>
      <c r="G33" s="19" t="n">
        <f aca="false">Adequacy_low!U30</f>
        <v>3973.25345791429</v>
      </c>
      <c r="H33" s="19" t="n">
        <f aca="false">Adequacy_low!V30</f>
        <v>4187.77451473497</v>
      </c>
      <c r="I33" s="9" t="n">
        <f aca="false">I29+1</f>
        <v>2022</v>
      </c>
      <c r="J33" s="18" t="n">
        <f aca="false">B33*'Inflation indexes'!I125</f>
        <v>5625.57636209851</v>
      </c>
      <c r="K33" s="16" t="n">
        <f aca="false">H33*'Inflation indexes'!I125</f>
        <v>3888.76205896254</v>
      </c>
      <c r="L33" s="16" t="n">
        <f aca="false">C33*'Inflation indexes'!I125</f>
        <v>4291.74780851449</v>
      </c>
      <c r="M33" s="16" t="n">
        <f aca="false">D33*'Inflation indexes'!I125</f>
        <v>3019.56737398143</v>
      </c>
      <c r="N33" s="16" t="n">
        <f aca="false">E33*'Inflation indexes'!I125</f>
        <v>2552.54473427807</v>
      </c>
      <c r="O33" s="16" t="n">
        <f aca="false">F33*'Inflation indexes'!I125</f>
        <v>2123.49145303407</v>
      </c>
      <c r="P33" s="16" t="n">
        <f aca="false">G33*'Inflation indexes'!I125</f>
        <v>3689.55807993322</v>
      </c>
      <c r="Q33" s="19" t="n">
        <f aca="false">Adequacy_low!X30</f>
        <v>0.58457287782617</v>
      </c>
      <c r="R33" s="20" t="n">
        <v>6271.20390532191</v>
      </c>
      <c r="S33" s="21" t="n">
        <f aca="false">Adequacy_central!Q30</f>
        <v>4660.08094050684</v>
      </c>
      <c r="T33" s="21" t="n">
        <f aca="false">Adequacy_central!R30</f>
        <v>3270.64501980935</v>
      </c>
      <c r="U33" s="21" t="n">
        <f aca="false">Adequacy_central!S30</f>
        <v>2803.12645288158</v>
      </c>
      <c r="V33" s="21" t="n">
        <f aca="false">Adequacy_central!T30</f>
        <v>2306.72050007643</v>
      </c>
      <c r="W33" s="21" t="n">
        <f aca="false">Adequacy_central!U30</f>
        <v>4013.74306544717</v>
      </c>
      <c r="X33" s="21" t="n">
        <f aca="false">Adequacy_central!V30</f>
        <v>4224.76031296348</v>
      </c>
      <c r="Y33" s="17" t="n">
        <v>3978.09089957485</v>
      </c>
      <c r="Z33" s="17" t="n">
        <v>2990.91735064424</v>
      </c>
      <c r="AA33" s="13"/>
      <c r="AB33" s="13" t="n">
        <f aca="false">AB29+1</f>
        <v>2022</v>
      </c>
      <c r="AC33" s="14" t="n">
        <f aca="false">R33*'Inflation indexes'!I125</f>
        <v>5823.43192672515</v>
      </c>
      <c r="AD33" s="14" t="n">
        <f aca="false">X33*'Inflation indexes'!I125</f>
        <v>3923.10702389927</v>
      </c>
      <c r="AE33" s="22" t="n">
        <f aca="false">S33*'Inflation indexes'!I125</f>
        <v>4327.34520193821</v>
      </c>
      <c r="AF33" s="22" t="n">
        <f aca="false">T33*'Inflation indexes'!I125</f>
        <v>3037.11678282046</v>
      </c>
      <c r="AG33" s="22" t="n">
        <f aca="false">U33*'Inflation indexes'!I125</f>
        <v>2602.97963944461</v>
      </c>
      <c r="AH33" s="22" t="n">
        <f aca="false">V33*'Inflation indexes'!I125</f>
        <v>2142.01770648486</v>
      </c>
      <c r="AI33" s="22" t="n">
        <f aca="false">W33*'Inflation indexes'!I125</f>
        <v>3727.15667770922</v>
      </c>
      <c r="AJ33" s="22" t="n">
        <f aca="false">Y33*'Inflation indexes'!I125</f>
        <v>3694.05012207298</v>
      </c>
      <c r="AK33" s="22" t="n">
        <f aca="false">AJ33*0.82</f>
        <v>3029.12110009985</v>
      </c>
      <c r="AL33" s="14" t="n">
        <f aca="false">Z33*'Inflation indexes'!I125</f>
        <v>2777.36202695578</v>
      </c>
      <c r="AM33" s="21" t="n">
        <f aca="false">Adequacy_central!X30</f>
        <v>0.56892593255784</v>
      </c>
      <c r="AN33" s="9" t="n">
        <f aca="false">AN29+1</f>
        <v>2022</v>
      </c>
      <c r="AO33" s="18" t="n">
        <v>6841.72557359654</v>
      </c>
      <c r="AP33" s="19" t="n">
        <f aca="false">Adequacy_high!Q30</f>
        <v>4768.31498507876</v>
      </c>
      <c r="AQ33" s="19" t="n">
        <f aca="false">Adequacy_high!R30</f>
        <v>3413.7921818433</v>
      </c>
      <c r="AR33" s="19" t="n">
        <f aca="false">Adequacy_high!S30</f>
        <v>2854.20483210169</v>
      </c>
      <c r="AS33" s="19" t="n">
        <f aca="false">Adequacy_high!T30</f>
        <v>2382.92596019814</v>
      </c>
      <c r="AT33" s="19" t="n">
        <f aca="false">Adequacy_high!U30</f>
        <v>4102.48452794712</v>
      </c>
      <c r="AU33" s="19" t="n">
        <f aca="false">Adequacy_high!V30</f>
        <v>4337.03786494155</v>
      </c>
      <c r="AV33" s="9"/>
      <c r="AW33" s="9"/>
      <c r="AX33" s="9" t="n">
        <f aca="false">AX29+1</f>
        <v>2022</v>
      </c>
      <c r="AY33" s="11" t="n">
        <f aca="false">AO33*'Inflation indexes'!I125</f>
        <v>6353.21761828902</v>
      </c>
      <c r="AZ33" s="11" t="n">
        <f aca="false">AU33*'Inflation indexes'!I125</f>
        <v>4027.36781508304</v>
      </c>
      <c r="BA33" s="16" t="n">
        <f aca="false">AP33*'Inflation indexes'!I125</f>
        <v>4427.85119731556</v>
      </c>
      <c r="BB33" s="16" t="n">
        <f aca="false">AQ33*'Inflation indexes'!I125</f>
        <v>3170.04305442537</v>
      </c>
      <c r="BC33" s="16" t="n">
        <f aca="false">AR33*'Inflation indexes'!I125</f>
        <v>2650.41095706822</v>
      </c>
      <c r="BD33" s="16" t="n">
        <f aca="false">AS33*'Inflation indexes'!I125</f>
        <v>2212.78199930062</v>
      </c>
      <c r="BE33" s="16" t="n">
        <f aca="false">AT33*'Inflation indexes'!I125</f>
        <v>3809.5618863021</v>
      </c>
      <c r="BF33" s="19" t="n">
        <f aca="false">Adequacy_high!X30</f>
        <v>0.529914886874304</v>
      </c>
      <c r="BG33" s="16" t="n">
        <f aca="false">Y33*'Inflation indexes'!I125</f>
        <v>3694.05012207298</v>
      </c>
      <c r="BH33" s="16" t="n">
        <f aca="false">BG33*0.82</f>
        <v>3029.12110009985</v>
      </c>
      <c r="BI33" s="11" t="n">
        <f aca="false">Z33*'Inflation indexes'!I125</f>
        <v>2777.36202695578</v>
      </c>
    </row>
    <row r="34" customFormat="false" ht="15" hidden="false" customHeight="false" outlineLevel="0" collapsed="false">
      <c r="A34" s="0" t="n">
        <f aca="false">A30+1</f>
        <v>2022</v>
      </c>
      <c r="B34" s="18" t="n">
        <v>6073.74117425524</v>
      </c>
      <c r="C34" s="19" t="n">
        <f aca="false">Adequacy_low!Q31</f>
        <v>4697.23443824667</v>
      </c>
      <c r="D34" s="19" t="n">
        <f aca="false">Adequacy_low!R31</f>
        <v>3297.56589627405</v>
      </c>
      <c r="E34" s="19" t="n">
        <f aca="false">Adequacy_low!S31</f>
        <v>2792.77295107665</v>
      </c>
      <c r="F34" s="19" t="n">
        <f aca="false">Adequacy_low!T31</f>
        <v>2318.57088809255</v>
      </c>
      <c r="G34" s="19" t="n">
        <f aca="false">Adequacy_low!U31</f>
        <v>4032.0309898452</v>
      </c>
      <c r="H34" s="19" t="n">
        <f aca="false">Adequacy_low!V31</f>
        <v>4257.96107068561</v>
      </c>
      <c r="I34" s="9" t="n">
        <f aca="false">I30+1</f>
        <v>2022</v>
      </c>
      <c r="J34" s="18" t="n">
        <f aca="false">B34*'Inflation indexes'!I126</f>
        <v>5640.06828717643</v>
      </c>
      <c r="K34" s="16" t="n">
        <f aca="false">H34*'Inflation indexes'!I126</f>
        <v>3953.93720506216</v>
      </c>
      <c r="L34" s="16" t="n">
        <f aca="false">C34*'Inflation indexes'!I126</f>
        <v>4361.84589242668</v>
      </c>
      <c r="M34" s="16" t="n">
        <f aca="false">D34*'Inflation indexes'!I126</f>
        <v>3062.11547427856</v>
      </c>
      <c r="N34" s="16" t="n">
        <f aca="false">E34*'Inflation indexes'!I126</f>
        <v>2593.36539090884</v>
      </c>
      <c r="O34" s="16" t="n">
        <f aca="false">F34*'Inflation indexes'!I126</f>
        <v>2153.02196164208</v>
      </c>
      <c r="P34" s="16" t="n">
        <f aca="false">G34*'Inflation indexes'!I126</f>
        <v>3744.13882091823</v>
      </c>
      <c r="Q34" s="19" t="n">
        <f aca="false">Adequacy_low!X31</f>
        <v>0.587510769270339</v>
      </c>
      <c r="R34" s="23" t="n">
        <v>6315.17308235466</v>
      </c>
      <c r="S34" s="21" t="n">
        <f aca="false">Adequacy_central!Q31</f>
        <v>4733.34672707615</v>
      </c>
      <c r="T34" s="21" t="n">
        <f aca="false">Adequacy_central!R31</f>
        <v>3336.96809981334</v>
      </c>
      <c r="U34" s="21" t="n">
        <f aca="false">Adequacy_central!S31</f>
        <v>2849.73915546346</v>
      </c>
      <c r="V34" s="21" t="n">
        <f aca="false">Adequacy_central!T31</f>
        <v>2338.48867986188</v>
      </c>
      <c r="W34" s="21" t="n">
        <f aca="false">Adequacy_central!U31</f>
        <v>4073.49985183971</v>
      </c>
      <c r="X34" s="21" t="n">
        <f aca="false">Adequacy_central!V31</f>
        <v>4301.55781586452</v>
      </c>
      <c r="Y34" s="17" t="n">
        <v>4007.63939919454</v>
      </c>
      <c r="Z34" s="17" t="n">
        <v>3015.5242001642</v>
      </c>
      <c r="AA34" s="13"/>
      <c r="AB34" s="13" t="n">
        <f aca="false">AB30+1</f>
        <v>2022</v>
      </c>
      <c r="AC34" s="14" t="n">
        <f aca="false">R34*'Inflation indexes'!I126</f>
        <v>5864.26164828899</v>
      </c>
      <c r="AD34" s="14" t="n">
        <f aca="false">X34*'Inflation indexes'!I126</f>
        <v>3994.4210868828</v>
      </c>
      <c r="AE34" s="22" t="n">
        <f aca="false">S34*'Inflation indexes'!I126</f>
        <v>4395.37971765253</v>
      </c>
      <c r="AF34" s="22" t="n">
        <f aca="false">T34*'Inflation indexes'!I126</f>
        <v>3098.70431009672</v>
      </c>
      <c r="AG34" s="22" t="n">
        <f aca="false">U34*'Inflation indexes'!I126</f>
        <v>2646.26413545277</v>
      </c>
      <c r="AH34" s="22" t="n">
        <f aca="false">V34*'Inflation indexes'!I126</f>
        <v>2171.51759760776</v>
      </c>
      <c r="AI34" s="22" t="n">
        <f aca="false">W34*'Inflation indexes'!I126</f>
        <v>3782.64675313501</v>
      </c>
      <c r="AJ34" s="22" t="n">
        <f aca="false">Y34*'Inflation indexes'!I126</f>
        <v>3721.48882103254</v>
      </c>
      <c r="AK34" s="22" t="n">
        <f aca="false">AJ34*0.82</f>
        <v>3051.62083324668</v>
      </c>
      <c r="AL34" s="14" t="n">
        <f aca="false">Z34*'Inflation indexes'!I126</f>
        <v>2800.21191595222</v>
      </c>
      <c r="AM34" s="21" t="n">
        <f aca="false">Adequacy_central!X31</f>
        <v>0.564844137651131</v>
      </c>
      <c r="AN34" s="9" t="n">
        <f aca="false">AN30+1</f>
        <v>2022</v>
      </c>
      <c r="AO34" s="18" t="n">
        <v>6896.59599889326</v>
      </c>
      <c r="AP34" s="19" t="n">
        <f aca="false">Adequacy_high!Q31</f>
        <v>4868.23074131146</v>
      </c>
      <c r="AQ34" s="19" t="n">
        <f aca="false">Adequacy_high!R31</f>
        <v>3481.19348218581</v>
      </c>
      <c r="AR34" s="19" t="n">
        <f aca="false">Adequacy_high!S31</f>
        <v>2907.90021888221</v>
      </c>
      <c r="AS34" s="19" t="n">
        <f aca="false">Adequacy_high!T31</f>
        <v>2419.42842489896</v>
      </c>
      <c r="AT34" s="19" t="n">
        <f aca="false">Adequacy_high!U31</f>
        <v>4182.81051919121</v>
      </c>
      <c r="AU34" s="19" t="n">
        <f aca="false">Adequacy_high!V31</f>
        <v>4432.6624198125</v>
      </c>
      <c r="AV34" s="9"/>
      <c r="AW34" s="9"/>
      <c r="AX34" s="9" t="n">
        <f aca="false">AX30+1</f>
        <v>2022</v>
      </c>
      <c r="AY34" s="11" t="n">
        <f aca="false">AO34*'Inflation indexes'!I126</f>
        <v>6404.17022505002</v>
      </c>
      <c r="AZ34" s="11" t="n">
        <f aca="false">AU34*'Inflation indexes'!I126</f>
        <v>4116.16465444937</v>
      </c>
      <c r="BA34" s="16" t="n">
        <f aca="false">AP34*'Inflation indexes'!I126</f>
        <v>4520.63284077872</v>
      </c>
      <c r="BB34" s="16" t="n">
        <f aca="false">AQ34*'Inflation indexes'!I126</f>
        <v>3232.63181572913</v>
      </c>
      <c r="BC34" s="16" t="n">
        <f aca="false">AR34*'Inflation indexes'!I126</f>
        <v>2700.27242456574</v>
      </c>
      <c r="BD34" s="16" t="n">
        <f aca="false">AS34*'Inflation indexes'!I126</f>
        <v>2246.67814134162</v>
      </c>
      <c r="BE34" s="16" t="n">
        <f aca="false">AT34*'Inflation indexes'!I126</f>
        <v>3884.15249904868</v>
      </c>
      <c r="BF34" s="19" t="n">
        <f aca="false">Adequacy_high!X31</f>
        <v>0.542660213581685</v>
      </c>
      <c r="BG34" s="16" t="n">
        <f aca="false">Y34*'Inflation indexes'!I126</f>
        <v>3721.48882103254</v>
      </c>
      <c r="BH34" s="16" t="n">
        <f aca="false">BG34*0.82</f>
        <v>3051.62083324668</v>
      </c>
      <c r="BI34" s="11" t="n">
        <f aca="false">Z34*'Inflation indexes'!I126</f>
        <v>2800.21191595222</v>
      </c>
    </row>
    <row r="35" customFormat="false" ht="15" hidden="false" customHeight="false" outlineLevel="0" collapsed="false">
      <c r="A35" s="0" t="n">
        <f aca="false">A31+1</f>
        <v>2022</v>
      </c>
      <c r="B35" s="18" t="n">
        <v>6118.29291676596</v>
      </c>
      <c r="C35" s="19" t="n">
        <f aca="false">Adequacy_low!Q32</f>
        <v>4750.89462488083</v>
      </c>
      <c r="D35" s="19" t="n">
        <f aca="false">Adequacy_low!R32</f>
        <v>3322.94529525214</v>
      </c>
      <c r="E35" s="19" t="n">
        <f aca="false">Adequacy_low!S32</f>
        <v>2828.15861019896</v>
      </c>
      <c r="F35" s="19" t="n">
        <f aca="false">Adequacy_low!T32</f>
        <v>2337.36573995219</v>
      </c>
      <c r="G35" s="19" t="n">
        <f aca="false">Adequacy_low!U32</f>
        <v>4072.90015521796</v>
      </c>
      <c r="H35" s="19" t="n">
        <f aca="false">Adequacy_low!V32</f>
        <v>4305.82450546719</v>
      </c>
      <c r="I35" s="9" t="n">
        <f aca="false">I31+1</f>
        <v>2022</v>
      </c>
      <c r="J35" s="18" t="n">
        <f aca="false">B35*'Inflation indexes'!I127</f>
        <v>5681.43897829812</v>
      </c>
      <c r="K35" s="16" t="n">
        <f aca="false">H35*'Inflation indexes'!I127</f>
        <v>3998.38312939149</v>
      </c>
      <c r="L35" s="16" t="n">
        <f aca="false">C35*'Inflation indexes'!I127</f>
        <v>4411.67467311331</v>
      </c>
      <c r="M35" s="16" t="n">
        <f aca="false">D35*'Inflation indexes'!I127</f>
        <v>3085.68275171386</v>
      </c>
      <c r="N35" s="16" t="n">
        <f aca="false">E35*'Inflation indexes'!I127</f>
        <v>2626.22446871784</v>
      </c>
      <c r="O35" s="16" t="n">
        <f aca="false">F35*'Inflation indexes'!I127</f>
        <v>2170.47483704366</v>
      </c>
      <c r="P35" s="16" t="n">
        <f aca="false">G35*'Inflation indexes'!I127</f>
        <v>3782.08987561896</v>
      </c>
      <c r="Q35" s="19" t="n">
        <f aca="false">Adequacy_low!X32</f>
        <v>0.591992765184285</v>
      </c>
      <c r="R35" s="23" t="n">
        <v>6362.66303993771</v>
      </c>
      <c r="S35" s="21" t="n">
        <f aca="false">Adequacy_central!Q32</f>
        <v>4781.53162302783</v>
      </c>
      <c r="T35" s="21" t="n">
        <f aca="false">Adequacy_central!R32</f>
        <v>3375.64245422051</v>
      </c>
      <c r="U35" s="21" t="n">
        <f aca="false">Adequacy_central!S32</f>
        <v>2889.11204935994</v>
      </c>
      <c r="V35" s="21" t="n">
        <f aca="false">Adequacy_central!T32</f>
        <v>2357.82712972396</v>
      </c>
      <c r="W35" s="21" t="n">
        <f aca="false">Adequacy_central!U32</f>
        <v>4110.43011431246</v>
      </c>
      <c r="X35" s="21" t="n">
        <f aca="false">Adequacy_central!V32</f>
        <v>4349.91281458248</v>
      </c>
      <c r="Y35" s="17" t="n">
        <v>4037.18789881424</v>
      </c>
      <c r="Z35" s="17" t="n">
        <v>3051.24900374766</v>
      </c>
      <c r="AA35" s="13"/>
      <c r="AB35" s="13" t="n">
        <f aca="false">AB31+1</f>
        <v>2022</v>
      </c>
      <c r="AC35" s="14" t="n">
        <f aca="false">R35*'Inflation indexes'!I127</f>
        <v>5908.36076216939</v>
      </c>
      <c r="AD35" s="14" t="n">
        <f aca="false">X35*'Inflation indexes'!I127</f>
        <v>4039.32347685483</v>
      </c>
      <c r="AE35" s="22" t="n">
        <f aca="false">S35*'Inflation indexes'!I127</f>
        <v>4440.12415041333</v>
      </c>
      <c r="AF35" s="22" t="n">
        <f aca="false">T35*'Inflation indexes'!I127</f>
        <v>3134.61726614158</v>
      </c>
      <c r="AG35" s="22" t="n">
        <f aca="false">U35*'Inflation indexes'!I127</f>
        <v>2682.82575437409</v>
      </c>
      <c r="AH35" s="22" t="n">
        <f aca="false">V35*'Inflation indexes'!I127</f>
        <v>2189.47525741925</v>
      </c>
      <c r="AI35" s="22" t="n">
        <f aca="false">W35*'Inflation indexes'!I127</f>
        <v>3816.94014763996</v>
      </c>
      <c r="AJ35" s="22" t="n">
        <f aca="false">Y35*'Inflation indexes'!I127</f>
        <v>3748.92751999211</v>
      </c>
      <c r="AK35" s="22" t="n">
        <f aca="false">AJ35*0.82</f>
        <v>3074.12056639353</v>
      </c>
      <c r="AL35" s="14" t="n">
        <f aca="false">Z35*'Inflation indexes'!I127</f>
        <v>2833.38592287414</v>
      </c>
      <c r="AM35" s="21" t="n">
        <f aca="false">Adequacy_central!X32</f>
        <v>0.571368004156105</v>
      </c>
      <c r="AN35" s="9" t="n">
        <f aca="false">AN31+1</f>
        <v>2022</v>
      </c>
      <c r="AO35" s="18" t="n">
        <v>6959.48693089973</v>
      </c>
      <c r="AP35" s="19" t="n">
        <f aca="false">Adequacy_high!Q32</f>
        <v>4929.76567414568</v>
      </c>
      <c r="AQ35" s="19" t="n">
        <f aca="false">Adequacy_high!R32</f>
        <v>3522.30762553322</v>
      </c>
      <c r="AR35" s="19" t="n">
        <f aca="false">Adequacy_high!S32</f>
        <v>2947.14255356869</v>
      </c>
      <c r="AS35" s="19" t="n">
        <f aca="false">Adequacy_high!T32</f>
        <v>2440.06859106737</v>
      </c>
      <c r="AT35" s="19" t="n">
        <f aca="false">Adequacy_high!U32</f>
        <v>4232.16937366007</v>
      </c>
      <c r="AU35" s="19" t="n">
        <f aca="false">Adequacy_high!V32</f>
        <v>4497.38791314575</v>
      </c>
      <c r="AV35" s="9"/>
      <c r="AW35" s="9"/>
      <c r="AX35" s="9" t="n">
        <f aca="false">AX31+1</f>
        <v>2022</v>
      </c>
      <c r="AY35" s="11" t="n">
        <f aca="false">AO35*'Inflation indexes'!I127</f>
        <v>6462.57066408489</v>
      </c>
      <c r="AZ35" s="11" t="n">
        <f aca="false">AU35*'Inflation indexes'!I127</f>
        <v>4176.26866478621</v>
      </c>
      <c r="BA35" s="16" t="n">
        <f aca="false">AP35*'Inflation indexes'!I127</f>
        <v>4577.77410071633</v>
      </c>
      <c r="BB35" s="16" t="n">
        <f aca="false">AQ35*'Inflation indexes'!I127</f>
        <v>3270.81035666384</v>
      </c>
      <c r="BC35" s="16" t="n">
        <f aca="false">AR35*'Inflation indexes'!I127</f>
        <v>2736.71280637162</v>
      </c>
      <c r="BD35" s="16" t="n">
        <f aca="false">AS35*'Inflation indexes'!I127</f>
        <v>2265.8445732505</v>
      </c>
      <c r="BE35" s="16" t="n">
        <f aca="false">AT35*'Inflation indexes'!I127</f>
        <v>3929.98706818725</v>
      </c>
      <c r="BF35" s="19" t="n">
        <f aca="false">Adequacy_high!X32</f>
        <v>0.539513623606456</v>
      </c>
      <c r="BG35" s="16" t="n">
        <f aca="false">Y35*'Inflation indexes'!I127</f>
        <v>3748.92751999211</v>
      </c>
      <c r="BH35" s="16" t="n">
        <f aca="false">BG35*0.82</f>
        <v>3074.12056639353</v>
      </c>
      <c r="BI35" s="11" t="n">
        <f aca="false">Z35*'Inflation indexes'!I127</f>
        <v>2833.38592287414</v>
      </c>
    </row>
    <row r="36" customFormat="false" ht="15" hidden="false" customHeight="false" outlineLevel="0" collapsed="false">
      <c r="A36" s="0" t="n">
        <f aca="false">A32+1</f>
        <v>2022</v>
      </c>
      <c r="B36" s="18" t="n">
        <v>6149.98338694798</v>
      </c>
      <c r="C36" s="19" t="n">
        <f aca="false">Adequacy_low!Q33</f>
        <v>4803.89631710538</v>
      </c>
      <c r="D36" s="19" t="n">
        <f aca="false">Adequacy_low!R33</f>
        <v>3360.17868581353</v>
      </c>
      <c r="E36" s="19" t="n">
        <f aca="false">Adequacy_low!S33</f>
        <v>2871.80515397952</v>
      </c>
      <c r="F36" s="19" t="n">
        <f aca="false">Adequacy_low!T33</f>
        <v>2362.66842246779</v>
      </c>
      <c r="G36" s="19" t="n">
        <f aca="false">Adequacy_low!U33</f>
        <v>4117.10093030977</v>
      </c>
      <c r="H36" s="19" t="n">
        <f aca="false">Adequacy_low!V33</f>
        <v>4368.12603672344</v>
      </c>
      <c r="I36" s="9" t="n">
        <f aca="false">I32+1</f>
        <v>2022</v>
      </c>
      <c r="J36" s="18" t="n">
        <f aca="false">B36*'Inflation indexes'!I128</f>
        <v>5710.86670838265</v>
      </c>
      <c r="K36" s="16" t="n">
        <f aca="false">H36*'Inflation indexes'!I128</f>
        <v>4056.23625164345</v>
      </c>
      <c r="L36" s="16" t="n">
        <f aca="false">C36*'Inflation indexes'!I128</f>
        <v>4460.89197673326</v>
      </c>
      <c r="M36" s="16" t="n">
        <f aca="false">D36*'Inflation indexes'!I128</f>
        <v>3120.25763057427</v>
      </c>
      <c r="N36" s="16" t="n">
        <f aca="false">E36*'Inflation indexes'!I128</f>
        <v>2666.75459345628</v>
      </c>
      <c r="O36" s="16" t="n">
        <f aca="false">F36*'Inflation indexes'!I128</f>
        <v>2193.97087567001</v>
      </c>
      <c r="P36" s="16" t="n">
        <f aca="false">G36*'Inflation indexes'!I128</f>
        <v>3823.13465884427</v>
      </c>
      <c r="Q36" s="19" t="n">
        <f aca="false">Adequacy_low!X33</f>
        <v>0.596539536106308</v>
      </c>
      <c r="R36" s="23" t="n">
        <v>6390.51194391805</v>
      </c>
      <c r="S36" s="21" t="n">
        <f aca="false">Adequacy_central!Q33</f>
        <v>4854.87919114251</v>
      </c>
      <c r="T36" s="21" t="n">
        <f aca="false">Adequacy_central!R33</f>
        <v>3410.79420715871</v>
      </c>
      <c r="U36" s="21" t="n">
        <f aca="false">Adequacy_central!S33</f>
        <v>2934.6437278085</v>
      </c>
      <c r="V36" s="21" t="n">
        <f aca="false">Adequacy_central!T33</f>
        <v>2385.84294733391</v>
      </c>
      <c r="W36" s="21" t="n">
        <f aca="false">Adequacy_central!U33</f>
        <v>4167.51734627086</v>
      </c>
      <c r="X36" s="21" t="n">
        <f aca="false">Adequacy_central!V33</f>
        <v>4416.73180743459</v>
      </c>
      <c r="Y36" s="17" t="n">
        <v>4066.73639843393</v>
      </c>
      <c r="Z36" s="17" t="n">
        <v>3085.58075331567</v>
      </c>
      <c r="AA36" s="13"/>
      <c r="AB36" s="13" t="n">
        <f aca="false">AB32+1</f>
        <v>2022</v>
      </c>
      <c r="AC36" s="14" t="n">
        <f aca="false">R36*'Inflation indexes'!I128</f>
        <v>5934.22121879172</v>
      </c>
      <c r="AD36" s="14" t="n">
        <f aca="false">X36*'Inflation indexes'!I128</f>
        <v>4101.37150816767</v>
      </c>
      <c r="AE36" s="22" t="n">
        <f aca="false">S36*'Inflation indexes'!I128</f>
        <v>4508.2346083661</v>
      </c>
      <c r="AF36" s="22" t="n">
        <f aca="false">T36*'Inflation indexes'!I128</f>
        <v>3167.25913896714</v>
      </c>
      <c r="AG36" s="22" t="n">
        <f aca="false">U36*'Inflation indexes'!I128</f>
        <v>2725.1064127545</v>
      </c>
      <c r="AH36" s="22" t="n">
        <f aca="false">V36*'Inflation indexes'!I128</f>
        <v>2215.49070982459</v>
      </c>
      <c r="AI36" s="22" t="n">
        <f aca="false">W36*'Inflation indexes'!I128</f>
        <v>3869.95127823209</v>
      </c>
      <c r="AJ36" s="22" t="n">
        <f aca="false">Y36*'Inflation indexes'!I128</f>
        <v>3776.36621895166</v>
      </c>
      <c r="AK36" s="22" t="n">
        <f aca="false">AJ36*0.82</f>
        <v>3096.62029954037</v>
      </c>
      <c r="AL36" s="14" t="n">
        <f aca="false">Z36*'Inflation indexes'!I128</f>
        <v>2865.26634161878</v>
      </c>
      <c r="AM36" s="21" t="n">
        <f aca="false">Adequacy_central!X33</f>
        <v>0.565548761614915</v>
      </c>
      <c r="AN36" s="9" t="n">
        <f aca="false">AN32+1</f>
        <v>2022</v>
      </c>
      <c r="AO36" s="18" t="n">
        <v>7024.51838965457</v>
      </c>
      <c r="AP36" s="19" t="n">
        <f aca="false">Adequacy_high!Q33</f>
        <v>4998.59958230282</v>
      </c>
      <c r="AQ36" s="19" t="n">
        <f aca="false">Adequacy_high!R33</f>
        <v>3568.34828549153</v>
      </c>
      <c r="AR36" s="19" t="n">
        <f aca="false">Adequacy_high!S33</f>
        <v>2991.71085659452</v>
      </c>
      <c r="AS36" s="19" t="n">
        <f aca="false">Adequacy_high!T33</f>
        <v>2466.59072737766</v>
      </c>
      <c r="AT36" s="19" t="n">
        <f aca="false">Adequacy_high!U33</f>
        <v>4286.43805497102</v>
      </c>
      <c r="AU36" s="19" t="n">
        <f aca="false">Adequacy_high!V33</f>
        <v>4569.7440738576</v>
      </c>
      <c r="AV36" s="9"/>
      <c r="AW36" s="9"/>
      <c r="AX36" s="9" t="n">
        <f aca="false">AX32+1</f>
        <v>2022</v>
      </c>
      <c r="AY36" s="11" t="n">
        <f aca="false">AO36*'Inflation indexes'!I128</f>
        <v>6522.95879352094</v>
      </c>
      <c r="AZ36" s="11" t="n">
        <f aca="false">AU36*'Inflation indexes'!I128</f>
        <v>4243.45850309254</v>
      </c>
      <c r="BA36" s="16" t="n">
        <f aca="false">AP36*'Inflation indexes'!I128</f>
        <v>4641.69317980469</v>
      </c>
      <c r="BB36" s="16" t="n">
        <f aca="false">AQ36*'Inflation indexes'!I128</f>
        <v>3313.5636546233</v>
      </c>
      <c r="BC36" s="16" t="n">
        <f aca="false">AR36*'Inflation indexes'!I128</f>
        <v>2778.09887556646</v>
      </c>
      <c r="BD36" s="16" t="n">
        <f aca="false">AS36*'Inflation indexes'!I128</f>
        <v>2290.47299511113</v>
      </c>
      <c r="BE36" s="16" t="n">
        <f aca="false">AT36*'Inflation indexes'!I128</f>
        <v>3980.38089625258</v>
      </c>
      <c r="BF36" s="19" t="n">
        <f aca="false">Adequacy_high!X33</f>
        <v>0.543815659354458</v>
      </c>
      <c r="BG36" s="16" t="n">
        <f aca="false">Y36*'Inflation indexes'!I128</f>
        <v>3776.36621895166</v>
      </c>
      <c r="BH36" s="16" t="n">
        <f aca="false">BG36*0.82</f>
        <v>3096.62029954037</v>
      </c>
      <c r="BI36" s="11" t="n">
        <f aca="false">Z36*'Inflation indexes'!I128</f>
        <v>2865.26634161878</v>
      </c>
    </row>
    <row r="37" customFormat="false" ht="15" hidden="false" customHeight="false" outlineLevel="0" collapsed="false">
      <c r="A37" s="0" t="n">
        <f aca="false">A33+1</f>
        <v>2023</v>
      </c>
      <c r="B37" s="18" t="n">
        <v>6179.90284998184</v>
      </c>
      <c r="C37" s="19" t="n">
        <f aca="false">Adequacy_low!Q34</f>
        <v>4851.86669564533</v>
      </c>
      <c r="D37" s="19" t="n">
        <f aca="false">Adequacy_low!R34</f>
        <v>3386.36344741013</v>
      </c>
      <c r="E37" s="19" t="n">
        <f aca="false">Adequacy_low!S34</f>
        <v>2904.82660336928</v>
      </c>
      <c r="F37" s="19" t="n">
        <f aca="false">Adequacy_low!T34</f>
        <v>2378.8602799294</v>
      </c>
      <c r="G37" s="19" t="n">
        <f aca="false">Adequacy_low!U34</f>
        <v>4157.21864508237</v>
      </c>
      <c r="H37" s="19" t="n">
        <f aca="false">Adequacy_low!V34</f>
        <v>4414.48613646452</v>
      </c>
      <c r="I37" s="9" t="n">
        <f aca="false">I33+1</f>
        <v>2023</v>
      </c>
      <c r="J37" s="18" t="n">
        <f aca="false">B37*'Inflation indexes'!I129</f>
        <v>5738.64988349421</v>
      </c>
      <c r="K37" s="16" t="n">
        <f aca="false">H37*'Inflation indexes'!I129</f>
        <v>4099.28618097668</v>
      </c>
      <c r="L37" s="16" t="n">
        <f aca="false">C37*'Inflation indexes'!I129</f>
        <v>4505.43720889987</v>
      </c>
      <c r="M37" s="16" t="n">
        <f aca="false">D37*'Inflation indexes'!I129</f>
        <v>3144.57276670722</v>
      </c>
      <c r="N37" s="16" t="n">
        <f aca="false">E37*'Inflation indexes'!I129</f>
        <v>2697.41826913104</v>
      </c>
      <c r="O37" s="16" t="n">
        <f aca="false">F37*'Inflation indexes'!I129</f>
        <v>2209.00661380235</v>
      </c>
      <c r="P37" s="16" t="n">
        <f aca="false">G37*'Inflation indexes'!I129</f>
        <v>3860.38791747867</v>
      </c>
      <c r="Q37" s="19" t="n">
        <f aca="false">Adequacy_low!X34</f>
        <v>0.599792815888944</v>
      </c>
      <c r="R37" s="20" t="n">
        <v>6444.4238261981</v>
      </c>
      <c r="S37" s="21" t="n">
        <f aca="false">Adequacy_central!Q34</f>
        <v>4906.65453956994</v>
      </c>
      <c r="T37" s="21" t="n">
        <f aca="false">Adequacy_central!R34</f>
        <v>3446.64777026548</v>
      </c>
      <c r="U37" s="21" t="n">
        <f aca="false">Adequacy_central!S34</f>
        <v>2971.38041285965</v>
      </c>
      <c r="V37" s="21" t="n">
        <f aca="false">Adequacy_central!T34</f>
        <v>2407.14037920893</v>
      </c>
      <c r="W37" s="21" t="n">
        <f aca="false">Adequacy_central!U34</f>
        <v>4209.72702541941</v>
      </c>
      <c r="X37" s="21" t="n">
        <f aca="false">Adequacy_central!V34</f>
        <v>4468.46214870335</v>
      </c>
      <c r="Y37" s="17" t="n">
        <v>4096.28489805363</v>
      </c>
      <c r="Z37" s="17" t="n">
        <v>3109.05364044335</v>
      </c>
      <c r="AA37" s="13"/>
      <c r="AB37" s="13" t="n">
        <f aca="false">AB33+1</f>
        <v>2023</v>
      </c>
      <c r="AC37" s="14" t="n">
        <f aca="false">R37*'Inflation indexes'!I129</f>
        <v>5984.28372373325</v>
      </c>
      <c r="AD37" s="14" t="n">
        <f aca="false">X37*'Inflation indexes'!I129</f>
        <v>4149.40823691592</v>
      </c>
      <c r="AE37" s="22" t="n">
        <f aca="false">S37*'Inflation indexes'!I129</f>
        <v>4556.31313070433</v>
      </c>
      <c r="AF37" s="22" t="n">
        <f aca="false">T37*'Inflation indexes'!I129</f>
        <v>3200.55271181775</v>
      </c>
      <c r="AG37" s="22" t="n">
        <f aca="false">U37*'Inflation indexes'!I129</f>
        <v>2759.22005151328</v>
      </c>
      <c r="AH37" s="22" t="n">
        <f aca="false">V37*'Inflation indexes'!I129</f>
        <v>2235.26747782809</v>
      </c>
      <c r="AI37" s="22" t="n">
        <f aca="false">W37*'Inflation indexes'!I129</f>
        <v>3909.14713231075</v>
      </c>
      <c r="AJ37" s="22" t="n">
        <f aca="false">Y37*'Inflation indexes'!I129</f>
        <v>3803.80491791123</v>
      </c>
      <c r="AK37" s="22" t="n">
        <f aca="false">AJ37*0.82</f>
        <v>3119.12003268721</v>
      </c>
      <c r="AL37" s="14" t="n">
        <f aca="false">Z37*'Inflation indexes'!I129</f>
        <v>2887.06323458789</v>
      </c>
      <c r="AM37" s="21" t="n">
        <f aca="false">Adequacy_central!X34</f>
        <v>0.563111411397898</v>
      </c>
      <c r="AN37" s="9" t="n">
        <f aca="false">AN33+1</f>
        <v>2023</v>
      </c>
      <c r="AO37" s="18" t="n">
        <v>7061.62898723288</v>
      </c>
      <c r="AP37" s="19" t="n">
        <f aca="false">Adequacy_high!Q34</f>
        <v>5049.88458992098</v>
      </c>
      <c r="AQ37" s="19" t="n">
        <f aca="false">Adequacy_high!R34</f>
        <v>3605.97562463368</v>
      </c>
      <c r="AR37" s="19" t="n">
        <f aca="false">Adequacy_high!S34</f>
        <v>3026.72057719925</v>
      </c>
      <c r="AS37" s="19" t="n">
        <f aca="false">Adequacy_high!T34</f>
        <v>2486.46568842205</v>
      </c>
      <c r="AT37" s="19" t="n">
        <f aca="false">Adequacy_high!U34</f>
        <v>4332.93569549084</v>
      </c>
      <c r="AU37" s="19" t="n">
        <f aca="false">Adequacy_high!V34</f>
        <v>4627.50880792218</v>
      </c>
      <c r="AV37" s="9"/>
      <c r="AW37" s="9"/>
      <c r="AX37" s="9" t="n">
        <f aca="false">AX33+1</f>
        <v>2023</v>
      </c>
      <c r="AY37" s="11" t="n">
        <f aca="false">AO37*'Inflation indexes'!I129</f>
        <v>6557.41964697429</v>
      </c>
      <c r="AZ37" s="11" t="n">
        <f aca="false">AU37*'Inflation indexes'!I129</f>
        <v>4297.09876127407</v>
      </c>
      <c r="BA37" s="16" t="n">
        <f aca="false">AP37*'Inflation indexes'!I129</f>
        <v>4689.31637229449</v>
      </c>
      <c r="BB37" s="16" t="n">
        <f aca="false">AQ37*'Inflation indexes'!I129</f>
        <v>3348.50435363201</v>
      </c>
      <c r="BC37" s="16" t="n">
        <f aca="false">AR37*'Inflation indexes'!I129</f>
        <v>2810.60885734879</v>
      </c>
      <c r="BD37" s="16" t="n">
        <f aca="false">AS37*'Inflation indexes'!I129</f>
        <v>2308.9288585204</v>
      </c>
      <c r="BE37" s="16" t="n">
        <f aca="false">AT37*'Inflation indexes'!I129</f>
        <v>4023.55854577706</v>
      </c>
      <c r="BF37" s="19" t="n">
        <f aca="false">Adequacy_high!X34</f>
        <v>0.536273442087188</v>
      </c>
      <c r="BG37" s="16" t="n">
        <f aca="false">Y37*'Inflation indexes'!I129</f>
        <v>3803.80491791123</v>
      </c>
      <c r="BH37" s="16" t="n">
        <f aca="false">BG37*0.82</f>
        <v>3119.12003268721</v>
      </c>
      <c r="BI37" s="11" t="n">
        <f aca="false">Z37*'Inflation indexes'!I129</f>
        <v>2887.06323458789</v>
      </c>
    </row>
    <row r="38" customFormat="false" ht="15" hidden="false" customHeight="false" outlineLevel="0" collapsed="false">
      <c r="A38" s="0" t="n">
        <f aca="false">A34+1</f>
        <v>2023</v>
      </c>
      <c r="B38" s="18" t="n">
        <v>6175.62884717432</v>
      </c>
      <c r="C38" s="19" t="n">
        <f aca="false">Adequacy_low!Q35</f>
        <v>4897.29829571272</v>
      </c>
      <c r="D38" s="19" t="n">
        <f aca="false">Adequacy_low!R35</f>
        <v>3388.93961595359</v>
      </c>
      <c r="E38" s="19" t="n">
        <f aca="false">Adequacy_low!S35</f>
        <v>2931.42052312925</v>
      </c>
      <c r="F38" s="19" t="n">
        <f aca="false">Adequacy_low!T35</f>
        <v>2406.27961420683</v>
      </c>
      <c r="G38" s="19" t="n">
        <f aca="false">Adequacy_low!U35</f>
        <v>4194.55676086928</v>
      </c>
      <c r="H38" s="19" t="n">
        <f aca="false">Adequacy_low!V35</f>
        <v>4448.16261193574</v>
      </c>
      <c r="I38" s="9" t="n">
        <f aca="false">I34+1</f>
        <v>2023</v>
      </c>
      <c r="J38" s="18" t="n">
        <f aca="false">B38*'Inflation indexes'!I130</f>
        <v>5734.68104995284</v>
      </c>
      <c r="K38" s="16" t="n">
        <f aca="false">H38*'Inflation indexes'!I130</f>
        <v>4130.55811303302</v>
      </c>
      <c r="L38" s="16" t="n">
        <f aca="false">C38*'Inflation indexes'!I130</f>
        <v>4547.62493462349</v>
      </c>
      <c r="M38" s="16" t="n">
        <f aca="false">D38*'Inflation indexes'!I130</f>
        <v>3146.96499352221</v>
      </c>
      <c r="N38" s="16" t="n">
        <f aca="false">E38*'Inflation indexes'!I130</f>
        <v>2722.11334901124</v>
      </c>
      <c r="O38" s="16" t="n">
        <f aca="false">F38*'Inflation indexes'!I130</f>
        <v>2234.4681725479</v>
      </c>
      <c r="P38" s="16" t="n">
        <f aca="false">G38*'Inflation indexes'!I130</f>
        <v>3895.06004404957</v>
      </c>
      <c r="Q38" s="19" t="n">
        <f aca="false">Adequacy_low!X35</f>
        <v>0.592001392025207</v>
      </c>
      <c r="R38" s="23" t="n">
        <v>6516.54564380056</v>
      </c>
      <c r="S38" s="21" t="n">
        <f aca="false">Adequacy_central!Q35</f>
        <v>4953.05990132315</v>
      </c>
      <c r="T38" s="21" t="n">
        <f aca="false">Adequacy_central!R35</f>
        <v>3472.89917465885</v>
      </c>
      <c r="U38" s="21" t="n">
        <f aca="false">Adequacy_central!S35</f>
        <v>3003.77777715506</v>
      </c>
      <c r="V38" s="21" t="n">
        <f aca="false">Adequacy_central!T35</f>
        <v>2436.89315396443</v>
      </c>
      <c r="W38" s="21" t="n">
        <f aca="false">Adequacy_central!U35</f>
        <v>4246.75996398418</v>
      </c>
      <c r="X38" s="21" t="n">
        <f aca="false">Adequacy_central!V35</f>
        <v>4507.753173462</v>
      </c>
      <c r="Y38" s="17" t="n">
        <v>4125.83339767332</v>
      </c>
      <c r="Z38" s="17" t="n">
        <v>3127.02192183512</v>
      </c>
      <c r="AA38" s="13"/>
      <c r="AB38" s="13" t="n">
        <f aca="false">AB34+1</f>
        <v>2023</v>
      </c>
      <c r="AC38" s="14" t="n">
        <f aca="false">R38*'Inflation indexes'!I130</f>
        <v>6051.25595132789</v>
      </c>
      <c r="AD38" s="14" t="n">
        <f aca="false">X38*'Inflation indexes'!I130</f>
        <v>4185.89383226055</v>
      </c>
      <c r="AE38" s="22" t="n">
        <f aca="false">S38*'Inflation indexes'!I130</f>
        <v>4599.40509028414</v>
      </c>
      <c r="AF38" s="22" t="n">
        <f aca="false">T38*'Inflation indexes'!I130</f>
        <v>3224.92973236654</v>
      </c>
      <c r="AG38" s="22" t="n">
        <f aca="false">U38*'Inflation indexes'!I130</f>
        <v>2789.30420256753</v>
      </c>
      <c r="AH38" s="22" t="n">
        <f aca="false">V38*'Inflation indexes'!I130</f>
        <v>2262.89586641753</v>
      </c>
      <c r="AI38" s="22" t="n">
        <f aca="false">W38*'Inflation indexes'!I130</f>
        <v>3943.53587170344</v>
      </c>
      <c r="AJ38" s="22" t="n">
        <f aca="false">Y38*'Inflation indexes'!I130</f>
        <v>3831.24361687079</v>
      </c>
      <c r="AK38" s="22" t="n">
        <f aca="false">AJ38*0.82</f>
        <v>3141.61976583405</v>
      </c>
      <c r="AL38" s="14" t="n">
        <f aca="false">Z38*'Inflation indexes'!I130</f>
        <v>2903.74855771004</v>
      </c>
      <c r="AM38" s="21" t="n">
        <f aca="false">Adequacy_central!X35</f>
        <v>0.563469736859604</v>
      </c>
      <c r="AN38" s="9" t="n">
        <f aca="false">AN34+1</f>
        <v>2023</v>
      </c>
      <c r="AO38" s="18" t="n">
        <v>7107.91089995439</v>
      </c>
      <c r="AP38" s="19" t="n">
        <f aca="false">Adequacy_high!Q35</f>
        <v>5108.08256244847</v>
      </c>
      <c r="AQ38" s="19" t="n">
        <f aca="false">Adequacy_high!R35</f>
        <v>3622.65203628027</v>
      </c>
      <c r="AR38" s="19" t="n">
        <f aca="false">Adequacy_high!S35</f>
        <v>3056.8412322446</v>
      </c>
      <c r="AS38" s="19" t="n">
        <f aca="false">Adequacy_high!T35</f>
        <v>2499.80096088813</v>
      </c>
      <c r="AT38" s="19" t="n">
        <f aca="false">Adequacy_high!U35</f>
        <v>4376.39872177226</v>
      </c>
      <c r="AU38" s="19" t="n">
        <f aca="false">Adequacy_high!V35</f>
        <v>4674.2199472217</v>
      </c>
      <c r="AV38" s="9"/>
      <c r="AW38" s="9"/>
      <c r="AX38" s="9" t="n">
        <f aca="false">AX34+1</f>
        <v>2023</v>
      </c>
      <c r="AY38" s="11" t="n">
        <f aca="false">AO38*'Inflation indexes'!I130</f>
        <v>6600.39697194113</v>
      </c>
      <c r="AZ38" s="11" t="n">
        <f aca="false">AU38*'Inflation indexes'!I130</f>
        <v>4340.47466549235</v>
      </c>
      <c r="BA38" s="16" t="n">
        <f aca="false">AP38*'Inflation indexes'!I130</f>
        <v>4743.35893515864</v>
      </c>
      <c r="BB38" s="16" t="n">
        <f aca="false">AQ38*'Inflation indexes'!I130</f>
        <v>3363.99004816086</v>
      </c>
      <c r="BC38" s="16" t="n">
        <f aca="false">AR38*'Inflation indexes'!I130</f>
        <v>2838.57885910493</v>
      </c>
      <c r="BD38" s="16" t="n">
        <f aca="false">AS38*'Inflation indexes'!I130</f>
        <v>2321.31197547896</v>
      </c>
      <c r="BE38" s="16" t="n">
        <f aca="false">AT38*'Inflation indexes'!I130</f>
        <v>4063.91825640048</v>
      </c>
      <c r="BF38" s="19" t="n">
        <f aca="false">Adequacy_high!X35</f>
        <v>0.538377647989064</v>
      </c>
      <c r="BG38" s="16" t="n">
        <f aca="false">Y38*'Inflation indexes'!I130</f>
        <v>3831.24361687079</v>
      </c>
      <c r="BH38" s="16" t="n">
        <f aca="false">BG38*0.82</f>
        <v>3141.61976583405</v>
      </c>
      <c r="BI38" s="11" t="n">
        <f aca="false">Z38*'Inflation indexes'!I130</f>
        <v>2903.74855771004</v>
      </c>
    </row>
    <row r="39" customFormat="false" ht="15" hidden="false" customHeight="false" outlineLevel="0" collapsed="false">
      <c r="A39" s="0" t="n">
        <f aca="false">A35+1</f>
        <v>2023</v>
      </c>
      <c r="B39" s="18" t="n">
        <v>6237.43675187587</v>
      </c>
      <c r="C39" s="19" t="n">
        <f aca="false">Adequacy_low!Q36</f>
        <v>4947.92271011377</v>
      </c>
      <c r="D39" s="19" t="n">
        <f aca="false">Adequacy_low!R36</f>
        <v>3412.19378987633</v>
      </c>
      <c r="E39" s="19" t="n">
        <f aca="false">Adequacy_low!S36</f>
        <v>2964.71481078827</v>
      </c>
      <c r="F39" s="19" t="n">
        <f aca="false">Adequacy_low!T36</f>
        <v>2422.52803200874</v>
      </c>
      <c r="G39" s="19" t="n">
        <f aca="false">Adequacy_low!U36</f>
        <v>4233.93973708266</v>
      </c>
      <c r="H39" s="19" t="n">
        <f aca="false">Adequacy_low!V36</f>
        <v>4501.84928181818</v>
      </c>
      <c r="I39" s="9" t="n">
        <f aca="false">I35+1</f>
        <v>2023</v>
      </c>
      <c r="J39" s="18" t="n">
        <f aca="false">B39*'Inflation indexes'!I131</f>
        <v>5792.07579121736</v>
      </c>
      <c r="K39" s="16" t="n">
        <f aca="false">H39*'Inflation indexes'!I131</f>
        <v>4180.41148603012</v>
      </c>
      <c r="L39" s="16" t="n">
        <f aca="false">C39*'Inflation indexes'!I131</f>
        <v>4594.63470109667</v>
      </c>
      <c r="M39" s="16" t="n">
        <f aca="false">D39*'Inflation indexes'!I131</f>
        <v>3168.5587896889</v>
      </c>
      <c r="N39" s="16" t="n">
        <f aca="false">E39*'Inflation indexes'!I131</f>
        <v>2753.03038195393</v>
      </c>
      <c r="O39" s="16" t="n">
        <f aca="false">F39*'Inflation indexes'!I131</f>
        <v>2249.55643253992</v>
      </c>
      <c r="P39" s="16" t="n">
        <f aca="false">G39*'Inflation indexes'!I131</f>
        <v>3931.63102539748</v>
      </c>
      <c r="Q39" s="19" t="n">
        <f aca="false">Adequacy_low!X36</f>
        <v>0.595143208759173</v>
      </c>
      <c r="R39" s="23" t="n">
        <v>6601.5674048453</v>
      </c>
      <c r="S39" s="21" t="n">
        <f aca="false">Adequacy_central!Q36</f>
        <v>5006.0870058779</v>
      </c>
      <c r="T39" s="21" t="n">
        <f aca="false">Adequacy_central!R36</f>
        <v>3514.9961089992</v>
      </c>
      <c r="U39" s="21" t="n">
        <f aca="false">Adequacy_central!S36</f>
        <v>3042.04554355754</v>
      </c>
      <c r="V39" s="21" t="n">
        <f aca="false">Adequacy_central!T36</f>
        <v>2455.81344737894</v>
      </c>
      <c r="W39" s="21" t="n">
        <f aca="false">Adequacy_central!U36</f>
        <v>4288.66831093211</v>
      </c>
      <c r="X39" s="21" t="n">
        <f aca="false">Adequacy_central!V36</f>
        <v>4568.36486902853</v>
      </c>
      <c r="Y39" s="17" t="n">
        <v>4155.38189729301</v>
      </c>
      <c r="Z39" s="17" t="n">
        <v>3150.62644118665</v>
      </c>
      <c r="AA39" s="13"/>
      <c r="AB39" s="13" t="n">
        <f aca="false">AB35+1</f>
        <v>2023</v>
      </c>
      <c r="AC39" s="14" t="n">
        <f aca="false">R39*'Inflation indexes'!I131</f>
        <v>6130.20704990629</v>
      </c>
      <c r="AD39" s="14" t="n">
        <f aca="false">X39*'Inflation indexes'!I131</f>
        <v>4242.17777525203</v>
      </c>
      <c r="AE39" s="22" t="n">
        <f aca="false">S39*'Inflation indexes'!I131</f>
        <v>4648.64599176143</v>
      </c>
      <c r="AF39" s="22" t="n">
        <f aca="false">T39*'Inflation indexes'!I131</f>
        <v>3264.02089176048</v>
      </c>
      <c r="AG39" s="22" t="n">
        <f aca="false">U39*'Inflation indexes'!I131</f>
        <v>2824.83960151119</v>
      </c>
      <c r="AH39" s="22" t="n">
        <f aca="false">V39*'Inflation indexes'!I131</f>
        <v>2280.46522668654</v>
      </c>
      <c r="AI39" s="22" t="n">
        <f aca="false">W39*'Inflation indexes'!I131</f>
        <v>3982.45190908595</v>
      </c>
      <c r="AJ39" s="22" t="n">
        <f aca="false">Y39*'Inflation indexes'!I131</f>
        <v>3858.68231583035</v>
      </c>
      <c r="AK39" s="22" t="n">
        <f aca="false">AJ39*0.82</f>
        <v>3164.11949898088</v>
      </c>
      <c r="AL39" s="14" t="n">
        <f aca="false">Z39*'Inflation indexes'!I131</f>
        <v>2925.66768419388</v>
      </c>
      <c r="AM39" s="21" t="n">
        <f aca="false">Adequacy_central!X36</f>
        <v>0.57205642124629</v>
      </c>
      <c r="AN39" s="9" t="n">
        <f aca="false">AN35+1</f>
        <v>2023</v>
      </c>
      <c r="AO39" s="18" t="n">
        <v>7175.77376185124</v>
      </c>
      <c r="AP39" s="19" t="n">
        <f aca="false">Adequacy_high!Q36</f>
        <v>5162.07123547234</v>
      </c>
      <c r="AQ39" s="19" t="n">
        <f aca="false">Adequacy_high!R36</f>
        <v>3660.0785244035</v>
      </c>
      <c r="AR39" s="19" t="n">
        <f aca="false">Adequacy_high!S36</f>
        <v>3092.66502054226</v>
      </c>
      <c r="AS39" s="19" t="n">
        <f aca="false">Adequacy_high!T36</f>
        <v>2517.66489514575</v>
      </c>
      <c r="AT39" s="19" t="n">
        <f aca="false">Adequacy_high!U36</f>
        <v>4416.10994211559</v>
      </c>
      <c r="AU39" s="19" t="n">
        <f aca="false">Adequacy_high!V36</f>
        <v>4729.10408340557</v>
      </c>
      <c r="AV39" s="9"/>
      <c r="AW39" s="9"/>
      <c r="AX39" s="9" t="n">
        <f aca="false">AX35+1</f>
        <v>2023</v>
      </c>
      <c r="AY39" s="11" t="n">
        <f aca="false">AO39*'Inflation indexes'!I131</f>
        <v>6663.41433871399</v>
      </c>
      <c r="AZ39" s="11" t="n">
        <f aca="false">AU39*'Inflation indexes'!I131</f>
        <v>4391.44000416562</v>
      </c>
      <c r="BA39" s="16" t="n">
        <f aca="false">AP39*'Inflation indexes'!I131</f>
        <v>4793.49274788668</v>
      </c>
      <c r="BB39" s="16" t="n">
        <f aca="false">AQ39*'Inflation indexes'!I131</f>
        <v>3398.74423717026</v>
      </c>
      <c r="BC39" s="16" t="n">
        <f aca="false">AR39*'Inflation indexes'!I131</f>
        <v>2871.84478310587</v>
      </c>
      <c r="BD39" s="16" t="n">
        <f aca="false">AS39*'Inflation indexes'!I131</f>
        <v>2337.90040198578</v>
      </c>
      <c r="BE39" s="16" t="n">
        <f aca="false">AT39*'Inflation indexes'!I131</f>
        <v>4100.7940448277</v>
      </c>
      <c r="BF39" s="19" t="n">
        <f aca="false">Adequacy_high!X36</f>
        <v>0.53450242313136</v>
      </c>
      <c r="BG39" s="16" t="n">
        <f aca="false">Y39*'Inflation indexes'!I131</f>
        <v>3858.68231583035</v>
      </c>
      <c r="BH39" s="16" t="n">
        <f aca="false">BG39*0.82</f>
        <v>3164.11949898088</v>
      </c>
      <c r="BI39" s="11" t="n">
        <f aca="false">Z39*'Inflation indexes'!I131</f>
        <v>2925.66768419388</v>
      </c>
    </row>
    <row r="40" customFormat="false" ht="15" hidden="false" customHeight="false" outlineLevel="0" collapsed="false">
      <c r="A40" s="0" t="n">
        <f aca="false">A36+1</f>
        <v>2023</v>
      </c>
      <c r="B40" s="18" t="n">
        <v>6277.0592799012</v>
      </c>
      <c r="C40" s="19" t="n">
        <f aca="false">Adequacy_low!Q37</f>
        <v>4983.78337883539</v>
      </c>
      <c r="D40" s="19" t="n">
        <f aca="false">Adequacy_low!R37</f>
        <v>3432.53082461996</v>
      </c>
      <c r="E40" s="19" t="n">
        <f aca="false">Adequacy_low!S37</f>
        <v>2994.9029642948</v>
      </c>
      <c r="F40" s="19" t="n">
        <f aca="false">Adequacy_low!T37</f>
        <v>2434.4880154969</v>
      </c>
      <c r="G40" s="19" t="n">
        <f aca="false">Adequacy_low!U37</f>
        <v>4261.08578290548</v>
      </c>
      <c r="H40" s="19" t="n">
        <f aca="false">Adequacy_low!V37</f>
        <v>4533.7714010236</v>
      </c>
      <c r="I40" s="9" t="n">
        <f aca="false">I36+1</f>
        <v>2023</v>
      </c>
      <c r="J40" s="18" t="n">
        <f aca="false">B40*'Inflation indexes'!I132</f>
        <v>5828.8692200715</v>
      </c>
      <c r="K40" s="16" t="n">
        <f aca="false">H40*'Inflation indexes'!I132</f>
        <v>4210.05432510155</v>
      </c>
      <c r="L40" s="16" t="n">
        <f aca="false">C40*'Inflation indexes'!I132</f>
        <v>4627.93487221214</v>
      </c>
      <c r="M40" s="16" t="n">
        <f aca="false">D40*'Inflation indexes'!I132</f>
        <v>3187.44373414438</v>
      </c>
      <c r="N40" s="16" t="n">
        <f aca="false">E40*'Inflation indexes'!I132</f>
        <v>2781.0630626948</v>
      </c>
      <c r="O40" s="16" t="n">
        <f aca="false">F40*'Inflation indexes'!I132</f>
        <v>2260.66245791233</v>
      </c>
      <c r="P40" s="16" t="n">
        <f aca="false">G40*'Inflation indexes'!I132</f>
        <v>3956.83880883357</v>
      </c>
      <c r="Q40" s="19" t="n">
        <f aca="false">Adequacy_low!X37</f>
        <v>0.596765204498684</v>
      </c>
      <c r="R40" s="23" t="n">
        <v>6684.93529939961</v>
      </c>
      <c r="S40" s="21" t="n">
        <f aca="false">Adequacy_central!Q37</f>
        <v>5054.81673419995</v>
      </c>
      <c r="T40" s="21" t="n">
        <f aca="false">Adequacy_central!R37</f>
        <v>3538.11163342537</v>
      </c>
      <c r="U40" s="21" t="n">
        <f aca="false">Adequacy_central!S37</f>
        <v>3076.74913839601</v>
      </c>
      <c r="V40" s="21" t="n">
        <f aca="false">Adequacy_central!T37</f>
        <v>2470.36085253382</v>
      </c>
      <c r="W40" s="21" t="n">
        <f aca="false">Adequacy_central!U37</f>
        <v>4329.59017466987</v>
      </c>
      <c r="X40" s="21" t="n">
        <f aca="false">Adequacy_central!V37</f>
        <v>4619.89357304378</v>
      </c>
      <c r="Y40" s="17" t="n">
        <v>4184.93039691271</v>
      </c>
      <c r="Z40" s="17" t="n">
        <v>3168.6794597389</v>
      </c>
      <c r="AA40" s="13"/>
      <c r="AB40" s="13" t="n">
        <f aca="false">AB36+1</f>
        <v>2023</v>
      </c>
      <c r="AC40" s="14" t="n">
        <f aca="false">R40*'Inflation indexes'!I132</f>
        <v>6207.62237017668</v>
      </c>
      <c r="AD40" s="14" t="n">
        <f aca="false">X40*'Inflation indexes'!I132</f>
        <v>4290.02726390452</v>
      </c>
      <c r="AE40" s="22" t="n">
        <f aca="false">S40*'Inflation indexes'!I132</f>
        <v>4693.89635516461</v>
      </c>
      <c r="AF40" s="22" t="n">
        <f aca="false">T40*'Inflation indexes'!I132</f>
        <v>3285.48593818197</v>
      </c>
      <c r="AG40" s="22" t="n">
        <f aca="false">U40*'Inflation indexes'!I132</f>
        <v>2857.06531529845</v>
      </c>
      <c r="AH40" s="22" t="n">
        <f aca="false">V40*'Inflation indexes'!I132</f>
        <v>2293.97392850982</v>
      </c>
      <c r="AI40" s="22" t="n">
        <f aca="false">W40*'Inflation indexes'!I132</f>
        <v>4020.45189942103</v>
      </c>
      <c r="AJ40" s="22" t="n">
        <f aca="false">Y40*'Inflation indexes'!I132</f>
        <v>3886.12101478991</v>
      </c>
      <c r="AK40" s="22" t="n">
        <f aca="false">AJ40*0.82</f>
        <v>3186.61923212773</v>
      </c>
      <c r="AL40" s="14" t="n">
        <f aca="false">Z40*'Inflation indexes'!I132</f>
        <v>2942.4316941349</v>
      </c>
      <c r="AM40" s="21" t="n">
        <f aca="false">Adequacy_central!X37</f>
        <v>0.559316484084806</v>
      </c>
      <c r="AN40" s="9" t="n">
        <f aca="false">AN36+1</f>
        <v>2023</v>
      </c>
      <c r="AO40" s="18" t="n">
        <v>7243.74359730024</v>
      </c>
      <c r="AP40" s="19" t="n">
        <f aca="false">Adequacy_high!Q37</f>
        <v>5194.51427334059</v>
      </c>
      <c r="AQ40" s="19" t="n">
        <f aca="false">Adequacy_high!R37</f>
        <v>3713.03267184714</v>
      </c>
      <c r="AR40" s="19" t="n">
        <f aca="false">Adequacy_high!S37</f>
        <v>3124.01587718067</v>
      </c>
      <c r="AS40" s="19" t="n">
        <f aca="false">Adequacy_high!T37</f>
        <v>2531.07611455135</v>
      </c>
      <c r="AT40" s="19" t="n">
        <f aca="false">Adequacy_high!U37</f>
        <v>4441.49036762014</v>
      </c>
      <c r="AU40" s="19" t="n">
        <f aca="false">Adequacy_high!V37</f>
        <v>4780.94223605225</v>
      </c>
      <c r="AV40" s="9"/>
      <c r="AW40" s="9"/>
      <c r="AX40" s="9" t="n">
        <f aca="false">AX36+1</f>
        <v>2023</v>
      </c>
      <c r="AY40" s="11" t="n">
        <f aca="false">AO40*'Inflation indexes'!I132</f>
        <v>6726.53104099057</v>
      </c>
      <c r="AZ40" s="11" t="n">
        <f aca="false">AU40*'Inflation indexes'!I132</f>
        <v>4439.57684642153</v>
      </c>
      <c r="BA40" s="16" t="n">
        <f aca="false">AP40*'Inflation indexes'!I132</f>
        <v>4823.61931136224</v>
      </c>
      <c r="BB40" s="16" t="n">
        <f aca="false">AQ40*'Inflation indexes'!I132</f>
        <v>3447.91739076746</v>
      </c>
      <c r="BC40" s="16" t="n">
        <f aca="false">AR40*'Inflation indexes'!I132</f>
        <v>2900.95714848812</v>
      </c>
      <c r="BD40" s="16" t="n">
        <f aca="false">AS40*'Inflation indexes'!I132</f>
        <v>2350.35404317525</v>
      </c>
      <c r="BE40" s="16" t="n">
        <f aca="false">AT40*'Inflation indexes'!I132</f>
        <v>4124.36227549416</v>
      </c>
      <c r="BF40" s="19" t="n">
        <f aca="false">Adequacy_high!X37</f>
        <v>0.536511333175257</v>
      </c>
      <c r="BG40" s="16" t="n">
        <f aca="false">Y40*'Inflation indexes'!I132</f>
        <v>3886.12101478991</v>
      </c>
      <c r="BH40" s="16" t="n">
        <f aca="false">BG40*0.82</f>
        <v>3186.61923212773</v>
      </c>
      <c r="BI40" s="11" t="n">
        <f aca="false">Z40*'Inflation indexes'!I132</f>
        <v>2942.4316941349</v>
      </c>
    </row>
    <row r="41" customFormat="false" ht="15" hidden="false" customHeight="false" outlineLevel="0" collapsed="false">
      <c r="A41" s="0" t="n">
        <f aca="false">A37+1</f>
        <v>2024</v>
      </c>
      <c r="B41" s="18" t="n">
        <v>6307.00548481423</v>
      </c>
      <c r="C41" s="19" t="n">
        <f aca="false">Adequacy_low!Q38</f>
        <v>5028.97482114042</v>
      </c>
      <c r="D41" s="19" t="n">
        <f aca="false">Adequacy_low!R38</f>
        <v>3448.83149685028</v>
      </c>
      <c r="E41" s="19" t="n">
        <f aca="false">Adequacy_low!S38</f>
        <v>3033.65998032522</v>
      </c>
      <c r="F41" s="19" t="n">
        <f aca="false">Adequacy_low!T38</f>
        <v>2450.81772777264</v>
      </c>
      <c r="G41" s="19" t="n">
        <f aca="false">Adequacy_low!U38</f>
        <v>4299.89523498058</v>
      </c>
      <c r="H41" s="19" t="n">
        <f aca="false">Adequacy_low!V38</f>
        <v>4576.21559706977</v>
      </c>
      <c r="I41" s="9" t="n">
        <f aca="false">I37+1</f>
        <v>2024</v>
      </c>
      <c r="J41" s="18" t="n">
        <f aca="false">B41*'Inflation indexes'!I133</f>
        <v>5856.67722765786</v>
      </c>
      <c r="K41" s="16" t="n">
        <f aca="false">H41*'Inflation indexes'!I133</f>
        <v>4249.46795127143</v>
      </c>
      <c r="L41" s="16" t="n">
        <f aca="false">C41*'Inflation indexes'!I133</f>
        <v>4669.89958774475</v>
      </c>
      <c r="M41" s="16" t="n">
        <f aca="false">D41*'Inflation indexes'!I133</f>
        <v>3202.58051753179</v>
      </c>
      <c r="N41" s="16" t="n">
        <f aca="false">E41*'Inflation indexes'!I133</f>
        <v>2817.0527782173</v>
      </c>
      <c r="O41" s="16" t="n">
        <f aca="false">F41*'Inflation indexes'!I133</f>
        <v>2275.82620784878</v>
      </c>
      <c r="P41" s="16" t="n">
        <f aca="false">G41*'Inflation indexes'!I133</f>
        <v>3992.87721640012</v>
      </c>
      <c r="Q41" s="19" t="n">
        <f aca="false">Adequacy_low!X38</f>
        <v>0.596185637788313</v>
      </c>
      <c r="R41" s="20" t="n">
        <v>6745.39395309757</v>
      </c>
      <c r="S41" s="21" t="n">
        <f aca="false">Adequacy_central!Q38</f>
        <v>5117.51456167934</v>
      </c>
      <c r="T41" s="21" t="n">
        <f aca="false">Adequacy_central!R38</f>
        <v>3558.26637334386</v>
      </c>
      <c r="U41" s="21" t="n">
        <f aca="false">Adequacy_central!S38</f>
        <v>3119.46052974938</v>
      </c>
      <c r="V41" s="21" t="n">
        <f aca="false">Adequacy_central!T38</f>
        <v>2489.33288956165</v>
      </c>
      <c r="W41" s="21" t="n">
        <f aca="false">Adequacy_central!U38</f>
        <v>4382.39367132552</v>
      </c>
      <c r="X41" s="21" t="n">
        <f aca="false">Adequacy_central!V38</f>
        <v>4676.53235956153</v>
      </c>
      <c r="Y41" s="17" t="n">
        <v>4214.4788965324</v>
      </c>
      <c r="Z41" s="17" t="n">
        <v>3192.4154906402</v>
      </c>
      <c r="AA41" s="13"/>
      <c r="AB41" s="13" t="n">
        <f aca="false">AB37+1</f>
        <v>2024</v>
      </c>
      <c r="AC41" s="14" t="n">
        <f aca="false">R41*'Inflation indexes'!I133</f>
        <v>6263.76419868472</v>
      </c>
      <c r="AD41" s="14" t="n">
        <f aca="false">X41*'Inflation indexes'!I133</f>
        <v>4342.62196863395</v>
      </c>
      <c r="AE41" s="22" t="n">
        <f aca="false">S41*'Inflation indexes'!I133</f>
        <v>4752.11747758257</v>
      </c>
      <c r="AF41" s="22" t="n">
        <f aca="false">T41*'Inflation indexes'!I133</f>
        <v>3304.20160389595</v>
      </c>
      <c r="AG41" s="22" t="n">
        <f aca="false">U41*'Inflation indexes'!I133</f>
        <v>2896.7270586889</v>
      </c>
      <c r="AH41" s="22" t="n">
        <f aca="false">V41*'Inflation indexes'!I133</f>
        <v>2311.59133783199</v>
      </c>
      <c r="AI41" s="22" t="n">
        <f aca="false">W41*'Inflation indexes'!I133</f>
        <v>4069.48515888917</v>
      </c>
      <c r="AJ41" s="22" t="n">
        <f aca="false">Y41*'Inflation indexes'!I133</f>
        <v>3913.55971374947</v>
      </c>
      <c r="AK41" s="22" t="n">
        <f aca="false">AJ41*0.82</f>
        <v>3209.11896527457</v>
      </c>
      <c r="AL41" s="14" t="n">
        <f aca="false">Z41*'Inflation indexes'!I133</f>
        <v>2964.47294207567</v>
      </c>
      <c r="AM41" s="21" t="n">
        <f aca="false">Adequacy_central!X38</f>
        <v>0.557901566869644</v>
      </c>
      <c r="AN41" s="9" t="n">
        <f aca="false">AN37+1</f>
        <v>2024</v>
      </c>
      <c r="AO41" s="18" t="n">
        <v>7325.72738734605</v>
      </c>
      <c r="AP41" s="19" t="n">
        <f aca="false">Adequacy_high!Q38</f>
        <v>5249.85199135939</v>
      </c>
      <c r="AQ41" s="19" t="n">
        <f aca="false">Adequacy_high!R38</f>
        <v>3746.99488352314</v>
      </c>
      <c r="AR41" s="19" t="n">
        <f aca="false">Adequacy_high!S38</f>
        <v>3165.76425107468</v>
      </c>
      <c r="AS41" s="19" t="n">
        <f aca="false">Adequacy_high!T38</f>
        <v>2549.02638276187</v>
      </c>
      <c r="AT41" s="19" t="n">
        <f aca="false">Adequacy_high!U38</f>
        <v>4486.01377626465</v>
      </c>
      <c r="AU41" s="19" t="n">
        <f aca="false">Adequacy_high!V38</f>
        <v>4833.98588747988</v>
      </c>
      <c r="AV41" s="9"/>
      <c r="AW41" s="9"/>
      <c r="AX41" s="9" t="n">
        <f aca="false">AX37+1</f>
        <v>2024</v>
      </c>
      <c r="AY41" s="11" t="n">
        <f aca="false">AO41*'Inflation indexes'!I133</f>
        <v>6802.6610835844</v>
      </c>
      <c r="AZ41" s="11" t="n">
        <f aca="false">AU41*'Inflation indexes'!I133</f>
        <v>4488.83311330381</v>
      </c>
      <c r="BA41" s="16" t="n">
        <f aca="false">AP41*'Inflation indexes'!I133</f>
        <v>4875.00584554739</v>
      </c>
      <c r="BB41" s="16" t="n">
        <f aca="false">AQ41*'Inflation indexes'!I133</f>
        <v>3479.45465709816</v>
      </c>
      <c r="BC41" s="16" t="n">
        <f aca="false">AR41*'Inflation indexes'!I133</f>
        <v>2939.72463509734</v>
      </c>
      <c r="BD41" s="16" t="n">
        <f aca="false">AS41*'Inflation indexes'!I133</f>
        <v>2367.02263928034</v>
      </c>
      <c r="BE41" s="16" t="n">
        <f aca="false">AT41*'Inflation indexes'!I133</f>
        <v>4165.70665582392</v>
      </c>
      <c r="BF41" s="19" t="n">
        <f aca="false">Adequacy_high!X38</f>
        <v>0.532680592773794</v>
      </c>
      <c r="BG41" s="16" t="n">
        <f aca="false">Y41*'Inflation indexes'!I133</f>
        <v>3913.55971374947</v>
      </c>
      <c r="BH41" s="16" t="n">
        <f aca="false">BG41*0.82</f>
        <v>3209.11896527457</v>
      </c>
      <c r="BI41" s="11" t="n">
        <f aca="false">Z41*'Inflation indexes'!I133</f>
        <v>2964.47294207567</v>
      </c>
    </row>
    <row r="42" customFormat="false" ht="15" hidden="false" customHeight="false" outlineLevel="0" collapsed="false">
      <c r="A42" s="0" t="n">
        <f aca="false">A38+1</f>
        <v>2024</v>
      </c>
      <c r="B42" s="18" t="n">
        <v>6303.1921203153</v>
      </c>
      <c r="C42" s="19" t="n">
        <f aca="false">Adequacy_low!Q39</f>
        <v>5084.66956940499</v>
      </c>
      <c r="D42" s="19" t="n">
        <f aca="false">Adequacy_low!R39</f>
        <v>3478.38102341814</v>
      </c>
      <c r="E42" s="19" t="n">
        <f aca="false">Adequacy_low!S39</f>
        <v>3061.09077368735</v>
      </c>
      <c r="F42" s="19" t="n">
        <f aca="false">Adequacy_low!T39</f>
        <v>2455.59980118327</v>
      </c>
      <c r="G42" s="19" t="n">
        <f aca="false">Adequacy_low!U39</f>
        <v>4340.45083173747</v>
      </c>
      <c r="H42" s="19" t="n">
        <f aca="false">Adequacy_low!V39</f>
        <v>4622.29489976724</v>
      </c>
      <c r="I42" s="9" t="n">
        <f aca="false">I38+1</f>
        <v>2024</v>
      </c>
      <c r="J42" s="18" t="n">
        <f aca="false">B42*'Inflation indexes'!I134</f>
        <v>5853.13614226077</v>
      </c>
      <c r="K42" s="16" t="n">
        <f aca="false">H42*'Inflation indexes'!I134</f>
        <v>4292.25713282906</v>
      </c>
      <c r="L42" s="16" t="n">
        <f aca="false">C42*'Inflation indexes'!I134</f>
        <v>4721.61765975953</v>
      </c>
      <c r="M42" s="16" t="n">
        <f aca="false">D42*'Inflation indexes'!I134</f>
        <v>3230.02017011411</v>
      </c>
      <c r="N42" s="16" t="n">
        <f aca="false">E42*'Inflation indexes'!I134</f>
        <v>2842.52497785426</v>
      </c>
      <c r="O42" s="16" t="n">
        <f aca="false">F42*'Inflation indexes'!I134</f>
        <v>2280.26683510246</v>
      </c>
      <c r="P42" s="16" t="n">
        <f aca="false">G42*'Inflation indexes'!I134</f>
        <v>4030.53709168515</v>
      </c>
      <c r="Q42" s="19" t="n">
        <f aca="false">Adequacy_low!X39</f>
        <v>0.602174172813127</v>
      </c>
      <c r="R42" s="23" t="n">
        <v>6747.22284328682</v>
      </c>
      <c r="S42" s="21" t="n">
        <f aca="false">Adequacy_central!Q39</f>
        <v>5170.65575133787</v>
      </c>
      <c r="T42" s="21" t="n">
        <f aca="false">Adequacy_central!R39</f>
        <v>3597.41940503206</v>
      </c>
      <c r="U42" s="21" t="n">
        <f aca="false">Adequacy_central!S39</f>
        <v>3152.28854494328</v>
      </c>
      <c r="V42" s="21" t="n">
        <f aca="false">Adequacy_central!T39</f>
        <v>2496.79275604256</v>
      </c>
      <c r="W42" s="21" t="n">
        <f aca="false">Adequacy_central!U39</f>
        <v>4423.57817174751</v>
      </c>
      <c r="X42" s="21" t="n">
        <f aca="false">Adequacy_central!V39</f>
        <v>4733.11066377392</v>
      </c>
      <c r="Y42" s="17" t="n">
        <v>4244.02739615209</v>
      </c>
      <c r="Z42" s="17" t="n">
        <v>3210.55338653151</v>
      </c>
      <c r="AA42" s="13"/>
      <c r="AB42" s="13" t="n">
        <f aca="false">AB38+1</f>
        <v>2024</v>
      </c>
      <c r="AC42" s="14" t="n">
        <f aca="false">R42*'Inflation indexes'!I134</f>
        <v>6265.46250377563</v>
      </c>
      <c r="AD42" s="14" t="n">
        <f aca="false">X42*'Inflation indexes'!I134</f>
        <v>4395.16050957197</v>
      </c>
      <c r="AE42" s="22" t="n">
        <f aca="false">S42*'Inflation indexes'!I134</f>
        <v>4801.46431834134</v>
      </c>
      <c r="AF42" s="22" t="n">
        <f aca="false">T42*'Inflation indexes'!I134</f>
        <v>3340.55905905183</v>
      </c>
      <c r="AG42" s="22" t="n">
        <f aca="false">U42*'Inflation indexes'!I134</f>
        <v>2927.21111161675</v>
      </c>
      <c r="AH42" s="22" t="n">
        <f aca="false">V42*'Inflation indexes'!I134</f>
        <v>2318.51856030632</v>
      </c>
      <c r="AI42" s="22" t="n">
        <f aca="false">W42*'Inflation indexes'!I134</f>
        <v>4107.72903331336</v>
      </c>
      <c r="AJ42" s="22" t="n">
        <f aca="false">Y42*'Inflation indexes'!I134</f>
        <v>3940.99841270903</v>
      </c>
      <c r="AK42" s="22" t="n">
        <f aca="false">AJ42*0.82</f>
        <v>3231.6186984214</v>
      </c>
      <c r="AL42" s="14" t="n">
        <f aca="false">Z42*'Inflation indexes'!I134</f>
        <v>2981.31576900519</v>
      </c>
      <c r="AM42" s="21" t="n">
        <f aca="false">Adequacy_central!X39</f>
        <v>0.565188640533189</v>
      </c>
      <c r="AN42" s="9" t="n">
        <f aca="false">AN38+1</f>
        <v>2024</v>
      </c>
      <c r="AO42" s="18" t="n">
        <v>7363.4327521854</v>
      </c>
      <c r="AP42" s="19" t="n">
        <f aca="false">Adequacy_high!Q39</f>
        <v>5315.52590224045</v>
      </c>
      <c r="AQ42" s="19" t="n">
        <f aca="false">Adequacy_high!R39</f>
        <v>3783.86825250648</v>
      </c>
      <c r="AR42" s="19" t="n">
        <f aca="false">Adequacy_high!S39</f>
        <v>3196.09223341617</v>
      </c>
      <c r="AS42" s="19" t="n">
        <f aca="false">Adequacy_high!T39</f>
        <v>2562.46414471057</v>
      </c>
      <c r="AT42" s="19" t="n">
        <f aca="false">Adequacy_high!U39</f>
        <v>4539.31357422741</v>
      </c>
      <c r="AU42" s="19" t="n">
        <f aca="false">Adequacy_high!V39</f>
        <v>4896.38971007163</v>
      </c>
      <c r="AV42" s="9"/>
      <c r="AW42" s="9"/>
      <c r="AX42" s="9" t="n">
        <f aca="false">AX38+1</f>
        <v>2024</v>
      </c>
      <c r="AY42" s="11" t="n">
        <f aca="false">AO42*'Inflation indexes'!I134</f>
        <v>6837.67423715575</v>
      </c>
      <c r="AZ42" s="11" t="n">
        <f aca="false">AU42*'Inflation indexes'!I134</f>
        <v>4546.7812231591</v>
      </c>
      <c r="BA42" s="16" t="n">
        <f aca="false">AP42*'Inflation indexes'!I134</f>
        <v>4935.99055520626</v>
      </c>
      <c r="BB42" s="16" t="n">
        <f aca="false">AQ42*'Inflation indexes'!I134</f>
        <v>3513.69522038159</v>
      </c>
      <c r="BC42" s="16" t="n">
        <f aca="false">AR42*'Inflation indexes'!I134</f>
        <v>2967.88716071554</v>
      </c>
      <c r="BD42" s="16" t="n">
        <f aca="false">AS42*'Inflation indexes'!I134</f>
        <v>2379.50092784138</v>
      </c>
      <c r="BE42" s="16" t="n">
        <f aca="false">AT42*'Inflation indexes'!I134</f>
        <v>4215.20078005115</v>
      </c>
      <c r="BF42" s="19" t="n">
        <f aca="false">Adequacy_high!X39</f>
        <v>0.52975940710362</v>
      </c>
      <c r="BG42" s="16" t="n">
        <f aca="false">Y42*'Inflation indexes'!I134</f>
        <v>3940.99841270903</v>
      </c>
      <c r="BH42" s="16" t="n">
        <f aca="false">BG42*0.82</f>
        <v>3231.6186984214</v>
      </c>
      <c r="BI42" s="11" t="n">
        <f aca="false">Z42*'Inflation indexes'!I134</f>
        <v>2981.31576900519</v>
      </c>
    </row>
    <row r="43" customFormat="false" ht="15" hidden="false" customHeight="false" outlineLevel="0" collapsed="false">
      <c r="A43" s="0" t="n">
        <f aca="false">A39+1</f>
        <v>2024</v>
      </c>
      <c r="B43" s="18" t="n">
        <v>6343.28252201252</v>
      </c>
      <c r="C43" s="19" t="n">
        <f aca="false">Adequacy_low!Q40</f>
        <v>5141.55249588382</v>
      </c>
      <c r="D43" s="19" t="n">
        <f aca="false">Adequacy_low!R40</f>
        <v>3512.62417038384</v>
      </c>
      <c r="E43" s="19" t="n">
        <f aca="false">Adequacy_low!S40</f>
        <v>3098.82017456442</v>
      </c>
      <c r="F43" s="19" t="n">
        <f aca="false">Adequacy_low!T40</f>
        <v>2477.5228713474</v>
      </c>
      <c r="G43" s="19" t="n">
        <f aca="false">Adequacy_low!U40</f>
        <v>4385.10274675033</v>
      </c>
      <c r="H43" s="19" t="n">
        <f aca="false">Adequacy_low!V40</f>
        <v>4680.09182391538</v>
      </c>
      <c r="I43" s="9" t="n">
        <f aca="false">I39+1</f>
        <v>2024</v>
      </c>
      <c r="J43" s="18" t="n">
        <f aca="false">B43*'Inflation indexes'!I135</f>
        <v>5890.3640380083</v>
      </c>
      <c r="K43" s="16" t="n">
        <f aca="false">H43*'Inflation indexes'!I135</f>
        <v>4345.92728268101</v>
      </c>
      <c r="L43" s="16" t="n">
        <f aca="false">C43*'Inflation indexes'!I135</f>
        <v>4774.4390725446</v>
      </c>
      <c r="M43" s="16" t="n">
        <f aca="false">D43*'Inflation indexes'!I135</f>
        <v>3261.81831259555</v>
      </c>
      <c r="N43" s="16" t="n">
        <f aca="false">E43*'Inflation indexes'!I135</f>
        <v>2877.5604512595</v>
      </c>
      <c r="O43" s="16" t="n">
        <f aca="false">F43*'Inflation indexes'!I135</f>
        <v>2300.62457002115</v>
      </c>
      <c r="P43" s="16" t="n">
        <f aca="false">G43*'Inflation indexes'!I135</f>
        <v>4072.00080286421</v>
      </c>
      <c r="Q43" s="19" t="n">
        <f aca="false">Adequacy_low!X40</f>
        <v>0.60533170991258</v>
      </c>
      <c r="R43" s="23" t="n">
        <v>6766.160140659</v>
      </c>
      <c r="S43" s="21" t="n">
        <f aca="false">Adequacy_central!Q40</f>
        <v>5230.85839222607</v>
      </c>
      <c r="T43" s="21" t="n">
        <f aca="false">Adequacy_central!R40</f>
        <v>3625.59808660555</v>
      </c>
      <c r="U43" s="21" t="n">
        <f aca="false">Adequacy_central!S40</f>
        <v>3196.12737781082</v>
      </c>
      <c r="V43" s="21" t="n">
        <f aca="false">Adequacy_central!T40</f>
        <v>2521.30628681626</v>
      </c>
      <c r="W43" s="21" t="n">
        <f aca="false">Adequacy_central!U40</f>
        <v>4473.30559088389</v>
      </c>
      <c r="X43" s="21" t="n">
        <f aca="false">Adequacy_central!V40</f>
        <v>4786.08659518509</v>
      </c>
      <c r="Y43" s="17" t="n">
        <v>4273.57589577179</v>
      </c>
      <c r="Z43" s="17" t="n">
        <v>3234.42076901323</v>
      </c>
      <c r="AA43" s="13"/>
      <c r="AB43" s="13" t="n">
        <f aca="false">AB39+1</f>
        <v>2024</v>
      </c>
      <c r="AC43" s="14" t="n">
        <f aca="false">R43*'Inflation indexes'!I135</f>
        <v>6283.047653898</v>
      </c>
      <c r="AD43" s="14" t="n">
        <f aca="false">X43*'Inflation indexes'!I135</f>
        <v>4444.35389173356</v>
      </c>
      <c r="AE43" s="22" t="n">
        <f aca="false">S43*'Inflation indexes'!I135</f>
        <v>4857.36841368163</v>
      </c>
      <c r="AF43" s="22" t="n">
        <f aca="false">T43*'Inflation indexes'!I135</f>
        <v>3366.72574672544</v>
      </c>
      <c r="AG43" s="22" t="n">
        <f aca="false">U43*'Inflation indexes'!I135</f>
        <v>2967.91979575547</v>
      </c>
      <c r="AH43" s="22" t="n">
        <f aca="false">V43*'Inflation indexes'!I135</f>
        <v>2341.28179363433</v>
      </c>
      <c r="AI43" s="22" t="n">
        <f aca="false">W43*'Inflation indexes'!I135</f>
        <v>4153.90585113086</v>
      </c>
      <c r="AJ43" s="22" t="n">
        <f aca="false">Y43*'Inflation indexes'!I135</f>
        <v>3968.43711166859</v>
      </c>
      <c r="AK43" s="22" t="n">
        <f aca="false">AJ43*0.82</f>
        <v>3254.11843156825</v>
      </c>
      <c r="AL43" s="14" t="n">
        <f aca="false">Z43*'Inflation indexes'!I135</f>
        <v>3003.47898985557</v>
      </c>
      <c r="AM43" s="21" t="n">
        <f aca="false">Adequacy_central!X40</f>
        <v>0.564278847103269</v>
      </c>
      <c r="AN43" s="9" t="n">
        <f aca="false">AN39+1</f>
        <v>2024</v>
      </c>
      <c r="AO43" s="18" t="n">
        <v>7392.4212470608</v>
      </c>
      <c r="AP43" s="19" t="n">
        <f aca="false">Adequacy_high!Q40</f>
        <v>5371.84247125811</v>
      </c>
      <c r="AQ43" s="19" t="n">
        <f aca="false">Adequacy_high!R40</f>
        <v>3825.73346847488</v>
      </c>
      <c r="AR43" s="19" t="n">
        <f aca="false">Adequacy_high!S40</f>
        <v>3236.60467129198</v>
      </c>
      <c r="AS43" s="19" t="n">
        <f aca="false">Adequacy_high!T40</f>
        <v>2578.72909177511</v>
      </c>
      <c r="AT43" s="19" t="n">
        <f aca="false">Adequacy_high!U40</f>
        <v>4587.42865518982</v>
      </c>
      <c r="AU43" s="19" t="n">
        <f aca="false">Adequacy_high!V40</f>
        <v>4958.59542766189</v>
      </c>
      <c r="AV43" s="9"/>
      <c r="AW43" s="9"/>
      <c r="AX43" s="9" t="n">
        <f aca="false">AX39+1</f>
        <v>2024</v>
      </c>
      <c r="AY43" s="11" t="n">
        <f aca="false">AO43*'Inflation indexes'!I135</f>
        <v>6864.5929164259</v>
      </c>
      <c r="AZ43" s="11" t="n">
        <f aca="false">AU43*'Inflation indexes'!I135</f>
        <v>4604.54537296334</v>
      </c>
      <c r="BA43" s="16" t="n">
        <f aca="false">AP43*'Inflation indexes'!I135</f>
        <v>4988.28604917716</v>
      </c>
      <c r="BB43" s="16" t="n">
        <f aca="false">AQ43*'Inflation indexes'!I135</f>
        <v>3552.57120639167</v>
      </c>
      <c r="BC43" s="16" t="n">
        <f aca="false">AR43*'Inflation indexes'!I135</f>
        <v>3005.5069587188</v>
      </c>
      <c r="BD43" s="16" t="n">
        <f aca="false">AS43*'Inflation indexes'!I135</f>
        <v>2394.60453688554</v>
      </c>
      <c r="BE43" s="16" t="n">
        <f aca="false">AT43*'Inflation indexes'!I135</f>
        <v>4259.88038270221</v>
      </c>
      <c r="BF43" s="19" t="n">
        <f aca="false">Adequacy_high!X40</f>
        <v>0.526643313289761</v>
      </c>
      <c r="BG43" s="16" t="n">
        <f aca="false">Y43*'Inflation indexes'!I135</f>
        <v>3968.43711166859</v>
      </c>
      <c r="BH43" s="16" t="n">
        <f aca="false">BG43*0.82</f>
        <v>3254.11843156825</v>
      </c>
      <c r="BI43" s="11" t="n">
        <f aca="false">Z43*'Inflation indexes'!I135</f>
        <v>3003.47898985557</v>
      </c>
    </row>
    <row r="44" customFormat="false" ht="15" hidden="false" customHeight="false" outlineLevel="0" collapsed="false">
      <c r="A44" s="0" t="n">
        <f aca="false">A40+1</f>
        <v>2024</v>
      </c>
      <c r="B44" s="18" t="n">
        <v>6375.55978964205</v>
      </c>
      <c r="C44" s="19" t="n">
        <f aca="false">Adequacy_low!Q41</f>
        <v>5183.88874987137</v>
      </c>
      <c r="D44" s="19" t="n">
        <f aca="false">Adequacy_low!R41</f>
        <v>3537.97265608573</v>
      </c>
      <c r="E44" s="19" t="n">
        <f aca="false">Adequacy_low!S41</f>
        <v>3113.880457534</v>
      </c>
      <c r="F44" s="19" t="n">
        <f aca="false">Adequacy_low!T41</f>
        <v>2483.54298112531</v>
      </c>
      <c r="G44" s="19" t="n">
        <f aca="false">Adequacy_low!U41</f>
        <v>4404.68904306808</v>
      </c>
      <c r="H44" s="19" t="n">
        <f aca="false">Adequacy_low!V41</f>
        <v>4711.33689033228</v>
      </c>
      <c r="I44" s="9" t="n">
        <f aca="false">I40+1</f>
        <v>2024</v>
      </c>
      <c r="J44" s="18" t="n">
        <f aca="false">B44*'Inflation indexes'!I136</f>
        <v>5920.33666745218</v>
      </c>
      <c r="K44" s="16" t="n">
        <f aca="false">H44*'Inflation indexes'!I136</f>
        <v>4374.94141139885</v>
      </c>
      <c r="L44" s="16" t="n">
        <f aca="false">C44*'Inflation indexes'!I136</f>
        <v>4813.75246385689</v>
      </c>
      <c r="M44" s="16" t="n">
        <f aca="false">D44*'Inflation indexes'!I136</f>
        <v>3285.35688400211</v>
      </c>
      <c r="N44" s="16" t="n">
        <f aca="false">E44*'Inflation indexes'!I136</f>
        <v>2891.54541076562</v>
      </c>
      <c r="O44" s="16" t="n">
        <f aca="false">F44*'Inflation indexes'!I136</f>
        <v>2306.21483626227</v>
      </c>
      <c r="P44" s="16" t="n">
        <f aca="false">G44*'Inflation indexes'!I136</f>
        <v>4090.18861257748</v>
      </c>
      <c r="Q44" s="19" t="n">
        <f aca="false">Adequacy_low!X41</f>
        <v>0.60371966679868</v>
      </c>
      <c r="R44" s="23" t="n">
        <v>6809.47098866169</v>
      </c>
      <c r="S44" s="21" t="n">
        <f aca="false">Adequacy_central!Q41</f>
        <v>5293.67158329923</v>
      </c>
      <c r="T44" s="21" t="n">
        <f aca="false">Adequacy_central!R41</f>
        <v>3646.16152325111</v>
      </c>
      <c r="U44" s="21" t="n">
        <f aca="false">Adequacy_central!S41</f>
        <v>3215.53885295428</v>
      </c>
      <c r="V44" s="21" t="n">
        <f aca="false">Adequacy_central!T41</f>
        <v>2536.24628801738</v>
      </c>
      <c r="W44" s="21" t="n">
        <f aca="false">Adequacy_central!U41</f>
        <v>4504.15198817163</v>
      </c>
      <c r="X44" s="21" t="n">
        <f aca="false">Adequacy_central!V41</f>
        <v>4824.93761950037</v>
      </c>
      <c r="Y44" s="17" t="n">
        <v>4301.81969694291</v>
      </c>
      <c r="Z44" s="17" t="n">
        <v>3252.64364674692</v>
      </c>
      <c r="AA44" s="13"/>
      <c r="AB44" s="13" t="n">
        <f aca="false">AB40+1</f>
        <v>2024</v>
      </c>
      <c r="AC44" s="14" t="n">
        <f aca="false">R44*'Inflation indexes'!I136</f>
        <v>6323.26605196641</v>
      </c>
      <c r="AD44" s="14" t="n">
        <f aca="false">X44*'Inflation indexes'!I136</f>
        <v>4480.43090322917</v>
      </c>
      <c r="AE44" s="22" t="n">
        <f aca="false">S44*'Inflation indexes'!I136</f>
        <v>4915.69666258524</v>
      </c>
      <c r="AF44" s="22" t="n">
        <f aca="false">T44*'Inflation indexes'!I136</f>
        <v>3385.82092769752</v>
      </c>
      <c r="AG44" s="22" t="n">
        <f aca="false">U44*'Inflation indexes'!I136</f>
        <v>2985.94526674985</v>
      </c>
      <c r="AH44" s="22" t="n">
        <f aca="false">V44*'Inflation indexes'!I136</f>
        <v>2355.15505964407</v>
      </c>
      <c r="AI44" s="22" t="n">
        <f aca="false">W44*'Inflation indexes'!I136</f>
        <v>4182.54977620519</v>
      </c>
      <c r="AJ44" s="22" t="n">
        <f aca="false">Y44*'Inflation indexes'!I136</f>
        <v>3994.66426931729</v>
      </c>
      <c r="AK44" s="22" t="n">
        <f aca="false">AJ44*0.82</f>
        <v>3275.62470084018</v>
      </c>
      <c r="AL44" s="14" t="n">
        <f aca="false">Z44*'Inflation indexes'!I136</f>
        <v>3020.40073081525</v>
      </c>
      <c r="AM44" s="21" t="n">
        <f aca="false">Adequacy_central!X41</f>
        <v>0.57207537202245</v>
      </c>
      <c r="AN44" s="9" t="n">
        <f aca="false">AN40+1</f>
        <v>2024</v>
      </c>
      <c r="AO44" s="18" t="n">
        <v>7458.4209885604</v>
      </c>
      <c r="AP44" s="19" t="n">
        <f aca="false">Adequacy_high!Q41</f>
        <v>5433.51531046149</v>
      </c>
      <c r="AQ44" s="19" t="n">
        <f aca="false">Adequacy_high!R41</f>
        <v>3849.7733379339</v>
      </c>
      <c r="AR44" s="19" t="n">
        <f aca="false">Adequacy_high!S41</f>
        <v>3253.84447263641</v>
      </c>
      <c r="AS44" s="19" t="n">
        <f aca="false">Adequacy_high!T41</f>
        <v>2592.50925537364</v>
      </c>
      <c r="AT44" s="19" t="n">
        <f aca="false">Adequacy_high!U41</f>
        <v>4615.58140680782</v>
      </c>
      <c r="AU44" s="19" t="n">
        <f aca="false">Adequacy_high!V41</f>
        <v>4994.73645008456</v>
      </c>
      <c r="AV44" s="9"/>
      <c r="AW44" s="9"/>
      <c r="AX44" s="9" t="n">
        <f aca="false">AX40+1</f>
        <v>2024</v>
      </c>
      <c r="AY44" s="11" t="n">
        <f aca="false">AO44*'Inflation indexes'!I136</f>
        <v>6925.88019198048</v>
      </c>
      <c r="AZ44" s="11" t="n">
        <f aca="false">AU44*'Inflation indexes'!I136</f>
        <v>4638.10588016708</v>
      </c>
      <c r="BA44" s="16" t="n">
        <f aca="false">AP44*'Inflation indexes'!I136</f>
        <v>5045.55536879281</v>
      </c>
      <c r="BB44" s="16" t="n">
        <f aca="false">AQ44*'Inflation indexes'!I136</f>
        <v>3574.89459842859</v>
      </c>
      <c r="BC44" s="16" t="n">
        <f aca="false">AR44*'Inflation indexes'!I136</f>
        <v>3021.51581620059</v>
      </c>
      <c r="BD44" s="16" t="n">
        <f aca="false">AS44*'Inflation indexes'!I136</f>
        <v>2407.40077918074</v>
      </c>
      <c r="BE44" s="16" t="n">
        <f aca="false">AT44*'Inflation indexes'!I136</f>
        <v>4286.0229918523</v>
      </c>
      <c r="BF44" s="19" t="n">
        <f aca="false">Adequacy_high!X41</f>
        <v>0.523820268430108</v>
      </c>
      <c r="BG44" s="16" t="n">
        <f aca="false">Y44*'Inflation indexes'!I136</f>
        <v>3994.66426931729</v>
      </c>
      <c r="BH44" s="16" t="n">
        <f aca="false">BG44*0.82</f>
        <v>3275.62470084018</v>
      </c>
      <c r="BI44" s="11" t="n">
        <f aca="false">Z44*'Inflation indexes'!I136</f>
        <v>3020.40073081525</v>
      </c>
    </row>
    <row r="45" customFormat="false" ht="15" hidden="false" customHeight="false" outlineLevel="0" collapsed="false">
      <c r="A45" s="0" t="n">
        <f aca="false">A41+1</f>
        <v>2025</v>
      </c>
      <c r="B45" s="18" t="n">
        <v>6407.26003588706</v>
      </c>
      <c r="C45" s="19" t="n">
        <f aca="false">Adequacy_low!Q42</f>
        <v>5217.92084508113</v>
      </c>
      <c r="D45" s="19" t="n">
        <f aca="false">Adequacy_low!R42</f>
        <v>3592.86008280675</v>
      </c>
      <c r="E45" s="19" t="n">
        <f aca="false">Adequacy_low!S42</f>
        <v>3134.47547643814</v>
      </c>
      <c r="F45" s="19" t="n">
        <f aca="false">Adequacy_low!T42</f>
        <v>2500.70205175304</v>
      </c>
      <c r="G45" s="19" t="n">
        <f aca="false">Adequacy_low!U42</f>
        <v>4418.62811641099</v>
      </c>
      <c r="H45" s="19" t="n">
        <f aca="false">Adequacy_low!V42</f>
        <v>4754.77066720628</v>
      </c>
      <c r="I45" s="9" t="n">
        <f aca="false">I41+1</f>
        <v>2025</v>
      </c>
      <c r="J45" s="18" t="n">
        <f aca="false">B45*'Inflation indexes'!I137</f>
        <v>5949.77347557631</v>
      </c>
      <c r="K45" s="16" t="n">
        <f aca="false">H45*'Inflation indexes'!I137</f>
        <v>4415.27396105995</v>
      </c>
      <c r="L45" s="16" t="n">
        <f aca="false">C45*'Inflation indexes'!I137</f>
        <v>4845.35462394766</v>
      </c>
      <c r="M45" s="16" t="n">
        <f aca="false">D45*'Inflation indexes'!I137</f>
        <v>3336.32527826397</v>
      </c>
      <c r="N45" s="16" t="n">
        <f aca="false">E45*'Inflation indexes'!I137</f>
        <v>2910.66991898263</v>
      </c>
      <c r="O45" s="16" t="n">
        <f aca="false">F45*'Inflation indexes'!I137</f>
        <v>2322.14872730378</v>
      </c>
      <c r="P45" s="16" t="n">
        <f aca="false">G45*'Inflation indexes'!I137</f>
        <v>4103.13241825811</v>
      </c>
      <c r="Q45" s="19" t="n">
        <f aca="false">Adequacy_low!X42</f>
        <v>0.610731735806736</v>
      </c>
      <c r="R45" s="20" t="n">
        <v>6840.08052590487</v>
      </c>
      <c r="S45" s="21" t="n">
        <f aca="false">Adequacy_central!Q42</f>
        <v>5352.72664480303</v>
      </c>
      <c r="T45" s="21" t="n">
        <f aca="false">Adequacy_central!R42</f>
        <v>3685.95971770838</v>
      </c>
      <c r="U45" s="21" t="n">
        <f aca="false">Adequacy_central!S42</f>
        <v>3240.70022132907</v>
      </c>
      <c r="V45" s="21" t="n">
        <f aca="false">Adequacy_central!T42</f>
        <v>2549.8239260852</v>
      </c>
      <c r="W45" s="21" t="n">
        <f aca="false">Adequacy_central!U42</f>
        <v>4535.29799275619</v>
      </c>
      <c r="X45" s="21" t="n">
        <f aca="false">Adequacy_central!V42</f>
        <v>4874.16285889863</v>
      </c>
      <c r="Y45" s="17" t="n">
        <v>4320.93060897401</v>
      </c>
      <c r="Z45" s="17" t="n">
        <v>3276.6421827671</v>
      </c>
      <c r="AA45" s="13"/>
      <c r="AB45" s="13" t="n">
        <f aca="false">AB41+1</f>
        <v>2025</v>
      </c>
      <c r="AC45" s="14" t="n">
        <f aca="false">R45*'Inflation indexes'!I137</f>
        <v>6351.69002910626</v>
      </c>
      <c r="AD45" s="14" t="n">
        <f aca="false">X45*'Inflation indexes'!I137</f>
        <v>4526.14139758405</v>
      </c>
      <c r="AE45" s="22" t="n">
        <f aca="false">S45*'Inflation indexes'!I137</f>
        <v>4970.53511717672</v>
      </c>
      <c r="AF45" s="22" t="n">
        <f aca="false">T45*'Inflation indexes'!I137</f>
        <v>3422.77748017571</v>
      </c>
      <c r="AG45" s="22" t="n">
        <f aca="false">U45*'Inflation indexes'!I137</f>
        <v>3009.31008124576</v>
      </c>
      <c r="AH45" s="22" t="n">
        <f aca="false">V45*'Inflation indexes'!I137</f>
        <v>2367.76323699046</v>
      </c>
      <c r="AI45" s="22" t="n">
        <f aca="false">W45*'Inflation indexes'!I137</f>
        <v>4211.47191623219</v>
      </c>
      <c r="AJ45" s="22" t="n">
        <f aca="false">Y45*'Inflation indexes'!I137</f>
        <v>4012.4106377899</v>
      </c>
      <c r="AK45" s="22" t="n">
        <f aca="false">AJ45*0.82</f>
        <v>3290.17672298772</v>
      </c>
      <c r="AL45" s="14" t="n">
        <f aca="false">Z45*'Inflation indexes'!I137</f>
        <v>3042.68574067372</v>
      </c>
      <c r="AM45" s="21" t="n">
        <f aca="false">Adequacy_central!X42</f>
        <v>0.570557073052241</v>
      </c>
      <c r="AN45" s="9" t="n">
        <f aca="false">AN41+1</f>
        <v>2025</v>
      </c>
      <c r="AO45" s="18" t="n">
        <v>7504.96739609413</v>
      </c>
      <c r="AP45" s="19" t="n">
        <f aca="false">Adequacy_high!Q42</f>
        <v>5509.67444052062</v>
      </c>
      <c r="AQ45" s="19" t="n">
        <f aca="false">Adequacy_high!R42</f>
        <v>3882.84708013849</v>
      </c>
      <c r="AR45" s="19" t="n">
        <f aca="false">Adequacy_high!S42</f>
        <v>3276.43655101203</v>
      </c>
      <c r="AS45" s="19" t="n">
        <f aca="false">Adequacy_high!T42</f>
        <v>2610.84152807295</v>
      </c>
      <c r="AT45" s="19" t="n">
        <f aca="false">Adequacy_high!U42</f>
        <v>4656.10046534821</v>
      </c>
      <c r="AU45" s="19" t="n">
        <f aca="false">Adequacy_high!V42</f>
        <v>5046.23445013047</v>
      </c>
      <c r="AV45" s="9"/>
      <c r="AW45" s="9"/>
      <c r="AX45" s="9" t="n">
        <f aca="false">AX41+1</f>
        <v>2025</v>
      </c>
      <c r="AY45" s="11" t="n">
        <f aca="false">AO45*'Inflation indexes'!I137</f>
        <v>6969.1031264917</v>
      </c>
      <c r="AZ45" s="11" t="n">
        <f aca="false">AU45*'Inflation indexes'!I137</f>
        <v>4685.9268571529</v>
      </c>
      <c r="BA45" s="16" t="n">
        <f aca="false">AP45*'Inflation indexes'!I137</f>
        <v>5116.2766395717</v>
      </c>
      <c r="BB45" s="16" t="n">
        <f aca="false">AQ45*'Inflation indexes'!I137</f>
        <v>3605.60683314432</v>
      </c>
      <c r="BC45" s="16" t="n">
        <f aca="false">AR45*'Inflation indexes'!I137</f>
        <v>3042.49479128893</v>
      </c>
      <c r="BD45" s="16" t="n">
        <f aca="false">AS45*'Inflation indexes'!I137</f>
        <v>2424.42410416561</v>
      </c>
      <c r="BE45" s="16" t="n">
        <f aca="false">AT45*'Inflation indexes'!I137</f>
        <v>4323.64893779622</v>
      </c>
      <c r="BF45" s="19" t="n">
        <f aca="false">Adequacy_high!X42</f>
        <v>0.523726213611794</v>
      </c>
      <c r="BG45" s="16" t="n">
        <f aca="false">Y45*'Inflation indexes'!I137</f>
        <v>4012.4106377899</v>
      </c>
      <c r="BH45" s="16" t="n">
        <f aca="false">BG45*0.82</f>
        <v>3290.17672298772</v>
      </c>
      <c r="BI45" s="11" t="n">
        <f aca="false">Z45*'Inflation indexes'!I137</f>
        <v>3042.68574067372</v>
      </c>
    </row>
    <row r="46" customFormat="false" ht="15" hidden="false" customHeight="false" outlineLevel="0" collapsed="false">
      <c r="A46" s="0" t="n">
        <f aca="false">A42+1</f>
        <v>2025</v>
      </c>
      <c r="B46" s="18" t="n">
        <v>6419.58376260898</v>
      </c>
      <c r="C46" s="19" t="n">
        <f aca="false">Adequacy_low!Q43</f>
        <v>5265.99994876231</v>
      </c>
      <c r="D46" s="19" t="n">
        <f aca="false">Adequacy_low!R43</f>
        <v>3628.40133541287</v>
      </c>
      <c r="E46" s="19" t="n">
        <f aca="false">Adequacy_low!S43</f>
        <v>3149.61560138927</v>
      </c>
      <c r="F46" s="19" t="n">
        <f aca="false">Adequacy_low!T43</f>
        <v>2513.57610260387</v>
      </c>
      <c r="G46" s="19" t="n">
        <f aca="false">Adequacy_low!U43</f>
        <v>4438.85848749227</v>
      </c>
      <c r="H46" s="19" t="n">
        <f aca="false">Adequacy_low!V43</f>
        <v>4797.33458406634</v>
      </c>
      <c r="I46" s="9" t="n">
        <f aca="false">I42+1</f>
        <v>2025</v>
      </c>
      <c r="J46" s="18" t="n">
        <f aca="false">B46*'Inflation indexes'!I138</f>
        <v>5961.21727245042</v>
      </c>
      <c r="K46" s="16" t="n">
        <f aca="false">H46*'Inflation indexes'!I138</f>
        <v>4454.79875982451</v>
      </c>
      <c r="L46" s="16" t="n">
        <f aca="false">C46*'Inflation indexes'!I138</f>
        <v>4890.00081814137</v>
      </c>
      <c r="M46" s="16" t="n">
        <f aca="false">D46*'Inflation indexes'!I138</f>
        <v>3369.32883998306</v>
      </c>
      <c r="N46" s="16" t="n">
        <f aca="false">E46*'Inflation indexes'!I138</f>
        <v>2924.72901965072</v>
      </c>
      <c r="O46" s="16" t="n">
        <f aca="false">F46*'Inflation indexes'!I138</f>
        <v>2334.10355446023</v>
      </c>
      <c r="P46" s="16" t="n">
        <f aca="false">G46*'Inflation indexes'!I138</f>
        <v>4121.91831497313</v>
      </c>
      <c r="Q46" s="19" t="n">
        <f aca="false">Adequacy_low!X43</f>
        <v>0.610053890131769</v>
      </c>
      <c r="R46" s="23" t="n">
        <v>6852.53401785481</v>
      </c>
      <c r="S46" s="21" t="n">
        <f aca="false">Adequacy_central!Q43</f>
        <v>5380.00378795868</v>
      </c>
      <c r="T46" s="21" t="n">
        <f aca="false">Adequacy_central!R43</f>
        <v>3726.66451448647</v>
      </c>
      <c r="U46" s="21" t="n">
        <f aca="false">Adequacy_central!S43</f>
        <v>3258.83811594249</v>
      </c>
      <c r="V46" s="21" t="n">
        <f aca="false">Adequacy_central!T43</f>
        <v>2571.0637333238</v>
      </c>
      <c r="W46" s="21" t="n">
        <f aca="false">Adequacy_central!U43</f>
        <v>4542.70391957088</v>
      </c>
      <c r="X46" s="21" t="n">
        <f aca="false">Adequacy_central!V43</f>
        <v>4901.13331738973</v>
      </c>
      <c r="Y46" s="17" t="n">
        <v>4338.73682255653</v>
      </c>
      <c r="Z46" s="17" t="n">
        <v>3294.65001038265</v>
      </c>
      <c r="AA46" s="13"/>
      <c r="AB46" s="13" t="n">
        <f aca="false">AB42+1</f>
        <v>2025</v>
      </c>
      <c r="AC46" s="14" t="n">
        <f aca="false">R46*'Inflation indexes'!I138</f>
        <v>6363.25432580517</v>
      </c>
      <c r="AD46" s="14" t="n">
        <f aca="false">X46*'Inflation indexes'!I138</f>
        <v>4551.18613084846</v>
      </c>
      <c r="AE46" s="22" t="n">
        <f aca="false">S46*'Inflation indexes'!I138</f>
        <v>4995.86463742843</v>
      </c>
      <c r="AF46" s="22" t="n">
        <f aca="false">T46*'Inflation indexes'!I138</f>
        <v>3460.57590240964</v>
      </c>
      <c r="AG46" s="22" t="n">
        <f aca="false">U46*'Inflation indexes'!I138</f>
        <v>3026.15290698863</v>
      </c>
      <c r="AH46" s="22" t="n">
        <f aca="false">V46*'Inflation indexes'!I138</f>
        <v>2387.48649483028</v>
      </c>
      <c r="AI46" s="22" t="n">
        <f aca="false">W46*'Inflation indexes'!I138</f>
        <v>4218.34905040145</v>
      </c>
      <c r="AJ46" s="22" t="n">
        <f aca="false">Y46*'Inflation indexes'!I138</f>
        <v>4028.94546495164</v>
      </c>
      <c r="AK46" s="22" t="n">
        <f aca="false">AJ46*0.82</f>
        <v>3303.73528126035</v>
      </c>
      <c r="AL46" s="14" t="n">
        <f aca="false">Z46*'Inflation indexes'!I138</f>
        <v>3059.40778636871</v>
      </c>
      <c r="AM46" s="21" t="n">
        <f aca="false">Adequacy_central!X43</f>
        <v>0.568099603957921</v>
      </c>
      <c r="AN46" s="9" t="n">
        <f aca="false">AN42+1</f>
        <v>2025</v>
      </c>
      <c r="AO46" s="18" t="n">
        <v>7562.58278983347</v>
      </c>
      <c r="AP46" s="19" t="n">
        <f aca="false">Adequacy_high!Q43</f>
        <v>5553.63065592309</v>
      </c>
      <c r="AQ46" s="19" t="n">
        <f aca="false">Adequacy_high!R43</f>
        <v>3908.55041627931</v>
      </c>
      <c r="AR46" s="19" t="n">
        <f aca="false">Adequacy_high!S43</f>
        <v>3293.96851335859</v>
      </c>
      <c r="AS46" s="19" t="n">
        <f aca="false">Adequacy_high!T43</f>
        <v>2624.62968617519</v>
      </c>
      <c r="AT46" s="19" t="n">
        <f aca="false">Adequacy_high!U43</f>
        <v>4674.80403872272</v>
      </c>
      <c r="AU46" s="19" t="n">
        <f aca="false">Adequacy_high!V43</f>
        <v>5091.44616092349</v>
      </c>
      <c r="AV46" s="9"/>
      <c r="AW46" s="9"/>
      <c r="AX46" s="9" t="n">
        <f aca="false">AX42+1</f>
        <v>2025</v>
      </c>
      <c r="AY46" s="11" t="n">
        <f aca="false">AO46*'Inflation indexes'!I138</f>
        <v>7022.60470743819</v>
      </c>
      <c r="AZ46" s="11" t="n">
        <f aca="false">AU46*'Inflation indexes'!I138</f>
        <v>4727.91039397755</v>
      </c>
      <c r="BA46" s="16" t="n">
        <f aca="false">AP46*'Inflation indexes'!I138</f>
        <v>5157.09432498224</v>
      </c>
      <c r="BB46" s="16" t="n">
        <f aca="false">AQ46*'Inflation indexes'!I138</f>
        <v>3629.47491821468</v>
      </c>
      <c r="BC46" s="16" t="n">
        <f aca="false">AR46*'Inflation indexes'!I138</f>
        <v>3058.77494910367</v>
      </c>
      <c r="BD46" s="16" t="n">
        <f aca="false">AS46*'Inflation indexes'!I138</f>
        <v>2437.22777014674</v>
      </c>
      <c r="BE46" s="16" t="n">
        <f aca="false">AT46*'Inflation indexes'!I138</f>
        <v>4341.01705211324</v>
      </c>
      <c r="BF46" s="19" t="n">
        <f aca="false">Adequacy_high!X43</f>
        <v>0.51921937196219</v>
      </c>
      <c r="BG46" s="16" t="n">
        <f aca="false">Y46*'Inflation indexes'!I138</f>
        <v>4028.94546495164</v>
      </c>
      <c r="BH46" s="16" t="n">
        <f aca="false">BG46*0.82</f>
        <v>3303.73528126035</v>
      </c>
      <c r="BI46" s="11" t="n">
        <f aca="false">Z46*'Inflation indexes'!I138</f>
        <v>3059.40778636871</v>
      </c>
    </row>
    <row r="47" customFormat="false" ht="15" hidden="false" customHeight="false" outlineLevel="0" collapsed="false">
      <c r="A47" s="0" t="n">
        <f aca="false">A43+1</f>
        <v>2025</v>
      </c>
      <c r="B47" s="18" t="n">
        <v>6436.58627808515</v>
      </c>
      <c r="C47" s="19" t="n">
        <f aca="false">Adequacy_low!Q44</f>
        <v>5308.73353354298</v>
      </c>
      <c r="D47" s="19" t="n">
        <f aca="false">Adequacy_low!R44</f>
        <v>3678.75972959124</v>
      </c>
      <c r="E47" s="19" t="n">
        <f aca="false">Adequacy_low!S44</f>
        <v>3170.32990337315</v>
      </c>
      <c r="F47" s="19" t="n">
        <f aca="false">Adequacy_low!T44</f>
        <v>2528.19521274606</v>
      </c>
      <c r="G47" s="19" t="n">
        <f aca="false">Adequacy_low!U44</f>
        <v>4466.83885308774</v>
      </c>
      <c r="H47" s="19" t="n">
        <f aca="false">Adequacy_low!V44</f>
        <v>4844.47998097979</v>
      </c>
      <c r="I47" s="9" t="n">
        <f aca="false">I43+1</f>
        <v>2025</v>
      </c>
      <c r="J47" s="18" t="n">
        <f aca="false">B47*'Inflation indexes'!I139</f>
        <v>5977.0057865784</v>
      </c>
      <c r="K47" s="16" t="n">
        <f aca="false">H47*'Inflation indexes'!I139</f>
        <v>4498.57791510774</v>
      </c>
      <c r="L47" s="16" t="n">
        <f aca="false">C47*'Inflation indexes'!I139</f>
        <v>4929.68317032003</v>
      </c>
      <c r="M47" s="16" t="n">
        <f aca="false">D47*'Inflation indexes'!I139</f>
        <v>3416.09158041764</v>
      </c>
      <c r="N47" s="16" t="n">
        <f aca="false">E47*'Inflation indexes'!I139</f>
        <v>2943.96429398304</v>
      </c>
      <c r="O47" s="16" t="n">
        <f aca="false">F47*'Inflation indexes'!I139</f>
        <v>2347.67884144303</v>
      </c>
      <c r="P47" s="16" t="n">
        <f aca="false">G47*'Inflation indexes'!I139</f>
        <v>4147.90084668317</v>
      </c>
      <c r="Q47" s="19" t="n">
        <f aca="false">Adequacy_low!X44</f>
        <v>0.611544020455396</v>
      </c>
      <c r="R47" s="23" t="n">
        <v>6875.38454446179</v>
      </c>
      <c r="S47" s="21" t="n">
        <f aca="false">Adequacy_central!Q44</f>
        <v>5432.70516387916</v>
      </c>
      <c r="T47" s="21" t="n">
        <f aca="false">Adequacy_central!R44</f>
        <v>3768.09743612514</v>
      </c>
      <c r="U47" s="21" t="n">
        <f aca="false">Adequacy_central!S44</f>
        <v>3280.00812314294</v>
      </c>
      <c r="V47" s="21" t="n">
        <f aca="false">Adequacy_central!T44</f>
        <v>2575.62412044721</v>
      </c>
      <c r="W47" s="21" t="n">
        <f aca="false">Adequacy_central!U44</f>
        <v>4568.38428539575</v>
      </c>
      <c r="X47" s="21" t="n">
        <f aca="false">Adequacy_central!V44</f>
        <v>4947.32405650034</v>
      </c>
      <c r="Y47" s="17" t="n">
        <v>4356.54303613905</v>
      </c>
      <c r="Z47" s="17" t="n">
        <v>3316.38116398286</v>
      </c>
      <c r="AA47" s="13"/>
      <c r="AB47" s="13" t="n">
        <f aca="false">AB43+1</f>
        <v>2025</v>
      </c>
      <c r="AC47" s="14" t="n">
        <f aca="false">R47*'Inflation indexes'!I139</f>
        <v>6384.47329559064</v>
      </c>
      <c r="AD47" s="14" t="n">
        <f aca="false">X47*'Inflation indexes'!I139</f>
        <v>4594.07879211681</v>
      </c>
      <c r="AE47" s="22" t="n">
        <f aca="false">S47*'Inflation indexes'!I139</f>
        <v>5044.80306771249</v>
      </c>
      <c r="AF47" s="22" t="n">
        <f aca="false">T47*'Inflation indexes'!I139</f>
        <v>3499.05046045795</v>
      </c>
      <c r="AG47" s="22" t="n">
        <f aca="false">U47*'Inflation indexes'!I139</f>
        <v>3045.81134860229</v>
      </c>
      <c r="AH47" s="22" t="n">
        <f aca="false">V47*'Inflation indexes'!I139</f>
        <v>2391.72126448116</v>
      </c>
      <c r="AI47" s="22" t="n">
        <f aca="false">W47*'Inflation indexes'!I139</f>
        <v>4242.1958052658</v>
      </c>
      <c r="AJ47" s="22" t="n">
        <f aca="false">Y47*'Inflation indexes'!I139</f>
        <v>4045.48029211339</v>
      </c>
      <c r="AK47" s="22" t="n">
        <f aca="false">AJ47*0.82</f>
        <v>3317.29383953298</v>
      </c>
      <c r="AL47" s="14" t="n">
        <f aca="false">Z47*'Inflation indexes'!I139</f>
        <v>3079.58730781157</v>
      </c>
      <c r="AM47" s="21" t="n">
        <f aca="false">Adequacy_central!X44</f>
        <v>0.569897890337955</v>
      </c>
      <c r="AN47" s="9" t="n">
        <f aca="false">AN43+1</f>
        <v>2025</v>
      </c>
      <c r="AO47" s="18" t="n">
        <v>7600.23259947471</v>
      </c>
      <c r="AP47" s="19" t="n">
        <f aca="false">Adequacy_high!Q44</f>
        <v>5615.99705016982</v>
      </c>
      <c r="AQ47" s="19" t="n">
        <f aca="false">Adequacy_high!R44</f>
        <v>3933.47173541296</v>
      </c>
      <c r="AR47" s="19" t="n">
        <f aca="false">Adequacy_high!S44</f>
        <v>3316.39127108535</v>
      </c>
      <c r="AS47" s="19" t="n">
        <f aca="false">Adequacy_high!T44</f>
        <v>2642.95215785718</v>
      </c>
      <c r="AT47" s="19" t="n">
        <f aca="false">Adequacy_high!U44</f>
        <v>4714.23700136161</v>
      </c>
      <c r="AU47" s="19" t="n">
        <f aca="false">Adequacy_high!V44</f>
        <v>5141.22609017313</v>
      </c>
      <c r="AV47" s="9"/>
      <c r="AW47" s="9"/>
      <c r="AX47" s="9" t="n">
        <f aca="false">AX43+1</f>
        <v>2025</v>
      </c>
      <c r="AY47" s="11" t="n">
        <f aca="false">AO47*'Inflation indexes'!I139</f>
        <v>7057.56627252362</v>
      </c>
      <c r="AZ47" s="11" t="n">
        <f aca="false">AU47*'Inflation indexes'!I139</f>
        <v>4774.13597261907</v>
      </c>
      <c r="BA47" s="16" t="n">
        <f aca="false">AP47*'Inflation indexes'!I139</f>
        <v>5215.0076789242</v>
      </c>
      <c r="BB47" s="16" t="n">
        <f aca="false">AQ47*'Inflation indexes'!I139</f>
        <v>3652.61682329225</v>
      </c>
      <c r="BC47" s="16" t="n">
        <f aca="false">AR47*'Inflation indexes'!I139</f>
        <v>3079.59669325402</v>
      </c>
      <c r="BD47" s="16" t="n">
        <f aca="false">AS47*'Inflation indexes'!I139</f>
        <v>2454.24199391944</v>
      </c>
      <c r="BE47" s="16" t="n">
        <f aca="false">AT47*'Inflation indexes'!I139</f>
        <v>4377.63445079196</v>
      </c>
      <c r="BF47" s="19" t="n">
        <f aca="false">Adequacy_high!X44</f>
        <v>0.524182034754374</v>
      </c>
      <c r="BG47" s="16" t="n">
        <f aca="false">Y47*'Inflation indexes'!I139</f>
        <v>4045.48029211339</v>
      </c>
      <c r="BH47" s="16" t="n">
        <f aca="false">BG47*0.82</f>
        <v>3317.29383953298</v>
      </c>
      <c r="BI47" s="11" t="n">
        <f aca="false">Z47*'Inflation indexes'!I139</f>
        <v>3079.58730781157</v>
      </c>
    </row>
    <row r="48" customFormat="false" ht="15" hidden="false" customHeight="false" outlineLevel="0" collapsed="false">
      <c r="A48" s="0" t="n">
        <f aca="false">A44+1</f>
        <v>2025</v>
      </c>
      <c r="B48" s="18" t="n">
        <v>6466.08472104075</v>
      </c>
      <c r="C48" s="19" t="n">
        <f aca="false">Adequacy_low!Q45</f>
        <v>5329.45537918905</v>
      </c>
      <c r="D48" s="19" t="n">
        <f aca="false">Adequacy_low!R45</f>
        <v>3688.7217135774</v>
      </c>
      <c r="E48" s="19" t="n">
        <f aca="false">Adequacy_low!S45</f>
        <v>3174.47204345275</v>
      </c>
      <c r="F48" s="19" t="n">
        <f aca="false">Adequacy_low!T45</f>
        <v>2537.02067163085</v>
      </c>
      <c r="G48" s="19" t="n">
        <f aca="false">Adequacy_low!U45</f>
        <v>4467.67402829276</v>
      </c>
      <c r="H48" s="19" t="n">
        <f aca="false">Adequacy_low!V45</f>
        <v>4852.71805914879</v>
      </c>
      <c r="I48" s="9" t="n">
        <f aca="false">I44+1</f>
        <v>2025</v>
      </c>
      <c r="J48" s="18" t="n">
        <f aca="false">B48*'Inflation indexes'!I140</f>
        <v>6004.39800298369</v>
      </c>
      <c r="K48" s="16" t="n">
        <f aca="false">H48*'Inflation indexes'!I140</f>
        <v>4506.22778396044</v>
      </c>
      <c r="L48" s="16" t="n">
        <f aca="false">C48*'Inflation indexes'!I140</f>
        <v>4948.92544968741</v>
      </c>
      <c r="M48" s="16" t="n">
        <f aca="false">D48*'Inflation indexes'!I140</f>
        <v>3425.34226600759</v>
      </c>
      <c r="N48" s="16" t="n">
        <f aca="false">E48*'Inflation indexes'!I140</f>
        <v>2947.81067996389</v>
      </c>
      <c r="O48" s="16" t="n">
        <f aca="false">F48*'Inflation indexes'!I140</f>
        <v>2355.87415127725</v>
      </c>
      <c r="P48" s="16" t="n">
        <f aca="false">G48*'Inflation indexes'!I140</f>
        <v>4148.67638931051</v>
      </c>
      <c r="Q48" s="19" t="n">
        <f aca="false">Adequacy_low!X45</f>
        <v>0.612347652915245</v>
      </c>
      <c r="R48" s="23" t="n">
        <v>6947.67471584953</v>
      </c>
      <c r="S48" s="21" t="n">
        <f aca="false">Adequacy_central!Q45</f>
        <v>5471.79750578123</v>
      </c>
      <c r="T48" s="21" t="n">
        <f aca="false">Adequacy_central!R45</f>
        <v>3770.74610042956</v>
      </c>
      <c r="U48" s="21" t="n">
        <f aca="false">Adequacy_central!S45</f>
        <v>3286.23999440292</v>
      </c>
      <c r="V48" s="21" t="n">
        <f aca="false">Adequacy_central!T45</f>
        <v>2589.4871955343</v>
      </c>
      <c r="W48" s="21" t="n">
        <f aca="false">Adequacy_central!U45</f>
        <v>4581.27442086543</v>
      </c>
      <c r="X48" s="21" t="n">
        <f aca="false">Adequacy_central!V45</f>
        <v>4960.588483436</v>
      </c>
      <c r="Y48" s="17" t="n">
        <v>4374.34924972157</v>
      </c>
      <c r="Z48" s="17" t="n">
        <v>3320.48112739382</v>
      </c>
      <c r="AA48" s="13"/>
      <c r="AB48" s="13" t="n">
        <f aca="false">AB44+1</f>
        <v>2025</v>
      </c>
      <c r="AC48" s="14" t="n">
        <f aca="false">R48*'Inflation indexes'!I140</f>
        <v>6451.601856295</v>
      </c>
      <c r="AD48" s="14" t="n">
        <f aca="false">X48*'Inflation indexes'!I140</f>
        <v>4606.39612200642</v>
      </c>
      <c r="AE48" s="22" t="n">
        <f aca="false">S48*'Inflation indexes'!I140</f>
        <v>5081.10416641058</v>
      </c>
      <c r="AF48" s="22" t="n">
        <f aca="false">T48*'Inflation indexes'!I140</f>
        <v>3501.51000674387</v>
      </c>
      <c r="AG48" s="22" t="n">
        <f aca="false">U48*'Inflation indexes'!I140</f>
        <v>3051.59825628485</v>
      </c>
      <c r="AH48" s="22" t="n">
        <f aca="false">V48*'Inflation indexes'!I140</f>
        <v>2404.59449827862</v>
      </c>
      <c r="AI48" s="22" t="n">
        <f aca="false">W48*'Inflation indexes'!I140</f>
        <v>4254.16556857875</v>
      </c>
      <c r="AJ48" s="22" t="n">
        <f aca="false">Y48*'Inflation indexes'!I140</f>
        <v>4062.01511927513</v>
      </c>
      <c r="AK48" s="22" t="n">
        <f aca="false">AJ48*0.82</f>
        <v>3330.8523978056</v>
      </c>
      <c r="AL48" s="14" t="n">
        <f aca="false">Z48*'Inflation indexes'!I140</f>
        <v>3083.39452859186</v>
      </c>
      <c r="AM48" s="21" t="n">
        <f aca="false">Adequacy_central!X45</f>
        <v>0.566044902428678</v>
      </c>
      <c r="AN48" s="9" t="n">
        <f aca="false">AN44+1</f>
        <v>2025</v>
      </c>
      <c r="AO48" s="18" t="n">
        <v>7657.0798748947</v>
      </c>
      <c r="AP48" s="19" t="n">
        <f aca="false">Adequacy_high!Q45</f>
        <v>5653.47436856036</v>
      </c>
      <c r="AQ48" s="19" t="n">
        <f aca="false">Adequacy_high!R45</f>
        <v>3958.76275007997</v>
      </c>
      <c r="AR48" s="19" t="n">
        <f aca="false">Adequacy_high!S45</f>
        <v>3324.56693923545</v>
      </c>
      <c r="AS48" s="19" t="n">
        <f aca="false">Adequacy_high!T45</f>
        <v>2647.5279916751</v>
      </c>
      <c r="AT48" s="19" t="n">
        <f aca="false">Adequacy_high!U45</f>
        <v>4723.74355581167</v>
      </c>
      <c r="AU48" s="19" t="n">
        <f aca="false">Adequacy_high!V45</f>
        <v>5168.53664316311</v>
      </c>
      <c r="AV48" s="9"/>
      <c r="AW48" s="9"/>
      <c r="AX48" s="9" t="n">
        <f aca="false">AX44+1</f>
        <v>2025</v>
      </c>
      <c r="AY48" s="11" t="n">
        <f aca="false">AO48*'Inflation indexes'!I140</f>
        <v>7110.35457978105</v>
      </c>
      <c r="AZ48" s="11" t="n">
        <f aca="false">AU48*'Inflation indexes'!I140</f>
        <v>4799.49651720022</v>
      </c>
      <c r="BA48" s="16" t="n">
        <f aca="false">AP48*'Inflation indexes'!I140</f>
        <v>5249.80906885482</v>
      </c>
      <c r="BB48" s="16" t="n">
        <f aca="false">AQ48*'Inflation indexes'!I140</f>
        <v>3676.10202716931</v>
      </c>
      <c r="BC48" s="16" t="n">
        <f aca="false">AR48*'Inflation indexes'!I140</f>
        <v>3087.18860824297</v>
      </c>
      <c r="BD48" s="16" t="n">
        <f aca="false">AS48*'Inflation indexes'!I140</f>
        <v>2458.49110735108</v>
      </c>
      <c r="BE48" s="16" t="n">
        <f aca="false">AT48*'Inflation indexes'!I140</f>
        <v>4386.46222509709</v>
      </c>
      <c r="BF48" s="19" t="n">
        <f aca="false">Adequacy_high!X45</f>
        <v>0.525298774411182</v>
      </c>
      <c r="BG48" s="16" t="n">
        <f aca="false">Y48*'Inflation indexes'!I140</f>
        <v>4062.01511927513</v>
      </c>
      <c r="BH48" s="16" t="n">
        <f aca="false">BG48*0.82</f>
        <v>3330.8523978056</v>
      </c>
      <c r="BI48" s="11" t="n">
        <f aca="false">Z48*'Inflation indexes'!I140</f>
        <v>3083.39452859186</v>
      </c>
    </row>
    <row r="49" customFormat="false" ht="15" hidden="false" customHeight="false" outlineLevel="0" collapsed="false">
      <c r="A49" s="0" t="n">
        <f aca="false">A45+1</f>
        <v>2026</v>
      </c>
      <c r="B49" s="18" t="n">
        <v>6509.70199242626</v>
      </c>
      <c r="C49" s="19" t="n">
        <f aca="false">Adequacy_low!Q46</f>
        <v>5348.06751771931</v>
      </c>
      <c r="D49" s="19" t="n">
        <f aca="false">Adequacy_low!R46</f>
        <v>3700.41533802838</v>
      </c>
      <c r="E49" s="19" t="n">
        <f aca="false">Adequacy_low!S46</f>
        <v>3178.60455926441</v>
      </c>
      <c r="F49" s="19" t="n">
        <f aca="false">Adequacy_low!T46</f>
        <v>2542.47697159937</v>
      </c>
      <c r="G49" s="19" t="n">
        <f aca="false">Adequacy_low!U46</f>
        <v>4466.42897852504</v>
      </c>
      <c r="H49" s="19" t="n">
        <f aca="false">Adequacy_low!V46</f>
        <v>4857.05401526168</v>
      </c>
      <c r="I49" s="9" t="n">
        <f aca="false">I45+1</f>
        <v>2026</v>
      </c>
      <c r="J49" s="18" t="n">
        <f aca="false">B49*'Inflation indexes'!I141</f>
        <v>6044.90094541353</v>
      </c>
      <c r="K49" s="16" t="n">
        <f aca="false">H49*'Inflation indexes'!I141</f>
        <v>4510.25414726194</v>
      </c>
      <c r="L49" s="16" t="n">
        <f aca="false">C49*'Inflation indexes'!I141</f>
        <v>4966.20865772498</v>
      </c>
      <c r="M49" s="16" t="n">
        <f aca="false">D49*'Inflation indexes'!I141</f>
        <v>3436.20095071869</v>
      </c>
      <c r="N49" s="16" t="n">
        <f aca="false">E49*'Inflation indexes'!I141</f>
        <v>2951.64812886184</v>
      </c>
      <c r="O49" s="16" t="n">
        <f aca="false">F49*'Inflation indexes'!I141</f>
        <v>2360.94086445037</v>
      </c>
      <c r="P49" s="16" t="n">
        <f aca="false">G49*'Inflation indexes'!I141</f>
        <v>4147.5202376884</v>
      </c>
      <c r="Q49" s="19" t="n">
        <f aca="false">Adequacy_low!X46</f>
        <v>0.604278143883799</v>
      </c>
      <c r="R49" s="20" t="n">
        <v>6987.3956266442</v>
      </c>
      <c r="S49" s="21" t="n">
        <f aca="false">Adequacy_central!Q46</f>
        <v>5504.03138273302</v>
      </c>
      <c r="T49" s="21" t="n">
        <f aca="false">Adequacy_central!R46</f>
        <v>3781.98986336313</v>
      </c>
      <c r="U49" s="21" t="n">
        <f aca="false">Adequacy_central!S46</f>
        <v>3292.68035416337</v>
      </c>
      <c r="V49" s="21" t="n">
        <f aca="false">Adequacy_central!T46</f>
        <v>2594.77057311645</v>
      </c>
      <c r="W49" s="21" t="n">
        <f aca="false">Adequacy_central!U46</f>
        <v>4580.00257195379</v>
      </c>
      <c r="X49" s="21" t="n">
        <f aca="false">Adequacy_central!V46</f>
        <v>4971.2851278824</v>
      </c>
      <c r="Y49" s="17" t="n">
        <v>4392.15546330409</v>
      </c>
      <c r="Z49" s="17" t="n">
        <v>3324.56931240498</v>
      </c>
      <c r="AA49" s="13"/>
      <c r="AB49" s="13" t="n">
        <f aca="false">AB45+1</f>
        <v>2026</v>
      </c>
      <c r="AC49" s="14" t="n">
        <f aca="false">R49*'Inflation indexes'!I141</f>
        <v>6488.48664326293</v>
      </c>
      <c r="AD49" s="14" t="n">
        <f aca="false">X49*'Inflation indexes'!I141</f>
        <v>4616.32901236023</v>
      </c>
      <c r="AE49" s="22" t="n">
        <f aca="false">S49*'Inflation indexes'!I141</f>
        <v>5111.03650332661</v>
      </c>
      <c r="AF49" s="22" t="n">
        <f aca="false">T49*'Inflation indexes'!I141</f>
        <v>3511.9509506252</v>
      </c>
      <c r="AG49" s="22" t="n">
        <f aca="false">U49*'Inflation indexes'!I141</f>
        <v>3057.57876612233</v>
      </c>
      <c r="AH49" s="22" t="n">
        <f aca="false">V49*'Inflation indexes'!I141</f>
        <v>2409.50063594489</v>
      </c>
      <c r="AI49" s="22" t="n">
        <f aca="false">W49*'Inflation indexes'!I141</f>
        <v>4252.98453130587</v>
      </c>
      <c r="AJ49" s="22" t="n">
        <f aca="false">Y49*'Inflation indexes'!I141</f>
        <v>4078.54994643687</v>
      </c>
      <c r="AK49" s="22" t="n">
        <f aca="false">AJ49*0.82</f>
        <v>3344.41095607823</v>
      </c>
      <c r="AL49" s="14" t="n">
        <f aca="false">Z49*'Inflation indexes'!I141</f>
        <v>3087.19081196516</v>
      </c>
      <c r="AM49" s="21" t="n">
        <f aca="false">Adequacy_central!X46</f>
        <v>0.564672334106772</v>
      </c>
      <c r="AN49" s="9" t="n">
        <f aca="false">AN45+1</f>
        <v>2026</v>
      </c>
      <c r="AO49" s="18" t="n">
        <v>7675.86150539333</v>
      </c>
      <c r="AP49" s="19" t="n">
        <f aca="false">Adequacy_high!Q46</f>
        <v>5670.38407643407</v>
      </c>
      <c r="AQ49" s="19" t="n">
        <f aca="false">Adequacy_high!R46</f>
        <v>3956.98260371543</v>
      </c>
      <c r="AR49" s="19" t="n">
        <f aca="false">Adequacy_high!S46</f>
        <v>3332.43538870169</v>
      </c>
      <c r="AS49" s="19" t="n">
        <f aca="false">Adequacy_high!T46</f>
        <v>2642.28258990023</v>
      </c>
      <c r="AT49" s="19" t="n">
        <f aca="false">Adequacy_high!U46</f>
        <v>4711.56794276809</v>
      </c>
      <c r="AU49" s="19" t="n">
        <f aca="false">Adequacy_high!V46</f>
        <v>5164.90128192193</v>
      </c>
      <c r="AV49" s="9"/>
      <c r="AW49" s="9"/>
      <c r="AX49" s="9" t="n">
        <f aca="false">AX45+1</f>
        <v>2026</v>
      </c>
      <c r="AY49" s="11" t="n">
        <f aca="false">AO49*'Inflation indexes'!I141</f>
        <v>7127.79517784371</v>
      </c>
      <c r="AZ49" s="11" t="n">
        <f aca="false">AU49*'Inflation indexes'!I141</f>
        <v>4796.12072540064</v>
      </c>
      <c r="BA49" s="16" t="n">
        <f aca="false">AP49*'Inflation indexes'!I141</f>
        <v>5265.51140196183</v>
      </c>
      <c r="BB49" s="16" t="n">
        <f aca="false">AQ49*'Inflation indexes'!I141</f>
        <v>3674.44898553169</v>
      </c>
      <c r="BC49" s="16" t="n">
        <f aca="false">AR49*'Inflation indexes'!I141</f>
        <v>3094.49524035497</v>
      </c>
      <c r="BD49" s="16" t="n">
        <f aca="false">AS49*'Inflation indexes'!I141</f>
        <v>2453.62023397088</v>
      </c>
      <c r="BE49" s="16" t="n">
        <f aca="false">AT49*'Inflation indexes'!I141</f>
        <v>4375.15596639526</v>
      </c>
      <c r="BF49" s="19" t="n">
        <f aca="false">Adequacy_high!X46</f>
        <v>0.523799819058127</v>
      </c>
      <c r="BG49" s="16" t="n">
        <f aca="false">Y49*'Inflation indexes'!I141</f>
        <v>4078.54994643687</v>
      </c>
      <c r="BH49" s="16" t="n">
        <f aca="false">BG49*0.82</f>
        <v>3344.41095607823</v>
      </c>
      <c r="BI49" s="11" t="n">
        <f aca="false">Z49*'Inflation indexes'!I141</f>
        <v>3087.19081196516</v>
      </c>
    </row>
    <row r="50" customFormat="false" ht="15" hidden="false" customHeight="false" outlineLevel="0" collapsed="false">
      <c r="A50" s="0" t="n">
        <f aca="false">A46+1</f>
        <v>2026</v>
      </c>
      <c r="B50" s="18" t="n">
        <v>6542.14841980565</v>
      </c>
      <c r="C50" s="19" t="n">
        <f aca="false">Adequacy_low!Q47</f>
        <v>5362.48133150639</v>
      </c>
      <c r="D50" s="19" t="n">
        <f aca="false">Adequacy_low!R47</f>
        <v>3720.76679593065</v>
      </c>
      <c r="E50" s="19" t="n">
        <f aca="false">Adequacy_low!S47</f>
        <v>3182.71739078159</v>
      </c>
      <c r="F50" s="19" t="n">
        <f aca="false">Adequacy_low!T47</f>
        <v>2545.91882804913</v>
      </c>
      <c r="G50" s="19" t="n">
        <f aca="false">Adequacy_low!U47</f>
        <v>4460.33240003339</v>
      </c>
      <c r="H50" s="19" t="n">
        <f aca="false">Adequacy_low!V47</f>
        <v>4868.34650567402</v>
      </c>
      <c r="I50" s="9" t="n">
        <f aca="false">I46+1</f>
        <v>2026</v>
      </c>
      <c r="J50" s="18" t="n">
        <f aca="false">B50*'Inflation indexes'!I142</f>
        <v>6075.03065638481</v>
      </c>
      <c r="K50" s="16" t="n">
        <f aca="false">H50*'Inflation indexes'!I142</f>
        <v>4520.74033941776</v>
      </c>
      <c r="L50" s="16" t="n">
        <f aca="false">C50*'Inflation indexes'!I142</f>
        <v>4979.59330677495</v>
      </c>
      <c r="M50" s="16" t="n">
        <f aca="false">D50*'Inflation indexes'!I142</f>
        <v>3455.09928850084</v>
      </c>
      <c r="N50" s="16" t="n">
        <f aca="false">E50*'Inflation indexes'!I142</f>
        <v>2955.46729894912</v>
      </c>
      <c r="O50" s="16" t="n">
        <f aca="false">F50*'Inflation indexes'!I142</f>
        <v>2364.1369679481</v>
      </c>
      <c r="P50" s="16" t="n">
        <f aca="false">G50*'Inflation indexes'!I142</f>
        <v>4141.8589626975</v>
      </c>
      <c r="Q50" s="19" t="n">
        <f aca="false">Adequacy_low!X47</f>
        <v>0.607107875659155</v>
      </c>
      <c r="R50" s="23" t="n">
        <v>7025.15815415619</v>
      </c>
      <c r="S50" s="21" t="n">
        <f aca="false">Adequacy_central!Q47</f>
        <v>5546.49330702714</v>
      </c>
      <c r="T50" s="21" t="n">
        <f aca="false">Adequacy_central!R47</f>
        <v>3790.48695608322</v>
      </c>
      <c r="U50" s="21" t="n">
        <f aca="false">Adequacy_central!S47</f>
        <v>3298.4614508368</v>
      </c>
      <c r="V50" s="21" t="n">
        <f aca="false">Adequacy_central!T47</f>
        <v>2598.02552050399</v>
      </c>
      <c r="W50" s="21" t="n">
        <f aca="false">Adequacy_central!U47</f>
        <v>4587.74360817072</v>
      </c>
      <c r="X50" s="21" t="n">
        <f aca="false">Adequacy_central!V47</f>
        <v>4991.32416273036</v>
      </c>
      <c r="Y50" s="17" t="n">
        <v>4409.96167688662</v>
      </c>
      <c r="Z50" s="17" t="n">
        <v>3328.64580085618</v>
      </c>
      <c r="AA50" s="13"/>
      <c r="AB50" s="13" t="n">
        <f aca="false">AB46+1</f>
        <v>2026</v>
      </c>
      <c r="AC50" s="14" t="n">
        <f aca="false">R50*'Inflation indexes'!I142</f>
        <v>6523.552878019</v>
      </c>
      <c r="AD50" s="14" t="n">
        <f aca="false">X50*'Inflation indexes'!I142</f>
        <v>4634.93723449368</v>
      </c>
      <c r="AE50" s="22" t="n">
        <f aca="false">S50*'Inflation indexes'!I142</f>
        <v>5150.46659192486</v>
      </c>
      <c r="AF50" s="22" t="n">
        <f aca="false">T50*'Inflation indexes'!I142</f>
        <v>3519.8413400588</v>
      </c>
      <c r="AG50" s="22" t="n">
        <f aca="false">U50*'Inflation indexes'!I142</f>
        <v>3062.94708510027</v>
      </c>
      <c r="AH50" s="22" t="n">
        <f aca="false">V50*'Inflation indexes'!I142</f>
        <v>2412.52317592646</v>
      </c>
      <c r="AI50" s="22" t="n">
        <f aca="false">W50*'Inflation indexes'!I142</f>
        <v>4260.17284763749</v>
      </c>
      <c r="AJ50" s="22" t="n">
        <f aca="false">Y50*'Inflation indexes'!I142</f>
        <v>4095.08477359862</v>
      </c>
      <c r="AK50" s="22" t="n">
        <f aca="false">AJ50*0.82</f>
        <v>3357.96951435087</v>
      </c>
      <c r="AL50" s="14" t="n">
        <f aca="false">Z50*'Inflation indexes'!I142</f>
        <v>3090.97623392784</v>
      </c>
      <c r="AM50" s="21" t="n">
        <f aca="false">Adequacy_central!X47</f>
        <v>0.558181329986926</v>
      </c>
      <c r="AN50" s="9" t="n">
        <f aca="false">AN46+1</f>
        <v>2026</v>
      </c>
      <c r="AO50" s="18" t="n">
        <v>7751.25099936711</v>
      </c>
      <c r="AP50" s="19" t="n">
        <f aca="false">Adequacy_high!Q47</f>
        <v>5707.08500054108</v>
      </c>
      <c r="AQ50" s="19" t="n">
        <f aca="false">Adequacy_high!R47</f>
        <v>3997.35211183006</v>
      </c>
      <c r="AR50" s="19" t="n">
        <f aca="false">Adequacy_high!S47</f>
        <v>3335.31133490484</v>
      </c>
      <c r="AS50" s="19" t="n">
        <f aca="false">Adequacy_high!T47</f>
        <v>2657.59489811994</v>
      </c>
      <c r="AT50" s="19" t="n">
        <f aca="false">Adequacy_high!U47</f>
        <v>4719.76662638489</v>
      </c>
      <c r="AU50" s="19" t="n">
        <f aca="false">Adequacy_high!V47</f>
        <v>5197.69558092244</v>
      </c>
      <c r="AV50" s="9"/>
      <c r="AW50" s="9"/>
      <c r="AX50" s="9" t="n">
        <f aca="false">AX46+1</f>
        <v>2026</v>
      </c>
      <c r="AY50" s="11" t="n">
        <f aca="false">AO50*'Inflation indexes'!I142</f>
        <v>7197.80176553798</v>
      </c>
      <c r="AZ50" s="11" t="n">
        <f aca="false">AU50*'Inflation indexes'!I142</f>
        <v>4826.57346951443</v>
      </c>
      <c r="BA50" s="16" t="n">
        <f aca="false">AP50*'Inflation indexes'!I142</f>
        <v>5299.59183315364</v>
      </c>
      <c r="BB50" s="16" t="n">
        <f aca="false">AQ50*'Inflation indexes'!I142</f>
        <v>3711.9360591415</v>
      </c>
      <c r="BC50" s="16" t="n">
        <f aca="false">AR50*'Inflation indexes'!I142</f>
        <v>3097.16584032139</v>
      </c>
      <c r="BD50" s="16" t="n">
        <f aca="false">AS50*'Inflation indexes'!I142</f>
        <v>2467.83922380198</v>
      </c>
      <c r="BE50" s="16" t="n">
        <f aca="false">AT50*'Inflation indexes'!I142</f>
        <v>4382.76925351716</v>
      </c>
      <c r="BF50" s="19" t="n">
        <f aca="false">Adequacy_high!X47</f>
        <v>0.519743694196005</v>
      </c>
      <c r="BG50" s="16" t="n">
        <f aca="false">Y50*'Inflation indexes'!I142</f>
        <v>4095.08477359862</v>
      </c>
      <c r="BH50" s="16" t="n">
        <f aca="false">BG50*0.82</f>
        <v>3357.96951435087</v>
      </c>
      <c r="BI50" s="11" t="n">
        <f aca="false">Z50*'Inflation indexes'!I142</f>
        <v>3090.97623392784</v>
      </c>
    </row>
    <row r="51" customFormat="false" ht="15" hidden="false" customHeight="false" outlineLevel="0" collapsed="false">
      <c r="A51" s="0" t="n">
        <f aca="false">A47+1</f>
        <v>2026</v>
      </c>
      <c r="B51" s="18" t="n">
        <v>6577.59933574718</v>
      </c>
      <c r="C51" s="19" t="n">
        <f aca="false">Adequacy_low!Q48</f>
        <v>5376.8742051092</v>
      </c>
      <c r="D51" s="19" t="n">
        <f aca="false">Adequacy_low!R48</f>
        <v>3723.54736067203</v>
      </c>
      <c r="E51" s="19" t="n">
        <f aca="false">Adequacy_low!S48</f>
        <v>3186.8131102365</v>
      </c>
      <c r="F51" s="19" t="n">
        <f aca="false">Adequacy_low!T48</f>
        <v>2549.29909989164</v>
      </c>
      <c r="G51" s="19" t="n">
        <f aca="false">Adequacy_low!U48</f>
        <v>4460.27637027004</v>
      </c>
      <c r="H51" s="19" t="n">
        <f aca="false">Adequacy_low!V48</f>
        <v>4875.12579701698</v>
      </c>
      <c r="I51" s="9" t="n">
        <f aca="false">I47+1</f>
        <v>2026</v>
      </c>
      <c r="J51" s="18" t="n">
        <f aca="false">B51*'Inflation indexes'!I143</f>
        <v>6107.95033159268</v>
      </c>
      <c r="K51" s="16" t="n">
        <f aca="false">H51*'Inflation indexes'!I143</f>
        <v>4527.03558068932</v>
      </c>
      <c r="L51" s="16" t="n">
        <f aca="false">C51*'Inflation indexes'!I143</f>
        <v>4992.95851079659</v>
      </c>
      <c r="M51" s="16" t="n">
        <f aca="false">D51*'Inflation indexes'!I143</f>
        <v>3457.68131736383</v>
      </c>
      <c r="N51" s="16" t="n">
        <f aca="false">E51*'Inflation indexes'!I143</f>
        <v>2959.27057879725</v>
      </c>
      <c r="O51" s="16" t="n">
        <f aca="false">F51*'Inflation indexes'!I143</f>
        <v>2367.27588405828</v>
      </c>
      <c r="P51" s="16" t="n">
        <f aca="false">G51*'Inflation indexes'!I143</f>
        <v>4141.80693353089</v>
      </c>
      <c r="Q51" s="19" t="n">
        <f aca="false">Adequacy_low!X48</f>
        <v>0.603986284842589</v>
      </c>
      <c r="R51" s="23" t="n">
        <v>7075.25481395618</v>
      </c>
      <c r="S51" s="21" t="n">
        <f aca="false">Adequacy_central!Q48</f>
        <v>5569.27308753229</v>
      </c>
      <c r="T51" s="21" t="n">
        <f aca="false">Adequacy_central!R48</f>
        <v>3806.27111359219</v>
      </c>
      <c r="U51" s="21" t="n">
        <f aca="false">Adequacy_central!S48</f>
        <v>3304.18899020322</v>
      </c>
      <c r="V51" s="21" t="n">
        <f aca="false">Adequacy_central!T48</f>
        <v>2601.23436315187</v>
      </c>
      <c r="W51" s="21" t="n">
        <f aca="false">Adequacy_central!U48</f>
        <v>4595.76746742356</v>
      </c>
      <c r="X51" s="21" t="n">
        <f aca="false">Adequacy_central!V48</f>
        <v>5004.73478641487</v>
      </c>
      <c r="Y51" s="17" t="n">
        <v>4427.76789046914</v>
      </c>
      <c r="Z51" s="17" t="n">
        <v>3332.71067368779</v>
      </c>
      <c r="AA51" s="13"/>
      <c r="AB51" s="13" t="n">
        <f aca="false">AB47+1</f>
        <v>2026</v>
      </c>
      <c r="AC51" s="14" t="n">
        <f aca="false">R51*'Inflation indexes'!I143</f>
        <v>6570.07257224453</v>
      </c>
      <c r="AD51" s="14" t="n">
        <f aca="false">X51*'Inflation indexes'!I143</f>
        <v>4647.39032249731</v>
      </c>
      <c r="AE51" s="22" t="n">
        <f aca="false">S51*'Inflation indexes'!I143</f>
        <v>5171.61986697065</v>
      </c>
      <c r="AF51" s="22" t="n">
        <f aca="false">T51*'Inflation indexes'!I143</f>
        <v>3534.49848853649</v>
      </c>
      <c r="AG51" s="22" t="n">
        <f aca="false">U51*'Inflation indexes'!I143</f>
        <v>3068.26567083142</v>
      </c>
      <c r="AH51" s="22" t="n">
        <f aca="false">V51*'Inflation indexes'!I143</f>
        <v>2415.50290310575</v>
      </c>
      <c r="AI51" s="22" t="n">
        <f aca="false">W51*'Inflation indexes'!I143</f>
        <v>4267.62379307859</v>
      </c>
      <c r="AJ51" s="22" t="n">
        <f aca="false">Y51*'Inflation indexes'!I143</f>
        <v>4111.61960076036</v>
      </c>
      <c r="AK51" s="22" t="n">
        <f aca="false">AJ51*0.82</f>
        <v>3371.52807262349</v>
      </c>
      <c r="AL51" s="14" t="n">
        <f aca="false">Z51*'Inflation indexes'!I143</f>
        <v>3094.75086964102</v>
      </c>
      <c r="AM51" s="21" t="n">
        <f aca="false">Adequacy_central!X48</f>
        <v>0.55640687062655</v>
      </c>
      <c r="AN51" s="9" t="n">
        <f aca="false">AN47+1</f>
        <v>2026</v>
      </c>
      <c r="AO51" s="18" t="n">
        <v>7748.55580889009</v>
      </c>
      <c r="AP51" s="19" t="n">
        <f aca="false">Adequacy_high!Q48</f>
        <v>5719.59349762239</v>
      </c>
      <c r="AQ51" s="19" t="n">
        <f aca="false">Adequacy_high!R48</f>
        <v>4017.15161313895</v>
      </c>
      <c r="AR51" s="19" t="n">
        <f aca="false">Adequacy_high!S48</f>
        <v>3343.07216552632</v>
      </c>
      <c r="AS51" s="19" t="n">
        <f aca="false">Adequacy_high!T48</f>
        <v>2658.10086499716</v>
      </c>
      <c r="AT51" s="19" t="n">
        <f aca="false">Adequacy_high!U48</f>
        <v>4722.47135224135</v>
      </c>
      <c r="AU51" s="19" t="n">
        <f aca="false">Adequacy_high!V48</f>
        <v>5220.29838184279</v>
      </c>
      <c r="AV51" s="9"/>
      <c r="AW51" s="9"/>
      <c r="AX51" s="9" t="n">
        <f aca="false">AX47+1</f>
        <v>2026</v>
      </c>
      <c r="AY51" s="11" t="n">
        <f aca="false">AO51*'Inflation indexes'!I143</f>
        <v>7195.29901510768</v>
      </c>
      <c r="AZ51" s="11" t="n">
        <f aca="false">AU51*'Inflation indexes'!I143</f>
        <v>4847.56240154409</v>
      </c>
      <c r="BA51" s="16" t="n">
        <f aca="false">AP51*'Inflation indexes'!I143</f>
        <v>5311.20720754719</v>
      </c>
      <c r="BB51" s="16" t="n">
        <f aca="false">AQ51*'Inflation indexes'!I143</f>
        <v>3730.32185073689</v>
      </c>
      <c r="BC51" s="16" t="n">
        <f aca="false">AR51*'Inflation indexes'!I143</f>
        <v>3104.37253771178</v>
      </c>
      <c r="BD51" s="16" t="n">
        <f aca="false">AS51*'Inflation indexes'!I143</f>
        <v>2468.30906399712</v>
      </c>
      <c r="BE51" s="16" t="n">
        <f aca="false">AT51*'Inflation indexes'!I143</f>
        <v>4385.28085848861</v>
      </c>
      <c r="BF51" s="19" t="n">
        <f aca="false">Adequacy_high!X48</f>
        <v>0.515104308452667</v>
      </c>
      <c r="BG51" s="16" t="n">
        <f aca="false">Y51*'Inflation indexes'!I143</f>
        <v>4111.61960076036</v>
      </c>
      <c r="BH51" s="16" t="n">
        <f aca="false">BG51*0.82</f>
        <v>3371.52807262349</v>
      </c>
      <c r="BI51" s="11" t="n">
        <f aca="false">Z51*'Inflation indexes'!I143</f>
        <v>3094.75086964102</v>
      </c>
    </row>
    <row r="52" customFormat="false" ht="15" hidden="false" customHeight="false" outlineLevel="0" collapsed="false">
      <c r="A52" s="0" t="n">
        <f aca="false">A48+1</f>
        <v>2026</v>
      </c>
      <c r="B52" s="18" t="n">
        <v>6595.08783180664</v>
      </c>
      <c r="C52" s="19" t="n">
        <f aca="false">Adequacy_low!Q49</f>
        <v>5402.85335028118</v>
      </c>
      <c r="D52" s="19" t="n">
        <f aca="false">Adequacy_low!R49</f>
        <v>3741.95341532744</v>
      </c>
      <c r="E52" s="19" t="n">
        <f aca="false">Adequacy_low!S49</f>
        <v>3190.90865438965</v>
      </c>
      <c r="F52" s="19" t="n">
        <f aca="false">Adequacy_low!T49</f>
        <v>2550.90087431938</v>
      </c>
      <c r="G52" s="19" t="n">
        <f aca="false">Adequacy_low!U49</f>
        <v>4472.67185646424</v>
      </c>
      <c r="H52" s="19" t="n">
        <f aca="false">Adequacy_low!V49</f>
        <v>4904.0478535362</v>
      </c>
      <c r="I52" s="9" t="n">
        <f aca="false">I48+1</f>
        <v>2026</v>
      </c>
      <c r="J52" s="18" t="n">
        <f aca="false">B52*'Inflation indexes'!I144</f>
        <v>6124.19012666882</v>
      </c>
      <c r="K52" s="16" t="n">
        <f aca="false">H52*'Inflation indexes'!I144</f>
        <v>4553.89256538689</v>
      </c>
      <c r="L52" s="16" t="n">
        <f aca="false">C52*'Inflation indexes'!I144</f>
        <v>5017.08271178057</v>
      </c>
      <c r="M52" s="16" t="n">
        <f aca="false">D52*'Inflation indexes'!I144</f>
        <v>3474.77315617877</v>
      </c>
      <c r="N52" s="16" t="n">
        <f aca="false">E52*'Inflation indexes'!I144</f>
        <v>2963.07369586038</v>
      </c>
      <c r="O52" s="16" t="n">
        <f aca="false">F52*'Inflation indexes'!I144</f>
        <v>2368.76328974349</v>
      </c>
      <c r="P52" s="16" t="n">
        <f aca="false">G52*'Inflation indexes'!I144</f>
        <v>4153.3173661592</v>
      </c>
      <c r="Q52" s="19" t="n">
        <f aca="false">Adequacy_low!X49</f>
        <v>0.601539941060106</v>
      </c>
      <c r="R52" s="23" t="n">
        <v>7088.53446860739</v>
      </c>
      <c r="S52" s="21" t="n">
        <f aca="false">Adequacy_central!Q49</f>
        <v>5602.55635349216</v>
      </c>
      <c r="T52" s="21" t="n">
        <f aca="false">Adequacy_central!R49</f>
        <v>3820.63413705101</v>
      </c>
      <c r="U52" s="21" t="n">
        <f aca="false">Adequacy_central!S49</f>
        <v>3309.55543329867</v>
      </c>
      <c r="V52" s="21" t="n">
        <f aca="false">Adequacy_central!T49</f>
        <v>2602.73690271692</v>
      </c>
      <c r="W52" s="21" t="n">
        <f aca="false">Adequacy_central!U49</f>
        <v>4613.50984631078</v>
      </c>
      <c r="X52" s="21" t="n">
        <f aca="false">Adequacy_central!V49</f>
        <v>5031.51416111422</v>
      </c>
      <c r="Y52" s="17" t="n">
        <v>4445.57410405166</v>
      </c>
      <c r="Z52" s="17" t="n">
        <v>3336.76401095421</v>
      </c>
      <c r="AA52" s="13"/>
      <c r="AB52" s="13" t="n">
        <f aca="false">AB48+1</f>
        <v>2026</v>
      </c>
      <c r="AC52" s="14" t="n">
        <f aca="false">R52*'Inflation indexes'!I144</f>
        <v>6582.40404257132</v>
      </c>
      <c r="AD52" s="14" t="n">
        <f aca="false">X52*'Inflation indexes'!I144</f>
        <v>4672.25761559705</v>
      </c>
      <c r="AE52" s="22" t="n">
        <f aca="false">S52*'Inflation indexes'!I144</f>
        <v>5202.52666517759</v>
      </c>
      <c r="AF52" s="22" t="n">
        <f aca="false">T52*'Inflation indexes'!I144</f>
        <v>3547.8359737526</v>
      </c>
      <c r="AG52" s="22" t="n">
        <f aca="false">U52*'Inflation indexes'!I144</f>
        <v>3073.24894302713</v>
      </c>
      <c r="AH52" s="22" t="n">
        <f aca="false">V52*'Inflation indexes'!I144</f>
        <v>2416.89815942437</v>
      </c>
      <c r="AI52" s="22" t="n">
        <f aca="false">W52*'Inflation indexes'!I144</f>
        <v>4284.09934342391</v>
      </c>
      <c r="AJ52" s="22" t="n">
        <f aca="false">Y52*'Inflation indexes'!I144</f>
        <v>4128.1544279221</v>
      </c>
      <c r="AK52" s="22" t="n">
        <f aca="false">AJ52*0.82</f>
        <v>3385.08663089612</v>
      </c>
      <c r="AL52" s="14" t="n">
        <f aca="false">Z52*'Inflation indexes'!I144</f>
        <v>3098.51479344312</v>
      </c>
      <c r="AM52" s="21" t="n">
        <f aca="false">Adequacy_central!X49</f>
        <v>0.554961067109941</v>
      </c>
      <c r="AN52" s="9" t="n">
        <f aca="false">AN48+1</f>
        <v>2026</v>
      </c>
      <c r="AO52" s="18" t="n">
        <v>7824.54282563769</v>
      </c>
      <c r="AP52" s="19" t="n">
        <f aca="false">Adequacy_high!Q49</f>
        <v>5751.41263829527</v>
      </c>
      <c r="AQ52" s="19" t="n">
        <f aca="false">Adequacy_high!R49</f>
        <v>4041.85112628184</v>
      </c>
      <c r="AR52" s="19" t="n">
        <f aca="false">Adequacy_high!S49</f>
        <v>3351.18328873942</v>
      </c>
      <c r="AS52" s="19" t="n">
        <f aca="false">Adequacy_high!T49</f>
        <v>2662.56261504618</v>
      </c>
      <c r="AT52" s="19" t="n">
        <f aca="false">Adequacy_high!U49</f>
        <v>4740.11448994497</v>
      </c>
      <c r="AU52" s="19" t="n">
        <f aca="false">Adequacy_high!V49</f>
        <v>5252.02047076024</v>
      </c>
      <c r="AV52" s="9"/>
      <c r="AW52" s="9"/>
      <c r="AX52" s="9" t="n">
        <f aca="false">AX48+1</f>
        <v>2026</v>
      </c>
      <c r="AY52" s="11" t="n">
        <f aca="false">AO52*'Inflation indexes'!I144</f>
        <v>7265.8604616856</v>
      </c>
      <c r="AZ52" s="11" t="n">
        <f aca="false">AU52*'Inflation indexes'!I144</f>
        <v>4877.01949274592</v>
      </c>
      <c r="BA52" s="16" t="n">
        <f aca="false">AP52*'Inflation indexes'!I144</f>
        <v>5340.75442088499</v>
      </c>
      <c r="BB52" s="16" t="n">
        <f aca="false">AQ52*'Inflation indexes'!I144</f>
        <v>3753.25778705508</v>
      </c>
      <c r="BC52" s="16" t="n">
        <f aca="false">AR52*'Inflation indexes'!I144</f>
        <v>3111.90451635477</v>
      </c>
      <c r="BD52" s="16" t="n">
        <f aca="false">AS52*'Inflation indexes'!I144</f>
        <v>2472.45223938685</v>
      </c>
      <c r="BE52" s="16" t="n">
        <f aca="false">AT52*'Inflation indexes'!I144</f>
        <v>4401.66425359775</v>
      </c>
      <c r="BF52" s="19" t="n">
        <f aca="false">Adequacy_high!X49</f>
        <v>0.513838757986898</v>
      </c>
      <c r="BG52" s="16" t="n">
        <f aca="false">Y52*'Inflation indexes'!I144</f>
        <v>4128.1544279221</v>
      </c>
      <c r="BH52" s="16" t="n">
        <f aca="false">BG52*0.82</f>
        <v>3385.08663089612</v>
      </c>
      <c r="BI52" s="11" t="n">
        <f aca="false">Z52*'Inflation indexes'!I144</f>
        <v>3098.51479344312</v>
      </c>
    </row>
    <row r="53" customFormat="false" ht="15" hidden="false" customHeight="false" outlineLevel="0" collapsed="false">
      <c r="A53" s="0" t="n">
        <f aca="false">A49+1</f>
        <v>2027</v>
      </c>
      <c r="B53" s="18" t="n">
        <v>6612.7903047932</v>
      </c>
      <c r="C53" s="19" t="n">
        <f aca="false">Adequacy_low!Q50</f>
        <v>5429.2501901489</v>
      </c>
      <c r="D53" s="19" t="n">
        <f aca="false">Adequacy_low!R50</f>
        <v>3745.95371135679</v>
      </c>
      <c r="E53" s="19" t="n">
        <f aca="false">Adequacy_low!S50</f>
        <v>3194.9787296896</v>
      </c>
      <c r="F53" s="19" t="n">
        <f aca="false">Adequacy_low!T50</f>
        <v>2552.88971358459</v>
      </c>
      <c r="G53" s="19" t="n">
        <f aca="false">Adequacy_low!U50</f>
        <v>4472.51036835223</v>
      </c>
      <c r="H53" s="19" t="n">
        <f aca="false">Adequacy_low!V50</f>
        <v>4920.1209656069</v>
      </c>
      <c r="I53" s="9" t="n">
        <f aca="false">I49+1</f>
        <v>2027</v>
      </c>
      <c r="J53" s="18" t="n">
        <f aca="false">B53*'Inflation indexes'!I145</f>
        <v>6140.62862044582</v>
      </c>
      <c r="K53" s="16" t="n">
        <f aca="false">H53*'Inflation indexes'!I145</f>
        <v>4568.81803670108</v>
      </c>
      <c r="L53" s="16" t="n">
        <f aca="false">C53*'Inflation indexes'!I145</f>
        <v>5041.59478352487</v>
      </c>
      <c r="M53" s="16" t="n">
        <f aca="false">D53*'Inflation indexes'!I145</f>
        <v>3478.48782595595</v>
      </c>
      <c r="N53" s="16" t="n">
        <f aca="false">E53*'Inflation indexes'!I145</f>
        <v>2966.85316257902</v>
      </c>
      <c r="O53" s="16" t="n">
        <f aca="false">F53*'Inflation indexes'!I145</f>
        <v>2370.6101233418</v>
      </c>
      <c r="P53" s="16" t="n">
        <f aca="false">G53*'Inflation indexes'!I145</f>
        <v>4153.16740850491</v>
      </c>
      <c r="Q53" s="19" t="n">
        <f aca="false">Adequacy_low!X50</f>
        <v>0.605125544513505</v>
      </c>
      <c r="R53" s="20" t="n">
        <v>7157.19879359493</v>
      </c>
      <c r="S53" s="21" t="n">
        <f aca="false">Adequacy_central!Q50</f>
        <v>5603.24196788162</v>
      </c>
      <c r="T53" s="21" t="n">
        <f aca="false">Adequacy_central!R50</f>
        <v>3847.85519669599</v>
      </c>
      <c r="U53" s="21" t="n">
        <f aca="false">Adequacy_central!S50</f>
        <v>3316.33297326994</v>
      </c>
      <c r="V53" s="21" t="n">
        <f aca="false">Adequacy_central!T50</f>
        <v>2605.39758890739</v>
      </c>
      <c r="W53" s="21" t="n">
        <f aca="false">Adequacy_central!U50</f>
        <v>4601.16235613239</v>
      </c>
      <c r="X53" s="21" t="n">
        <f aca="false">Adequacy_central!V50</f>
        <v>5034.15349005428</v>
      </c>
      <c r="Y53" s="17" t="n">
        <v>4463.38031763418</v>
      </c>
      <c r="Z53" s="17" t="n">
        <v>3340.8058918371</v>
      </c>
      <c r="AA53" s="13"/>
      <c r="AB53" s="13" t="n">
        <f aca="false">AB49+1</f>
        <v>2027</v>
      </c>
      <c r="AC53" s="14" t="n">
        <f aca="false">R53*'Inflation indexes'!I145</f>
        <v>6646.16564694527</v>
      </c>
      <c r="AD53" s="14" t="n">
        <f aca="false">X53*'Inflation indexes'!I145</f>
        <v>4674.70849307556</v>
      </c>
      <c r="AE53" s="22" t="n">
        <f aca="false">S53*'Inflation indexes'!I145</f>
        <v>5203.16332582287</v>
      </c>
      <c r="AF53" s="22" t="n">
        <f aca="false">T53*'Inflation indexes'!I145</f>
        <v>3573.11341492803</v>
      </c>
      <c r="AG53" s="22" t="n">
        <f aca="false">U53*'Inflation indexes'!I145</f>
        <v>3079.54255797718</v>
      </c>
      <c r="AH53" s="22" t="n">
        <f aca="false">V53*'Inflation indexes'!I145</f>
        <v>2419.3688692183</v>
      </c>
      <c r="AI53" s="22" t="n">
        <f aca="false">W53*'Inflation indexes'!I145</f>
        <v>4272.63347983451</v>
      </c>
      <c r="AJ53" s="22" t="n">
        <f aca="false">Y53*'Inflation indexes'!I145</f>
        <v>4144.68925508384</v>
      </c>
      <c r="AK53" s="22" t="n">
        <f aca="false">AJ53*0.82</f>
        <v>3398.64518916875</v>
      </c>
      <c r="AL53" s="14" t="n">
        <f aca="false">Z53*'Inflation indexes'!I145</f>
        <v>3102.26807886213</v>
      </c>
      <c r="AM53" s="21" t="n">
        <f aca="false">Adequacy_central!X50</f>
        <v>0.555497675695453</v>
      </c>
      <c r="AN53" s="9" t="n">
        <f aca="false">AN49+1</f>
        <v>2027</v>
      </c>
      <c r="AO53" s="18" t="n">
        <v>7879.11958449271</v>
      </c>
      <c r="AP53" s="19" t="n">
        <f aca="false">Adequacy_high!Q50</f>
        <v>5776.12078890959</v>
      </c>
      <c r="AQ53" s="19" t="n">
        <f aca="false">Adequacy_high!R50</f>
        <v>4054.42502534711</v>
      </c>
      <c r="AR53" s="19" t="n">
        <f aca="false">Adequacy_high!S50</f>
        <v>3358.96199756462</v>
      </c>
      <c r="AS53" s="19" t="n">
        <f aca="false">Adequacy_high!T50</f>
        <v>2665.43231305287</v>
      </c>
      <c r="AT53" s="19" t="n">
        <f aca="false">Adequacy_high!U50</f>
        <v>4751.85083509515</v>
      </c>
      <c r="AU53" s="19" t="n">
        <f aca="false">Adequacy_high!V50</f>
        <v>5270.38898874825</v>
      </c>
      <c r="AV53" s="9"/>
      <c r="AW53" s="9"/>
      <c r="AX53" s="9" t="n">
        <f aca="false">AX49+1</f>
        <v>2027</v>
      </c>
      <c r="AY53" s="11" t="n">
        <f aca="false">AO53*'Inflation indexes'!I145</f>
        <v>7316.54037016438</v>
      </c>
      <c r="AZ53" s="11" t="n">
        <f aca="false">AU53*'Inflation indexes'!I145</f>
        <v>4894.07647505951</v>
      </c>
      <c r="BA53" s="16" t="n">
        <f aca="false">AP53*'Inflation indexes'!I145</f>
        <v>5363.69837794811</v>
      </c>
      <c r="BB53" s="16" t="n">
        <f aca="false">AQ53*'Inflation indexes'!I145</f>
        <v>3764.93389364731</v>
      </c>
      <c r="BC53" s="16" t="n">
        <f aca="false">AR53*'Inflation indexes'!I145</f>
        <v>3119.12781542226</v>
      </c>
      <c r="BD53" s="16" t="n">
        <f aca="false">AS53*'Inflation indexes'!I145</f>
        <v>2475.11703728603</v>
      </c>
      <c r="BE53" s="16" t="n">
        <f aca="false">AT53*'Inflation indexes'!I145</f>
        <v>4412.56260869551</v>
      </c>
      <c r="BF53" s="19" t="n">
        <f aca="false">Adequacy_high!X50</f>
        <v>0.508856130911108</v>
      </c>
      <c r="BG53" s="16" t="n">
        <f aca="false">Y53*'Inflation indexes'!I145</f>
        <v>4144.68925508384</v>
      </c>
      <c r="BH53" s="16" t="n">
        <f aca="false">BG53*0.82</f>
        <v>3398.64518916875</v>
      </c>
      <c r="BI53" s="11" t="n">
        <f aca="false">Z53*'Inflation indexes'!I145</f>
        <v>3102.26807886213</v>
      </c>
    </row>
    <row r="54" customFormat="false" ht="15" hidden="false" customHeight="false" outlineLevel="0" collapsed="false">
      <c r="A54" s="0" t="n">
        <f aca="false">A50+1</f>
        <v>2027</v>
      </c>
      <c r="B54" s="18" t="n">
        <v>6634.12313656122</v>
      </c>
      <c r="C54" s="19" t="n">
        <f aca="false">Adequacy_low!Q51</f>
        <v>5429.78584125494</v>
      </c>
      <c r="D54" s="19" t="n">
        <f aca="false">Adequacy_low!R51</f>
        <v>3747.78772289035</v>
      </c>
      <c r="E54" s="19" t="n">
        <f aca="false">Adequacy_low!S51</f>
        <v>3199.04416332223</v>
      </c>
      <c r="F54" s="19" t="n">
        <f aca="false">Adequacy_low!T51</f>
        <v>2556.23356055753</v>
      </c>
      <c r="G54" s="19" t="n">
        <f aca="false">Adequacy_low!U51</f>
        <v>4470.86950782686</v>
      </c>
      <c r="H54" s="19" t="n">
        <f aca="false">Adequacy_low!V51</f>
        <v>4927.6545218915</v>
      </c>
      <c r="I54" s="9" t="n">
        <f aca="false">I50+1</f>
        <v>2027</v>
      </c>
      <c r="J54" s="18" t="n">
        <f aca="false">B54*'Inflation indexes'!I146</f>
        <v>6160.43826074469</v>
      </c>
      <c r="K54" s="16" t="n">
        <f aca="false">H54*'Inflation indexes'!I146</f>
        <v>4575.81368743288</v>
      </c>
      <c r="L54" s="16" t="n">
        <f aca="false">C54*'Inflation indexes'!I146</f>
        <v>5042.09218845694</v>
      </c>
      <c r="M54" s="16" t="n">
        <f aca="false">D54*'Inflation indexes'!I146</f>
        <v>3480.19088672065</v>
      </c>
      <c r="N54" s="16" t="n">
        <f aca="false">E54*'Inflation indexes'!I146</f>
        <v>2970.62831905131</v>
      </c>
      <c r="O54" s="16" t="n">
        <f aca="false">F54*'Inflation indexes'!I146</f>
        <v>2373.71521536469</v>
      </c>
      <c r="P54" s="16" t="n">
        <f aca="false">G54*'Inflation indexes'!I146</f>
        <v>4151.64370751942</v>
      </c>
      <c r="Q54" s="19" t="n">
        <f aca="false">Adequacy_low!X51</f>
        <v>0.608633110498061</v>
      </c>
      <c r="R54" s="23" t="n">
        <v>7176.09020163016</v>
      </c>
      <c r="S54" s="21" t="n">
        <f aca="false">Adequacy_central!Q51</f>
        <v>5624.77119985968</v>
      </c>
      <c r="T54" s="21" t="n">
        <f aca="false">Adequacy_central!R51</f>
        <v>3859.18992106435</v>
      </c>
      <c r="U54" s="21" t="n">
        <f aca="false">Adequacy_central!S51</f>
        <v>3323.40927590934</v>
      </c>
      <c r="V54" s="21" t="n">
        <f aca="false">Adequacy_central!T51</f>
        <v>2610.18640468757</v>
      </c>
      <c r="W54" s="21" t="n">
        <f aca="false">Adequacy_central!U51</f>
        <v>4606.19294348683</v>
      </c>
      <c r="X54" s="21" t="n">
        <f aca="false">Adequacy_central!V51</f>
        <v>5052.33685117329</v>
      </c>
      <c r="Y54" s="17" t="n">
        <v>4481.1865312167</v>
      </c>
      <c r="Z54" s="17" t="n">
        <v>3344.83639465834</v>
      </c>
      <c r="AA54" s="13"/>
      <c r="AB54" s="13" t="n">
        <f aca="false">AB50+1</f>
        <v>2027</v>
      </c>
      <c r="AC54" s="14" t="n">
        <f aca="false">R54*'Inflation indexes'!I146</f>
        <v>6663.70818428802</v>
      </c>
      <c r="AD54" s="14" t="n">
        <f aca="false">X54*'Inflation indexes'!I146</f>
        <v>4691.59353895738</v>
      </c>
      <c r="AE54" s="22" t="n">
        <f aca="false">S54*'Inflation indexes'!I146</f>
        <v>5223.15534310563</v>
      </c>
      <c r="AF54" s="22" t="n">
        <f aca="false">T54*'Inflation indexes'!I146</f>
        <v>3583.63882548138</v>
      </c>
      <c r="AG54" s="22" t="n">
        <f aca="false">U54*'Inflation indexes'!I146</f>
        <v>3086.11360355879</v>
      </c>
      <c r="AH54" s="22" t="n">
        <f aca="false">V54*'Inflation indexes'!I146</f>
        <v>2423.81575742773</v>
      </c>
      <c r="AI54" s="22" t="n">
        <f aca="false">W54*'Inflation indexes'!I146</f>
        <v>4277.30487681861</v>
      </c>
      <c r="AJ54" s="22" t="n">
        <f aca="false">Y54*'Inflation indexes'!I146</f>
        <v>4161.22408224558</v>
      </c>
      <c r="AK54" s="22" t="n">
        <f aca="false">AJ54*0.82</f>
        <v>3412.20374744138</v>
      </c>
      <c r="AL54" s="14" t="n">
        <f aca="false">Z54*'Inflation indexes'!I146</f>
        <v>3106.01079862763</v>
      </c>
      <c r="AM54" s="21" t="n">
        <f aca="false">Adequacy_central!X51</f>
        <v>0.555294258155214</v>
      </c>
      <c r="AN54" s="9" t="n">
        <f aca="false">AN50+1</f>
        <v>2027</v>
      </c>
      <c r="AO54" s="18" t="n">
        <v>7908.35053742917</v>
      </c>
      <c r="AP54" s="19" t="n">
        <f aca="false">Adequacy_high!Q51</f>
        <v>5795.07316560527</v>
      </c>
      <c r="AQ54" s="19" t="n">
        <f aca="false">Adequacy_high!R51</f>
        <v>4034.36869834429</v>
      </c>
      <c r="AR54" s="19" t="n">
        <f aca="false">Adequacy_high!S51</f>
        <v>3366.69476045778</v>
      </c>
      <c r="AS54" s="19" t="n">
        <f aca="false">Adequacy_high!T51</f>
        <v>2669.91636331197</v>
      </c>
      <c r="AT54" s="19" t="n">
        <f aca="false">Adequacy_high!U51</f>
        <v>4759.87969255226</v>
      </c>
      <c r="AU54" s="19" t="n">
        <f aca="false">Adequacy_high!V51</f>
        <v>5279.91875062232</v>
      </c>
      <c r="AV54" s="9"/>
      <c r="AW54" s="9"/>
      <c r="AX54" s="9" t="n">
        <f aca="false">AX50+1</f>
        <v>2027</v>
      </c>
      <c r="AY54" s="11" t="n">
        <f aca="false">AO54*'Inflation indexes'!I146</f>
        <v>7343.68419567998</v>
      </c>
      <c r="AZ54" s="11" t="n">
        <f aca="false">AU54*'Inflation indexes'!I146</f>
        <v>4902.92579974889</v>
      </c>
      <c r="BA54" s="16" t="n">
        <f aca="false">AP54*'Inflation indexes'!I146</f>
        <v>5381.297530711</v>
      </c>
      <c r="BB54" s="16" t="n">
        <f aca="false">AQ54*'Inflation indexes'!I146</f>
        <v>3746.30961404097</v>
      </c>
      <c r="BC54" s="16" t="n">
        <f aca="false">AR54*'Inflation indexes'!I146</f>
        <v>3126.30844915602</v>
      </c>
      <c r="BD54" s="16" t="n">
        <f aca="false">AS54*'Inflation indexes'!I146</f>
        <v>2479.28092062233</v>
      </c>
      <c r="BE54" s="16" t="n">
        <f aca="false">AT54*'Inflation indexes'!I146</f>
        <v>4420.01819546269</v>
      </c>
      <c r="BF54" s="19" t="n">
        <f aca="false">Adequacy_high!X51</f>
        <v>0.510023305976778</v>
      </c>
      <c r="BG54" s="16" t="n">
        <f aca="false">Y54*'Inflation indexes'!I146</f>
        <v>4161.22408224558</v>
      </c>
      <c r="BH54" s="16" t="n">
        <f aca="false">BG54*0.82</f>
        <v>3412.20374744138</v>
      </c>
      <c r="BI54" s="11" t="n">
        <f aca="false">Z54*'Inflation indexes'!I146</f>
        <v>3106.01079862763</v>
      </c>
    </row>
    <row r="55" customFormat="false" ht="15" hidden="false" customHeight="false" outlineLevel="0" collapsed="false">
      <c r="A55" s="0" t="n">
        <f aca="false">A51+1</f>
        <v>2027</v>
      </c>
      <c r="B55" s="18" t="n">
        <v>6659.65648994988</v>
      </c>
      <c r="C55" s="19" t="n">
        <f aca="false">Adequacy_low!Q52</f>
        <v>5451.33669350559</v>
      </c>
      <c r="D55" s="19" t="n">
        <f aca="false">Adequacy_low!R52</f>
        <v>3770.81856774041</v>
      </c>
      <c r="E55" s="19" t="n">
        <f aca="false">Adequacy_low!S52</f>
        <v>3203.09234046932</v>
      </c>
      <c r="F55" s="19" t="n">
        <f aca="false">Adequacy_low!T52</f>
        <v>2559.70788945551</v>
      </c>
      <c r="G55" s="19" t="n">
        <f aca="false">Adequacy_low!U52</f>
        <v>4471.33176378217</v>
      </c>
      <c r="H55" s="19" t="n">
        <f aca="false">Adequacy_low!V52</f>
        <v>4946.45658876003</v>
      </c>
      <c r="I55" s="9" t="n">
        <f aca="false">I51+1</f>
        <v>2027</v>
      </c>
      <c r="J55" s="18" t="n">
        <f aca="false">B55*'Inflation indexes'!I147</f>
        <v>6184.14850004877</v>
      </c>
      <c r="K55" s="16" t="n">
        <f aca="false">H55*'Inflation indexes'!I147</f>
        <v>4593.27326268249</v>
      </c>
      <c r="L55" s="16" t="n">
        <f aca="false">C55*'Inflation indexes'!I147</f>
        <v>5062.10428229718</v>
      </c>
      <c r="M55" s="16" t="n">
        <f aca="false">D55*'Inflation indexes'!I147</f>
        <v>3501.57729979605</v>
      </c>
      <c r="N55" s="16" t="n">
        <f aca="false">E55*'Inflation indexes'!I147</f>
        <v>2974.38745117319</v>
      </c>
      <c r="O55" s="16" t="n">
        <f aca="false">F55*'Inflation indexes'!I147</f>
        <v>2376.9414727363</v>
      </c>
      <c r="P55" s="16" t="n">
        <f aca="false">G55*'Inflation indexes'!I147</f>
        <v>4152.07295780837</v>
      </c>
      <c r="Q55" s="19" t="n">
        <f aca="false">Adequacy_low!X52</f>
        <v>0.601911674000905</v>
      </c>
      <c r="R55" s="23" t="n">
        <v>7197.15451726513</v>
      </c>
      <c r="S55" s="21" t="n">
        <f aca="false">Adequacy_central!Q52</f>
        <v>5648.44864367385</v>
      </c>
      <c r="T55" s="21" t="n">
        <f aca="false">Adequacy_central!R52</f>
        <v>3879.74827389546</v>
      </c>
      <c r="U55" s="21" t="n">
        <f aca="false">Adequacy_central!S52</f>
        <v>3329.38681482303</v>
      </c>
      <c r="V55" s="21" t="n">
        <f aca="false">Adequacy_central!T52</f>
        <v>2613.38187853014</v>
      </c>
      <c r="W55" s="21" t="n">
        <f aca="false">Adequacy_central!U52</f>
        <v>4612.62843106853</v>
      </c>
      <c r="X55" s="21" t="n">
        <f aca="false">Adequacy_central!V52</f>
        <v>5082.76304878423</v>
      </c>
      <c r="Y55" s="17" t="n">
        <v>4498.99274479922</v>
      </c>
      <c r="Z55" s="17" t="n">
        <v>3348.85559689282</v>
      </c>
      <c r="AA55" s="13"/>
      <c r="AB55" s="13" t="n">
        <f aca="false">AB51+1</f>
        <v>2027</v>
      </c>
      <c r="AC55" s="14" t="n">
        <f aca="false">R55*'Inflation indexes'!I147</f>
        <v>6683.26848084914</v>
      </c>
      <c r="AD55" s="14" t="n">
        <f aca="false">X55*'Inflation indexes'!I147</f>
        <v>4719.84726714919</v>
      </c>
      <c r="AE55" s="22" t="n">
        <f aca="false">S55*'Inflation indexes'!I147</f>
        <v>5245.14218715222</v>
      </c>
      <c r="AF55" s="22" t="n">
        <f aca="false">T55*'Inflation indexes'!I147</f>
        <v>3602.72928562986</v>
      </c>
      <c r="AG55" s="22" t="n">
        <f aca="false">U55*'Inflation indexes'!I147</f>
        <v>3091.66433854983</v>
      </c>
      <c r="AH55" s="22" t="n">
        <f aca="false">V55*'Inflation indexes'!I147</f>
        <v>2426.78307035149</v>
      </c>
      <c r="AI55" s="22" t="n">
        <f aca="false">W55*'Inflation indexes'!I147</f>
        <v>4283.28086235713</v>
      </c>
      <c r="AJ55" s="22" t="n">
        <f aca="false">Y55*'Inflation indexes'!I147</f>
        <v>4177.75890940732</v>
      </c>
      <c r="AK55" s="22" t="n">
        <f aca="false">AJ55*0.82</f>
        <v>3425.76230571401</v>
      </c>
      <c r="AL55" s="14" t="n">
        <f aca="false">Z55*'Inflation indexes'!I147</f>
        <v>3109.74302468272</v>
      </c>
      <c r="AM55" s="21" t="n">
        <f aca="false">Adequacy_central!X52</f>
        <v>0.548293453057925</v>
      </c>
      <c r="AN55" s="9" t="n">
        <f aca="false">AN51+1</f>
        <v>2027</v>
      </c>
      <c r="AO55" s="18" t="n">
        <v>8005.55810928379</v>
      </c>
      <c r="AP55" s="19" t="n">
        <f aca="false">Adequacy_high!Q52</f>
        <v>5807.82695804445</v>
      </c>
      <c r="AQ55" s="19" t="n">
        <f aca="false">Adequacy_high!R52</f>
        <v>4045.15344508627</v>
      </c>
      <c r="AR55" s="19" t="n">
        <f aca="false">Adequacy_high!S52</f>
        <v>3374.29718414018</v>
      </c>
      <c r="AS55" s="19" t="n">
        <f aca="false">Adequacy_high!T52</f>
        <v>2674.41742713032</v>
      </c>
      <c r="AT55" s="19" t="n">
        <f aca="false">Adequacy_high!U52</f>
        <v>4765.14962626934</v>
      </c>
      <c r="AU55" s="19" t="n">
        <f aca="false">Adequacy_high!V52</f>
        <v>5293.39181402554</v>
      </c>
      <c r="AV55" s="9"/>
      <c r="AW55" s="9"/>
      <c r="AX55" s="9" t="n">
        <f aca="false">AX51+1</f>
        <v>2027</v>
      </c>
      <c r="AY55" s="11" t="n">
        <f aca="false">AO55*'Inflation indexes'!I147</f>
        <v>7433.95102259295</v>
      </c>
      <c r="AZ55" s="11" t="n">
        <f aca="false">AU55*'Inflation indexes'!I147</f>
        <v>4915.43686919546</v>
      </c>
      <c r="BA55" s="16" t="n">
        <f aca="false">AP55*'Inflation indexes'!I147</f>
        <v>5393.14068606018</v>
      </c>
      <c r="BB55" s="16" t="n">
        <f aca="false">AQ55*'Inflation indexes'!I147</f>
        <v>3756.3243160738</v>
      </c>
      <c r="BC55" s="16" t="n">
        <f aca="false">AR55*'Inflation indexes'!I147</f>
        <v>3133.36805006535</v>
      </c>
      <c r="BD55" s="16" t="n">
        <f aca="false">AS55*'Inflation indexes'!I147</f>
        <v>2483.46060272798</v>
      </c>
      <c r="BE55" s="16" t="n">
        <f aca="false">AT55*'Inflation indexes'!I147</f>
        <v>4424.91184917307</v>
      </c>
      <c r="BF55" s="19" t="n">
        <f aca="false">Adequacy_high!X52</f>
        <v>0.508633581083646</v>
      </c>
      <c r="BG55" s="16" t="n">
        <f aca="false">Y55*'Inflation indexes'!I147</f>
        <v>4177.75890940732</v>
      </c>
      <c r="BH55" s="16" t="n">
        <f aca="false">BG55*0.82</f>
        <v>3425.76230571401</v>
      </c>
      <c r="BI55" s="11" t="n">
        <f aca="false">Z55*'Inflation indexes'!I147</f>
        <v>3109.74302468272</v>
      </c>
    </row>
    <row r="56" customFormat="false" ht="15" hidden="false" customHeight="false" outlineLevel="0" collapsed="false">
      <c r="A56" s="0" t="n">
        <f aca="false">A52+1</f>
        <v>2027</v>
      </c>
      <c r="B56" s="18" t="n">
        <v>6654.02673520301</v>
      </c>
      <c r="C56" s="19" t="n">
        <f aca="false">Adequacy_low!Q53</f>
        <v>5467.98750287801</v>
      </c>
      <c r="D56" s="19" t="n">
        <f aca="false">Adequacy_low!R53</f>
        <v>3781.8456906763</v>
      </c>
      <c r="E56" s="19" t="n">
        <f aca="false">Adequacy_low!S53</f>
        <v>3207.13193324909</v>
      </c>
      <c r="F56" s="19" t="n">
        <f aca="false">Adequacy_low!T53</f>
        <v>2563.16852641437</v>
      </c>
      <c r="G56" s="19" t="n">
        <f aca="false">Adequacy_low!U53</f>
        <v>4470.78017983562</v>
      </c>
      <c r="H56" s="19" t="n">
        <f aca="false">Adequacy_low!V53</f>
        <v>4958.48089770507</v>
      </c>
      <c r="I56" s="9" t="n">
        <f aca="false">I52+1</f>
        <v>2027</v>
      </c>
      <c r="J56" s="18" t="n">
        <f aca="false">B56*'Inflation indexes'!I148</f>
        <v>6178.92071699029</v>
      </c>
      <c r="K56" s="16" t="n">
        <f aca="false">H56*'Inflation indexes'!I148</f>
        <v>4604.4390205919</v>
      </c>
      <c r="L56" s="16" t="n">
        <f aca="false">C56*'Inflation indexes'!I148</f>
        <v>5077.56620258697</v>
      </c>
      <c r="M56" s="16" t="n">
        <f aca="false">D56*'Inflation indexes'!I148</f>
        <v>3511.81707205258</v>
      </c>
      <c r="N56" s="16" t="n">
        <f aca="false">E56*'Inflation indexes'!I148</f>
        <v>2978.13861186257</v>
      </c>
      <c r="O56" s="16" t="n">
        <f aca="false">F56*'Inflation indexes'!I148</f>
        <v>2380.15501579076</v>
      </c>
      <c r="P56" s="16" t="n">
        <f aca="false">G56*'Inflation indexes'!I148</f>
        <v>4151.56075766098</v>
      </c>
      <c r="Q56" s="19" t="n">
        <f aca="false">Adequacy_low!X53</f>
        <v>0.59865296870798</v>
      </c>
      <c r="R56" s="23" t="n">
        <v>7218.75144885262</v>
      </c>
      <c r="S56" s="21" t="n">
        <f aca="false">Adequacy_central!Q53</f>
        <v>5667.65032099963</v>
      </c>
      <c r="T56" s="21" t="n">
        <f aca="false">Adequacy_central!R53</f>
        <v>3901.33096543522</v>
      </c>
      <c r="U56" s="21" t="n">
        <f aca="false">Adequacy_central!S53</f>
        <v>3334.95209294779</v>
      </c>
      <c r="V56" s="21" t="n">
        <f aca="false">Adequacy_central!T53</f>
        <v>2616.58966374405</v>
      </c>
      <c r="W56" s="21" t="n">
        <f aca="false">Adequacy_central!U53</f>
        <v>4611.76401661237</v>
      </c>
      <c r="X56" s="21" t="n">
        <f aca="false">Adequacy_central!V53</f>
        <v>5102.70811775518</v>
      </c>
      <c r="Y56" s="17" t="n">
        <v>4516.79895838174</v>
      </c>
      <c r="Z56" s="17" t="n">
        <v>3352.86357518091</v>
      </c>
      <c r="AA56" s="13"/>
      <c r="AB56" s="13" t="n">
        <f aca="false">AB52+1</f>
        <v>2027</v>
      </c>
      <c r="AC56" s="14" t="n">
        <f aca="false">R56*'Inflation indexes'!I148</f>
        <v>6703.32336390264</v>
      </c>
      <c r="AD56" s="14" t="n">
        <f aca="false">X56*'Inflation indexes'!I148</f>
        <v>4738.36823268942</v>
      </c>
      <c r="AE56" s="22" t="n">
        <f aca="false">S56*'Inflation indexes'!I148</f>
        <v>5262.9728401614</v>
      </c>
      <c r="AF56" s="22" t="n">
        <f aca="false">T56*'Inflation indexes'!I148</f>
        <v>3622.77094539326</v>
      </c>
      <c r="AG56" s="22" t="n">
        <f aca="false">U56*'Inflation indexes'!I148</f>
        <v>3096.83224869949</v>
      </c>
      <c r="AH56" s="22" t="n">
        <f aca="false">V56*'Inflation indexes'!I148</f>
        <v>2429.76181559895</v>
      </c>
      <c r="AI56" s="22" t="n">
        <f aca="false">W56*'Inflation indexes'!I148</f>
        <v>4282.47816819857</v>
      </c>
      <c r="AJ56" s="22" t="n">
        <f aca="false">Y56*'Inflation indexes'!I148</f>
        <v>4194.29373656907</v>
      </c>
      <c r="AK56" s="22" t="n">
        <f aca="false">AJ56*0.82</f>
        <v>3439.32086398663</v>
      </c>
      <c r="AL56" s="14" t="n">
        <f aca="false">Z56*'Inflation indexes'!I148</f>
        <v>3113.46482819555</v>
      </c>
      <c r="AM56" s="21" t="n">
        <f aca="false">Adequacy_central!X53</f>
        <v>0.551555204103536</v>
      </c>
      <c r="AN56" s="9" t="n">
        <f aca="false">AN52+1</f>
        <v>2027</v>
      </c>
      <c r="AO56" s="18" t="n">
        <v>8053.34672299482</v>
      </c>
      <c r="AP56" s="19" t="n">
        <f aca="false">Adequacy_high!Q53</f>
        <v>5812.33301524575</v>
      </c>
      <c r="AQ56" s="19" t="n">
        <f aca="false">Adequacy_high!R53</f>
        <v>4069.10638108847</v>
      </c>
      <c r="AR56" s="19" t="n">
        <f aca="false">Adequacy_high!S53</f>
        <v>3381.90172437782</v>
      </c>
      <c r="AS56" s="19" t="n">
        <f aca="false">Adequacy_high!T53</f>
        <v>2678.54318437929</v>
      </c>
      <c r="AT56" s="19" t="n">
        <f aca="false">Adequacy_high!U53</f>
        <v>4757.38857723457</v>
      </c>
      <c r="AU56" s="19" t="n">
        <f aca="false">Adequacy_high!V53</f>
        <v>5303.91340692337</v>
      </c>
      <c r="AV56" s="9"/>
      <c r="AW56" s="9"/>
      <c r="AX56" s="9" t="n">
        <f aca="false">AX52+1</f>
        <v>2027</v>
      </c>
      <c r="AY56" s="11" t="n">
        <f aca="false">AO56*'Inflation indexes'!I148</f>
        <v>7478.32746817185</v>
      </c>
      <c r="AZ56" s="11" t="n">
        <f aca="false">AU56*'Inflation indexes'!I148</f>
        <v>4925.20720690515</v>
      </c>
      <c r="BA56" s="16" t="n">
        <f aca="false">AP56*'Inflation indexes'!I148</f>
        <v>5397.32500501486</v>
      </c>
      <c r="BB56" s="16" t="n">
        <f aca="false">AQ56*'Inflation indexes'!I148</f>
        <v>3778.56698181388</v>
      </c>
      <c r="BC56" s="16" t="n">
        <f aca="false">AR56*'Inflation indexes'!I148</f>
        <v>3140.42961640517</v>
      </c>
      <c r="BD56" s="16" t="n">
        <f aca="false">AS56*'Inflation indexes'!I148</f>
        <v>2487.29177563326</v>
      </c>
      <c r="BE56" s="16" t="n">
        <f aca="false">AT56*'Inflation indexes'!I148</f>
        <v>4417.70494896438</v>
      </c>
      <c r="BF56" s="19" t="n">
        <f aca="false">Adequacy_high!X53</f>
        <v>0.500551678898942</v>
      </c>
      <c r="BG56" s="16" t="n">
        <f aca="false">Y56*'Inflation indexes'!I148</f>
        <v>4194.29373656907</v>
      </c>
      <c r="BH56" s="16" t="n">
        <f aca="false">BG56*0.82</f>
        <v>3439.32086398663</v>
      </c>
      <c r="BI56" s="11" t="n">
        <f aca="false">Z56*'Inflation indexes'!I148</f>
        <v>3113.46482819555</v>
      </c>
    </row>
    <row r="57" customFormat="false" ht="15" hidden="false" customHeight="false" outlineLevel="0" collapsed="false">
      <c r="A57" s="0" t="n">
        <f aca="false">A53+1</f>
        <v>2028</v>
      </c>
      <c r="B57" s="18" t="n">
        <v>6679.09666018342</v>
      </c>
      <c r="C57" s="19" t="n">
        <f aca="false">Adequacy_low!Q54</f>
        <v>5488.90218253063</v>
      </c>
      <c r="D57" s="19" t="n">
        <f aca="false">Adequacy_low!R54</f>
        <v>3807.34270574601</v>
      </c>
      <c r="E57" s="19" t="n">
        <f aca="false">Adequacy_low!S54</f>
        <v>3211.15823747026</v>
      </c>
      <c r="F57" s="19" t="n">
        <f aca="false">Adequacy_low!T54</f>
        <v>2566.6042542235</v>
      </c>
      <c r="G57" s="19" t="n">
        <f aca="false">Adequacy_low!U54</f>
        <v>4469.93566979329</v>
      </c>
      <c r="H57" s="19" t="n">
        <f aca="false">Adequacy_low!V54</f>
        <v>4973.86159795038</v>
      </c>
      <c r="I57" s="9" t="n">
        <f aca="false">I53+1</f>
        <v>2028</v>
      </c>
      <c r="J57" s="18" t="n">
        <f aca="false">B57*'Inflation indexes'!I149</f>
        <v>6202.20061726711</v>
      </c>
      <c r="K57" s="16" t="n">
        <f aca="false">H57*'Inflation indexes'!I149</f>
        <v>4618.72151917051</v>
      </c>
      <c r="L57" s="16" t="n">
        <f aca="false">C57*'Inflation indexes'!I149</f>
        <v>5096.98754736623</v>
      </c>
      <c r="M57" s="16" t="n">
        <f aca="false">D57*'Inflation indexes'!I149</f>
        <v>3535.49356764016</v>
      </c>
      <c r="N57" s="16" t="n">
        <f aca="false">E57*'Inflation indexes'!I149</f>
        <v>2981.87743281342</v>
      </c>
      <c r="O57" s="16" t="n">
        <f aca="false">F57*'Inflation indexes'!I149</f>
        <v>2383.34542824062</v>
      </c>
      <c r="P57" s="16" t="n">
        <f aca="false">G57*'Inflation indexes'!I149</f>
        <v>4150.77654671566</v>
      </c>
      <c r="Q57" s="19" t="n">
        <f aca="false">Adequacy_low!X54</f>
        <v>0.5951505205297</v>
      </c>
      <c r="R57" s="20" t="n">
        <v>7270.36755869451</v>
      </c>
      <c r="S57" s="21" t="n">
        <f aca="false">Adequacy_central!Q54</f>
        <v>5691.21253422156</v>
      </c>
      <c r="T57" s="21" t="n">
        <f aca="false">Adequacy_central!R54</f>
        <v>3919.25665204523</v>
      </c>
      <c r="U57" s="21" t="n">
        <f aca="false">Adequacy_central!S54</f>
        <v>3343.23144695951</v>
      </c>
      <c r="V57" s="21" t="n">
        <f aca="false">Adequacy_central!T54</f>
        <v>2619.75369545283</v>
      </c>
      <c r="W57" s="21" t="n">
        <f aca="false">Adequacy_central!U54</f>
        <v>4620.31490719762</v>
      </c>
      <c r="X57" s="21" t="n">
        <f aca="false">Adequacy_central!V54</f>
        <v>5121.19195913903</v>
      </c>
      <c r="Y57" s="17" t="n">
        <v>4534.60517196426</v>
      </c>
      <c r="Z57" s="17" t="n">
        <v>3356.86040534075</v>
      </c>
      <c r="AA57" s="13"/>
      <c r="AB57" s="13" t="n">
        <f aca="false">AB53+1</f>
        <v>2028</v>
      </c>
      <c r="AC57" s="14" t="n">
        <f aca="false">R57*'Inflation indexes'!I149</f>
        <v>6751.25401749397</v>
      </c>
      <c r="AD57" s="14" t="n">
        <f aca="false">X57*'Inflation indexes'!I149</f>
        <v>4755.53230416091</v>
      </c>
      <c r="AE57" s="22" t="n">
        <f aca="false">S57*'Inflation indexes'!I149</f>
        <v>5284.8526812274</v>
      </c>
      <c r="AF57" s="22" t="n">
        <f aca="false">T57*'Inflation indexes'!I149</f>
        <v>3639.41671505554</v>
      </c>
      <c r="AG57" s="22" t="n">
        <f aca="false">U57*'Inflation indexes'!I149</f>
        <v>3104.52044624694</v>
      </c>
      <c r="AH57" s="22" t="n">
        <f aca="false">V57*'Inflation indexes'!I149</f>
        <v>2432.69993139748</v>
      </c>
      <c r="AI57" s="22" t="n">
        <f aca="false">W57*'Inflation indexes'!I149</f>
        <v>4290.41851426097</v>
      </c>
      <c r="AJ57" s="22" t="n">
        <f aca="false">Y57*'Inflation indexes'!I149</f>
        <v>4210.82856373081</v>
      </c>
      <c r="AK57" s="22" t="n">
        <f aca="false">AJ57*0.82</f>
        <v>3452.87942225926</v>
      </c>
      <c r="AL57" s="14" t="n">
        <f aca="false">Z57*'Inflation indexes'!I149</f>
        <v>3117.17627957074</v>
      </c>
      <c r="AM57" s="21" t="n">
        <f aca="false">Adequacy_central!X54</f>
        <v>0.551582296637118</v>
      </c>
      <c r="AN57" s="9" t="n">
        <f aca="false">AN53+1</f>
        <v>2028</v>
      </c>
      <c r="AO57" s="18" t="n">
        <v>8113.54559267437</v>
      </c>
      <c r="AP57" s="19" t="n">
        <f aca="false">Adequacy_high!Q54</f>
        <v>5847.25251089515</v>
      </c>
      <c r="AQ57" s="19" t="n">
        <f aca="false">Adequacy_high!R54</f>
        <v>4088.25951954233</v>
      </c>
      <c r="AR57" s="19" t="n">
        <f aca="false">Adequacy_high!S54</f>
        <v>3390.48976844741</v>
      </c>
      <c r="AS57" s="19" t="n">
        <f aca="false">Adequacy_high!T54</f>
        <v>2683.0545438457</v>
      </c>
      <c r="AT57" s="19" t="n">
        <f aca="false">Adequacy_high!U54</f>
        <v>4771.4047178514</v>
      </c>
      <c r="AU57" s="19" t="n">
        <f aca="false">Adequacy_high!V54</f>
        <v>5334.59950710286</v>
      </c>
      <c r="AV57" s="9"/>
      <c r="AW57" s="9"/>
      <c r="AX57" s="9" t="n">
        <f aca="false">AX53+1</f>
        <v>2028</v>
      </c>
      <c r="AY57" s="11" t="n">
        <f aca="false">AO57*'Inflation indexes'!I149</f>
        <v>7534.22806157261</v>
      </c>
      <c r="AZ57" s="11" t="n">
        <f aca="false">AU57*'Inflation indexes'!I149</f>
        <v>4953.70228028974</v>
      </c>
      <c r="BA57" s="16" t="n">
        <f aca="false">AP57*'Inflation indexes'!I149</f>
        <v>5429.75120401906</v>
      </c>
      <c r="BB57" s="16" t="n">
        <f aca="false">AQ57*'Inflation indexes'!I149</f>
        <v>3796.35256168867</v>
      </c>
      <c r="BC57" s="16" t="n">
        <f aca="false">AR57*'Inflation indexes'!I149</f>
        <v>3148.4044631456</v>
      </c>
      <c r="BD57" s="16" t="n">
        <f aca="false">AS57*'Inflation indexes'!I149</f>
        <v>2491.48101826455</v>
      </c>
      <c r="BE57" s="16" t="n">
        <f aca="false">AT57*'Inflation indexes'!I149</f>
        <v>4430.72031921701</v>
      </c>
      <c r="BF57" s="19" t="n">
        <f aca="false">Adequacy_high!X54</f>
        <v>0.504052126394296</v>
      </c>
      <c r="BG57" s="16" t="n">
        <f aca="false">Y57*'Inflation indexes'!I149</f>
        <v>4210.82856373081</v>
      </c>
      <c r="BH57" s="16" t="n">
        <f aca="false">BG57*0.82</f>
        <v>3452.87942225926</v>
      </c>
      <c r="BI57" s="11" t="n">
        <f aca="false">Z57*'Inflation indexes'!I149</f>
        <v>3117.17627957074</v>
      </c>
    </row>
    <row r="58" customFormat="false" ht="15" hidden="false" customHeight="false" outlineLevel="0" collapsed="false">
      <c r="A58" s="0" t="n">
        <f aca="false">A54+1</f>
        <v>2028</v>
      </c>
      <c r="B58" s="18" t="n">
        <v>6739.62325760007</v>
      </c>
      <c r="C58" s="19" t="n">
        <f aca="false">Adequacy_low!Q55</f>
        <v>5507.05224214662</v>
      </c>
      <c r="D58" s="19" t="n">
        <f aca="false">Adequacy_low!R55</f>
        <v>3810.14591960587</v>
      </c>
      <c r="E58" s="19" t="n">
        <f aca="false">Adequacy_low!S55</f>
        <v>3214.39005900948</v>
      </c>
      <c r="F58" s="19" t="n">
        <f aca="false">Adequacy_low!T55</f>
        <v>2569.94419840099</v>
      </c>
      <c r="G58" s="19" t="n">
        <f aca="false">Adequacy_low!U55</f>
        <v>4475.85765634848</v>
      </c>
      <c r="H58" s="19" t="n">
        <f aca="false">Adequacy_low!V55</f>
        <v>4986.1277102405</v>
      </c>
      <c r="I58" s="9" t="n">
        <f aca="false">I54+1</f>
        <v>2028</v>
      </c>
      <c r="J58" s="18" t="n">
        <f aca="false">B58*'Inflation indexes'!I150</f>
        <v>6258.40553822544</v>
      </c>
      <c r="K58" s="16" t="n">
        <f aca="false">H58*'Inflation indexes'!I150</f>
        <v>4630.11181535693</v>
      </c>
      <c r="L58" s="16" t="n">
        <f aca="false">C58*'Inflation indexes'!I150</f>
        <v>5113.84166951493</v>
      </c>
      <c r="M58" s="16" t="n">
        <f aca="false">D58*'Inflation indexes'!I150</f>
        <v>3538.09662844561</v>
      </c>
      <c r="N58" s="16" t="n">
        <f aca="false">E58*'Inflation indexes'!I150</f>
        <v>2984.87849816181</v>
      </c>
      <c r="O58" s="16" t="n">
        <f aca="false">F58*'Inflation indexes'!I150</f>
        <v>2386.44689613265</v>
      </c>
      <c r="P58" s="16" t="n">
        <f aca="false">G58*'Inflation indexes'!I150</f>
        <v>4156.27569585764</v>
      </c>
      <c r="Q58" s="19" t="n">
        <f aca="false">Adequacy_low!X55</f>
        <v>0.591626089145024</v>
      </c>
      <c r="R58" s="23" t="n">
        <v>7283.30394738012</v>
      </c>
      <c r="S58" s="21" t="n">
        <f aca="false">Adequacy_central!Q55</f>
        <v>5712.67262342584</v>
      </c>
      <c r="T58" s="21" t="n">
        <f aca="false">Adequacy_central!R55</f>
        <v>3934.29637183939</v>
      </c>
      <c r="U58" s="21" t="n">
        <f aca="false">Adequacy_central!S55</f>
        <v>3349.33216157431</v>
      </c>
      <c r="V58" s="21" t="n">
        <f aca="false">Adequacy_central!T55</f>
        <v>2622.92732570452</v>
      </c>
      <c r="W58" s="21" t="n">
        <f aca="false">Adequacy_central!U55</f>
        <v>4616.97871353778</v>
      </c>
      <c r="X58" s="21" t="n">
        <f aca="false">Adequacy_central!V55</f>
        <v>5142.14083284105</v>
      </c>
      <c r="Y58" s="17" t="n">
        <v>4552.41138554678</v>
      </c>
      <c r="Z58" s="17" t="n">
        <v>3360.84616238025</v>
      </c>
      <c r="AA58" s="13"/>
      <c r="AB58" s="13" t="n">
        <f aca="false">AB54+1</f>
        <v>2028</v>
      </c>
      <c r="AC58" s="14" t="n">
        <f aca="false">R58*'Inflation indexes'!I150</f>
        <v>6763.26673148408</v>
      </c>
      <c r="AD58" s="14" t="n">
        <f aca="false">X58*'Inflation indexes'!I150</f>
        <v>4774.98540149071</v>
      </c>
      <c r="AE58" s="22" t="n">
        <f aca="false">S58*'Inflation indexes'!I150</f>
        <v>5304.78049261884</v>
      </c>
      <c r="AF58" s="22" t="n">
        <f aca="false">T58*'Inflation indexes'!I150</f>
        <v>3653.38257962326</v>
      </c>
      <c r="AG58" s="22" t="n">
        <f aca="false">U58*'Inflation indexes'!I150</f>
        <v>3110.18556203652</v>
      </c>
      <c r="AH58" s="22" t="n">
        <f aca="false">V58*'Inflation indexes'!I150</f>
        <v>2435.64696039069</v>
      </c>
      <c r="AI58" s="22" t="n">
        <f aca="false">W58*'Inflation indexes'!I150</f>
        <v>4287.32052909484</v>
      </c>
      <c r="AJ58" s="22" t="n">
        <f aca="false">Y58*'Inflation indexes'!I150</f>
        <v>4227.36339089255</v>
      </c>
      <c r="AK58" s="22" t="n">
        <f aca="false">AJ58*0.82</f>
        <v>3466.43798053189</v>
      </c>
      <c r="AL58" s="14" t="n">
        <f aca="false">Z58*'Inflation indexes'!I150</f>
        <v>3120.87744846055</v>
      </c>
      <c r="AM58" s="21" t="n">
        <f aca="false">Adequacy_central!X55</f>
        <v>0.543722899304151</v>
      </c>
      <c r="AN58" s="9" t="n">
        <f aca="false">AN54+1</f>
        <v>2028</v>
      </c>
      <c r="AO58" s="18" t="n">
        <v>8165.71670434913</v>
      </c>
      <c r="AP58" s="19" t="n">
        <f aca="false">Adequacy_high!Q55</f>
        <v>5870.69340419163</v>
      </c>
      <c r="AQ58" s="19" t="n">
        <f aca="false">Adequacy_high!R55</f>
        <v>4097.26603802674</v>
      </c>
      <c r="AR58" s="19" t="n">
        <f aca="false">Adequacy_high!S55</f>
        <v>3398.49185417359</v>
      </c>
      <c r="AS58" s="19" t="n">
        <f aca="false">Adequacy_high!T55</f>
        <v>2687.48901866432</v>
      </c>
      <c r="AT58" s="19" t="n">
        <f aca="false">Adequacy_high!U55</f>
        <v>4776.61927716624</v>
      </c>
      <c r="AU58" s="19" t="n">
        <f aca="false">Adequacy_high!V55</f>
        <v>5361.7800511978</v>
      </c>
      <c r="AV58" s="9"/>
      <c r="AW58" s="9"/>
      <c r="AX58" s="9" t="n">
        <f aca="false">AX54+1</f>
        <v>2028</v>
      </c>
      <c r="AY58" s="11" t="n">
        <f aca="false">AO58*'Inflation indexes'!I150</f>
        <v>7582.6740891562</v>
      </c>
      <c r="AZ58" s="11" t="n">
        <f aca="false">AU58*'Inflation indexes'!I150</f>
        <v>4978.94209877721</v>
      </c>
      <c r="BA58" s="16" t="n">
        <f aca="false">AP58*'Inflation indexes'!I150</f>
        <v>5451.51838755742</v>
      </c>
      <c r="BB58" s="16" t="n">
        <f aca="false">AQ58*'Inflation indexes'!I150</f>
        <v>3804.71600323556</v>
      </c>
      <c r="BC58" s="16" t="n">
        <f aca="false">AR58*'Inflation indexes'!I150</f>
        <v>3155.83518971768</v>
      </c>
      <c r="BD58" s="16" t="n">
        <f aca="false">AS58*'Inflation indexes'!I150</f>
        <v>2495.59886591021</v>
      </c>
      <c r="BE58" s="16" t="n">
        <f aca="false">AT58*'Inflation indexes'!I150</f>
        <v>4435.56255232828</v>
      </c>
      <c r="BF58" s="19" t="n">
        <f aca="false">Adequacy_high!X55</f>
        <v>0.498635757521958</v>
      </c>
      <c r="BG58" s="16" t="n">
        <f aca="false">Y58*'Inflation indexes'!I150</f>
        <v>4227.36339089255</v>
      </c>
      <c r="BH58" s="16" t="n">
        <f aca="false">BG58*0.82</f>
        <v>3466.43798053189</v>
      </c>
      <c r="BI58" s="11" t="n">
        <f aca="false">Z58*'Inflation indexes'!I150</f>
        <v>3120.87744846055</v>
      </c>
    </row>
    <row r="59" customFormat="false" ht="15" hidden="false" customHeight="false" outlineLevel="0" collapsed="false">
      <c r="A59" s="0" t="n">
        <f aca="false">A55+1</f>
        <v>2028</v>
      </c>
      <c r="B59" s="18" t="n">
        <v>6798.24986263291</v>
      </c>
      <c r="C59" s="19" t="n">
        <f aca="false">Adequacy_low!Q56</f>
        <v>5524.72602258296</v>
      </c>
      <c r="D59" s="19" t="n">
        <f aca="false">Adequacy_low!R56</f>
        <v>3841.93406658533</v>
      </c>
      <c r="E59" s="19" t="n">
        <f aca="false">Adequacy_low!S56</f>
        <v>3219.0125696114</v>
      </c>
      <c r="F59" s="19" t="n">
        <f aca="false">Adequacy_low!T56</f>
        <v>2571.55153718161</v>
      </c>
      <c r="G59" s="19" t="n">
        <f aca="false">Adequacy_low!U56</f>
        <v>4483.03136970664</v>
      </c>
      <c r="H59" s="19" t="n">
        <f aca="false">Adequacy_low!V56</f>
        <v>5018.72138547941</v>
      </c>
      <c r="I59" s="9" t="n">
        <f aca="false">I55+1</f>
        <v>2028</v>
      </c>
      <c r="J59" s="18" t="n">
        <f aca="false">B59*'Inflation indexes'!I151</f>
        <v>6312.84612868591</v>
      </c>
      <c r="K59" s="16" t="n">
        <f aca="false">H59*'Inflation indexes'!I151</f>
        <v>4660.37826050226</v>
      </c>
      <c r="L59" s="16" t="n">
        <f aca="false">C59*'Inflation indexes'!I151</f>
        <v>5130.25351942649</v>
      </c>
      <c r="M59" s="16" t="n">
        <f aca="false">D59*'Inflation indexes'!I151</f>
        <v>3567.61506107934</v>
      </c>
      <c r="N59" s="16" t="n">
        <f aca="false">E59*'Inflation indexes'!I151</f>
        <v>2989.17095559539</v>
      </c>
      <c r="O59" s="16" t="n">
        <f aca="false">F59*'Inflation indexes'!I151</f>
        <v>2387.93946886883</v>
      </c>
      <c r="P59" s="16" t="n">
        <f aca="false">G59*'Inflation indexes'!I151</f>
        <v>4162.93719690812</v>
      </c>
      <c r="Q59" s="19" t="n">
        <f aca="false">Adequacy_low!X56</f>
        <v>0.591189143752368</v>
      </c>
      <c r="R59" s="23" t="n">
        <v>7329.55114897815</v>
      </c>
      <c r="S59" s="21" t="n">
        <f aca="false">Adequacy_central!Q56</f>
        <v>5731.70523869351</v>
      </c>
      <c r="T59" s="21" t="n">
        <f aca="false">Adequacy_central!R56</f>
        <v>3941.0610326305</v>
      </c>
      <c r="U59" s="21" t="n">
        <f aca="false">Adequacy_central!S56</f>
        <v>3355.65655831775</v>
      </c>
      <c r="V59" s="21" t="n">
        <f aca="false">Adequacy_central!T56</f>
        <v>2626.07242009824</v>
      </c>
      <c r="W59" s="21" t="n">
        <f aca="false">Adequacy_central!U56</f>
        <v>4618.80430085821</v>
      </c>
      <c r="X59" s="21" t="n">
        <f aca="false">Adequacy_central!V56</f>
        <v>5159.35768077254</v>
      </c>
      <c r="Y59" s="17" t="n">
        <v>4570.2175991293</v>
      </c>
      <c r="Z59" s="17" t="n">
        <v>3364.82092050897</v>
      </c>
      <c r="AA59" s="13"/>
      <c r="AB59" s="13" t="n">
        <f aca="false">AB55+1</f>
        <v>2028</v>
      </c>
      <c r="AC59" s="14" t="n">
        <f aca="false">R59*'Inflation indexes'!I151</f>
        <v>6806.21182374605</v>
      </c>
      <c r="AD59" s="14" t="n">
        <f aca="false">X59*'Inflation indexes'!I151</f>
        <v>4790.9729444626</v>
      </c>
      <c r="AE59" s="22" t="n">
        <f aca="false">S59*'Inflation indexes'!I151</f>
        <v>5322.45415481706</v>
      </c>
      <c r="AF59" s="22" t="n">
        <f aca="false">T59*'Inflation indexes'!I151</f>
        <v>3659.66423498309</v>
      </c>
      <c r="AG59" s="22" t="n">
        <f aca="false">U59*'Inflation indexes'!I151</f>
        <v>3116.05838876469</v>
      </c>
      <c r="AH59" s="22" t="n">
        <f aca="false">V59*'Inflation indexes'!I151</f>
        <v>2438.56749102268</v>
      </c>
      <c r="AI59" s="22" t="n">
        <f aca="false">W59*'Inflation indexes'!I151</f>
        <v>4289.01576714598</v>
      </c>
      <c r="AJ59" s="22" t="n">
        <f aca="false">Y59*'Inflation indexes'!I151</f>
        <v>4243.89821805429</v>
      </c>
      <c r="AK59" s="22" t="n">
        <f aca="false">AJ59*0.82</f>
        <v>3479.99653880452</v>
      </c>
      <c r="AL59" s="14" t="n">
        <f aca="false">Z59*'Inflation indexes'!I151</f>
        <v>3124.56840377587</v>
      </c>
      <c r="AM59" s="21" t="n">
        <f aca="false">Adequacy_central!X56</f>
        <v>0.539101867291844</v>
      </c>
      <c r="AN59" s="9" t="n">
        <f aca="false">AN55+1</f>
        <v>2028</v>
      </c>
      <c r="AO59" s="18" t="n">
        <v>8194.51834574351</v>
      </c>
      <c r="AP59" s="19" t="n">
        <f aca="false">Adequacy_high!Q56</f>
        <v>5900.09394514127</v>
      </c>
      <c r="AQ59" s="19" t="n">
        <f aca="false">Adequacy_high!R56</f>
        <v>4120.63100406477</v>
      </c>
      <c r="AR59" s="19" t="n">
        <f aca="false">Adequacy_high!S56</f>
        <v>3406.50139929995</v>
      </c>
      <c r="AS59" s="19" t="n">
        <f aca="false">Adequacy_high!T56</f>
        <v>2691.93308166759</v>
      </c>
      <c r="AT59" s="19" t="n">
        <f aca="false">Adequacy_high!U56</f>
        <v>4781.30240854379</v>
      </c>
      <c r="AU59" s="19" t="n">
        <f aca="false">Adequacy_high!V56</f>
        <v>5388.85009163027</v>
      </c>
      <c r="AV59" s="9"/>
      <c r="AW59" s="9"/>
      <c r="AX59" s="9" t="n">
        <f aca="false">AX55+1</f>
        <v>2028</v>
      </c>
      <c r="AY59" s="11" t="n">
        <f aca="false">AO59*'Inflation indexes'!I151</f>
        <v>7609.41925652284</v>
      </c>
      <c r="AZ59" s="11" t="n">
        <f aca="false">AU59*'Inflation indexes'!I151</f>
        <v>5004.07930370503</v>
      </c>
      <c r="BA59" s="16" t="n">
        <f aca="false">AP59*'Inflation indexes'!I151</f>
        <v>5478.81969228519</v>
      </c>
      <c r="BB59" s="16" t="n">
        <f aca="false">AQ59*'Inflation indexes'!I151</f>
        <v>3826.41268081883</v>
      </c>
      <c r="BC59" s="16" t="n">
        <f aca="false">AR59*'Inflation indexes'!I151</f>
        <v>3163.27284307923</v>
      </c>
      <c r="BD59" s="16" t="n">
        <f aca="false">AS59*'Inflation indexes'!I151</f>
        <v>2499.72561713188</v>
      </c>
      <c r="BE59" s="16" t="n">
        <f aca="false">AT59*'Inflation indexes'!I151</f>
        <v>4439.91130213657</v>
      </c>
      <c r="BF59" s="19" t="n">
        <f aca="false">Adequacy_high!X56</f>
        <v>0.494058829233827</v>
      </c>
      <c r="BG59" s="16" t="n">
        <f aca="false">Y59*'Inflation indexes'!I151</f>
        <v>4243.89821805429</v>
      </c>
      <c r="BH59" s="16" t="n">
        <f aca="false">BG59*0.82</f>
        <v>3479.99653880452</v>
      </c>
      <c r="BI59" s="11" t="n">
        <f aca="false">Z59*'Inflation indexes'!I151</f>
        <v>3124.56840377587</v>
      </c>
    </row>
    <row r="60" customFormat="false" ht="15" hidden="false" customHeight="false" outlineLevel="0" collapsed="false">
      <c r="A60" s="0" t="n">
        <f aca="false">A56+1</f>
        <v>2028</v>
      </c>
      <c r="B60" s="18" t="n">
        <v>6832.32838907614</v>
      </c>
      <c r="C60" s="19" t="n">
        <f aca="false">Adequacy_low!Q57</f>
        <v>5532.47986020141</v>
      </c>
      <c r="D60" s="19" t="n">
        <f aca="false">Adequacy_low!R57</f>
        <v>3874.75018517019</v>
      </c>
      <c r="E60" s="19" t="n">
        <f aca="false">Adequacy_low!S57</f>
        <v>3223.00271467122</v>
      </c>
      <c r="F60" s="19" t="n">
        <f aca="false">Adequacy_low!T57</f>
        <v>2575.02378621437</v>
      </c>
      <c r="G60" s="19" t="n">
        <f aca="false">Adequacy_low!U57</f>
        <v>4471.07008808241</v>
      </c>
      <c r="H60" s="19" t="n">
        <f aca="false">Adequacy_low!V57</f>
        <v>5037.11255773882</v>
      </c>
      <c r="I60" s="9" t="n">
        <f aca="false">I56+1</f>
        <v>2028</v>
      </c>
      <c r="J60" s="18" t="n">
        <f aca="false">B60*'Inflation indexes'!I152</f>
        <v>6344.49140476071</v>
      </c>
      <c r="K60" s="16" t="n">
        <f aca="false">H60*'Inflation indexes'!I152</f>
        <v>4677.4562795433</v>
      </c>
      <c r="L60" s="16" t="n">
        <f aca="false">C60*'Inflation indexes'!I152</f>
        <v>5137.4537231232</v>
      </c>
      <c r="M60" s="16" t="n">
        <f aca="false">D60*'Inflation indexes'!I152</f>
        <v>3598.08806683125</v>
      </c>
      <c r="N60" s="16" t="n">
        <f aca="false">E60*'Inflation indexes'!I152</f>
        <v>2992.87619919525</v>
      </c>
      <c r="O60" s="16" t="n">
        <f aca="false">F60*'Inflation indexes'!I152</f>
        <v>2391.16379488026</v>
      </c>
      <c r="P60" s="16" t="n">
        <f aca="false">G60*'Inflation indexes'!I152</f>
        <v>4151.82996608822</v>
      </c>
      <c r="Q60" s="19" t="n">
        <f aca="false">Adequacy_low!X57</f>
        <v>0.597023709857368</v>
      </c>
      <c r="R60" s="23" t="n">
        <v>7374.2664048459</v>
      </c>
      <c r="S60" s="21" t="n">
        <f aca="false">Adequacy_central!Q57</f>
        <v>5751.64313815664</v>
      </c>
      <c r="T60" s="21" t="n">
        <f aca="false">Adequacy_central!R57</f>
        <v>3963.40451143792</v>
      </c>
      <c r="U60" s="21" t="n">
        <f aca="false">Adequacy_central!S57</f>
        <v>3363.08324556127</v>
      </c>
      <c r="V60" s="21" t="n">
        <f aca="false">Adequacy_central!T57</f>
        <v>2629.21826111114</v>
      </c>
      <c r="W60" s="21" t="n">
        <f aca="false">Adequacy_central!U57</f>
        <v>4618.5002144192</v>
      </c>
      <c r="X60" s="21" t="n">
        <f aca="false">Adequacy_central!V57</f>
        <v>5185.09455845052</v>
      </c>
      <c r="Y60" s="17" t="n">
        <v>4588.02381271182</v>
      </c>
      <c r="Z60" s="17" t="n">
        <v>3368.78475314966</v>
      </c>
      <c r="AA60" s="13"/>
      <c r="AB60" s="13" t="n">
        <f aca="false">AB56+1</f>
        <v>2028</v>
      </c>
      <c r="AC60" s="14" t="n">
        <f aca="false">R60*'Inflation indexes'!I152</f>
        <v>6847.73435316197</v>
      </c>
      <c r="AD60" s="14" t="n">
        <f aca="false">X60*'Inflation indexes'!I152</f>
        <v>4814.87217616148</v>
      </c>
      <c r="AE60" s="22" t="n">
        <f aca="false">S60*'Inflation indexes'!I152</f>
        <v>5340.96846276149</v>
      </c>
      <c r="AF60" s="22" t="n">
        <f aca="false">T60*'Inflation indexes'!I152</f>
        <v>3680.41236083031</v>
      </c>
      <c r="AG60" s="22" t="n">
        <f aca="false">U60*'Inflation indexes'!I152</f>
        <v>3122.95480104161</v>
      </c>
      <c r="AH60" s="22" t="n">
        <f aca="false">V60*'Inflation indexes'!I152</f>
        <v>2441.48871496428</v>
      </c>
      <c r="AI60" s="22" t="n">
        <f aca="false">W60*'Inflation indexes'!I152</f>
        <v>4288.7333928676</v>
      </c>
      <c r="AJ60" s="22" t="n">
        <f aca="false">Y60*'Inflation indexes'!I152</f>
        <v>4260.43304521603</v>
      </c>
      <c r="AK60" s="22" t="n">
        <f aca="false">AJ60*0.82</f>
        <v>3493.55509707714</v>
      </c>
      <c r="AL60" s="14" t="n">
        <f aca="false">Z60*'Inflation indexes'!I152</f>
        <v>3128.24921369697</v>
      </c>
      <c r="AM60" s="21" t="n">
        <f aca="false">Adequacy_central!X57</f>
        <v>0.534641446687897</v>
      </c>
      <c r="AN60" s="9" t="n">
        <f aca="false">AN56+1</f>
        <v>2028</v>
      </c>
      <c r="AO60" s="18" t="n">
        <v>8273.78721964999</v>
      </c>
      <c r="AP60" s="19" t="n">
        <f aca="false">Adequacy_high!Q57</f>
        <v>5919.58990500887</v>
      </c>
      <c r="AQ60" s="19" t="n">
        <f aca="false">Adequacy_high!R57</f>
        <v>4139.46382193625</v>
      </c>
      <c r="AR60" s="19" t="n">
        <f aca="false">Adequacy_high!S57</f>
        <v>3415.09127362147</v>
      </c>
      <c r="AS60" s="19" t="n">
        <f aca="false">Adequacy_high!T57</f>
        <v>2696.36826049819</v>
      </c>
      <c r="AT60" s="19" t="n">
        <f aca="false">Adequacy_high!U57</f>
        <v>4778.86567071693</v>
      </c>
      <c r="AU60" s="19" t="n">
        <f aca="false">Adequacy_high!V57</f>
        <v>5410.51245550721</v>
      </c>
      <c r="AV60" s="9"/>
      <c r="AW60" s="9"/>
      <c r="AX60" s="9" t="n">
        <f aca="false">AX56+1</f>
        <v>2028</v>
      </c>
      <c r="AY60" s="11" t="n">
        <f aca="false">AO60*'Inflation indexes'!I152</f>
        <v>7683.02823146157</v>
      </c>
      <c r="AZ60" s="11" t="n">
        <f aca="false">AU60*'Inflation indexes'!I152</f>
        <v>5024.19494709883</v>
      </c>
      <c r="BA60" s="16" t="n">
        <f aca="false">AP60*'Inflation indexes'!I152</f>
        <v>5496.92361568637</v>
      </c>
      <c r="BB60" s="16" t="n">
        <f aca="false">AQ60*'Inflation indexes'!I152</f>
        <v>3843.90081141046</v>
      </c>
      <c r="BC60" s="16" t="n">
        <f aca="false">AR60*'Inflation indexes'!I152</f>
        <v>3171.24938938928</v>
      </c>
      <c r="BD60" s="16" t="n">
        <f aca="false">AS60*'Inflation indexes'!I152</f>
        <v>2503.84411852217</v>
      </c>
      <c r="BE60" s="16" t="n">
        <f aca="false">AT60*'Inflation indexes'!I152</f>
        <v>4437.64855050671</v>
      </c>
      <c r="BF60" s="19" t="n">
        <f aca="false">Adequacy_high!X57</f>
        <v>0.490725963239369</v>
      </c>
      <c r="BG60" s="16" t="n">
        <f aca="false">Y60*'Inflation indexes'!I152</f>
        <v>4260.43304521603</v>
      </c>
      <c r="BH60" s="16" t="n">
        <f aca="false">BG60*0.82</f>
        <v>3493.55509707714</v>
      </c>
      <c r="BI60" s="11" t="n">
        <f aca="false">Z60*'Inflation indexes'!I152</f>
        <v>3128.24921369697</v>
      </c>
    </row>
    <row r="61" customFormat="false" ht="15" hidden="false" customHeight="false" outlineLevel="0" collapsed="false">
      <c r="A61" s="0" t="n">
        <f aca="false">A57+1</f>
        <v>2029</v>
      </c>
      <c r="B61" s="18" t="n">
        <v>6811.34558230078</v>
      </c>
      <c r="C61" s="19" t="n">
        <f aca="false">Adequacy_low!Q58</f>
        <v>5555.02227053543</v>
      </c>
      <c r="D61" s="19" t="n">
        <f aca="false">Adequacy_low!R58</f>
        <v>3884.64387643115</v>
      </c>
      <c r="E61" s="19" t="n">
        <f aca="false">Adequacy_low!S58</f>
        <v>3226.24129370624</v>
      </c>
      <c r="F61" s="19" t="n">
        <f aca="false">Adequacy_low!T58</f>
        <v>2578.32499573111</v>
      </c>
      <c r="G61" s="19" t="n">
        <f aca="false">Adequacy_low!U58</f>
        <v>4482.00920229543</v>
      </c>
      <c r="H61" s="19" t="n">
        <f aca="false">Adequacy_low!V58</f>
        <v>5051.02190762355</v>
      </c>
      <c r="I61" s="9" t="n">
        <f aca="false">I57+1</f>
        <v>2029</v>
      </c>
      <c r="J61" s="18" t="n">
        <f aca="false">B61*'Inflation indexes'!I153</f>
        <v>6325.00679722239</v>
      </c>
      <c r="K61" s="16" t="n">
        <f aca="false">H61*'Inflation indexes'!I153</f>
        <v>4690.37248405867</v>
      </c>
      <c r="L61" s="16" t="n">
        <f aca="false">C61*'Inflation indexes'!I153</f>
        <v>5158.38657653163</v>
      </c>
      <c r="M61" s="16" t="n">
        <f aca="false">D61*'Inflation indexes'!I153</f>
        <v>3607.2753358839</v>
      </c>
      <c r="N61" s="16" t="n">
        <f aca="false">E61*'Inflation indexes'!I153</f>
        <v>2995.88353954559</v>
      </c>
      <c r="O61" s="16" t="n">
        <f aca="false">F61*'Inflation indexes'!I153</f>
        <v>2394.22929381584</v>
      </c>
      <c r="P61" s="16" t="n">
        <f aca="false">G61*'Inflation indexes'!I153</f>
        <v>4161.98801355724</v>
      </c>
      <c r="Q61" s="19" t="n">
        <f aca="false">Adequacy_low!X58</f>
        <v>0.59097352694509</v>
      </c>
      <c r="R61" s="20" t="n">
        <v>7432.44980643767</v>
      </c>
      <c r="S61" s="21" t="n">
        <f aca="false">Adequacy_central!Q58</f>
        <v>5775.21400875841</v>
      </c>
      <c r="T61" s="21" t="n">
        <f aca="false">Adequacy_central!R58</f>
        <v>3974.5362290219</v>
      </c>
      <c r="U61" s="21" t="n">
        <f aca="false">Adequacy_central!S58</f>
        <v>3367.5849550001</v>
      </c>
      <c r="V61" s="21" t="n">
        <f aca="false">Adequacy_central!T58</f>
        <v>2632.35100561349</v>
      </c>
      <c r="W61" s="21" t="n">
        <f aca="false">Adequacy_central!U58</f>
        <v>4614.4755584247</v>
      </c>
      <c r="X61" s="21" t="n">
        <f aca="false">Adequacy_central!V58</f>
        <v>5191.03338846822</v>
      </c>
      <c r="Y61" s="17" t="n">
        <v>4605.83002629434</v>
      </c>
      <c r="Z61" s="17" t="n">
        <v>3372.73773294967</v>
      </c>
      <c r="AA61" s="13"/>
      <c r="AB61" s="13" t="n">
        <f aca="false">AB57+1</f>
        <v>2029</v>
      </c>
      <c r="AC61" s="14" t="n">
        <f aca="false">R61*'Inflation indexes'!I153</f>
        <v>6901.76338547384</v>
      </c>
      <c r="AD61" s="14" t="n">
        <f aca="false">X61*'Inflation indexes'!I153</f>
        <v>4820.3869661212</v>
      </c>
      <c r="AE61" s="22" t="n">
        <f aca="false">S61*'Inflation indexes'!I153</f>
        <v>5362.85634305934</v>
      </c>
      <c r="AF61" s="22" t="n">
        <f aca="false">T61*'Inflation indexes'!I153</f>
        <v>3690.74925954331</v>
      </c>
      <c r="AG61" s="22" t="n">
        <f aca="false">U61*'Inflation indexes'!I153</f>
        <v>3127.13508266962</v>
      </c>
      <c r="AH61" s="22" t="n">
        <f aca="false">V61*'Inflation indexes'!I153</f>
        <v>2444.39777750295</v>
      </c>
      <c r="AI61" s="22" t="n">
        <f aca="false">W61*'Inflation indexes'!I153</f>
        <v>4284.99610245792</v>
      </c>
      <c r="AJ61" s="22" t="n">
        <f aca="false">Y61*'Inflation indexes'!I153</f>
        <v>4276.96787237777</v>
      </c>
      <c r="AK61" s="22" t="n">
        <f aca="false">AJ61*0.82</f>
        <v>3507.11365534977</v>
      </c>
      <c r="AL61" s="14" t="n">
        <f aca="false">Z61*'Inflation indexes'!I153</f>
        <v>3131.9199456841</v>
      </c>
      <c r="AM61" s="21" t="n">
        <f aca="false">Adequacy_central!X58</f>
        <v>0.532219988373778</v>
      </c>
      <c r="AN61" s="9" t="n">
        <f aca="false">AN57+1</f>
        <v>2029</v>
      </c>
      <c r="AO61" s="18" t="n">
        <v>8306.59869676766</v>
      </c>
      <c r="AP61" s="19" t="n">
        <f aca="false">Adequacy_high!Q58</f>
        <v>5948.64081671199</v>
      </c>
      <c r="AQ61" s="19" t="n">
        <f aca="false">Adequacy_high!R58</f>
        <v>4147.01410290744</v>
      </c>
      <c r="AR61" s="19" t="n">
        <f aca="false">Adequacy_high!S58</f>
        <v>3423.51788481434</v>
      </c>
      <c r="AS61" s="19" t="n">
        <f aca="false">Adequacy_high!T58</f>
        <v>2700.68873137551</v>
      </c>
      <c r="AT61" s="19" t="n">
        <f aca="false">Adequacy_high!U58</f>
        <v>4792.13567377188</v>
      </c>
      <c r="AU61" s="19" t="n">
        <f aca="false">Adequacy_high!V58</f>
        <v>5432.8303259484</v>
      </c>
      <c r="AV61" s="9"/>
      <c r="AW61" s="9"/>
      <c r="AX61" s="9" t="n">
        <f aca="false">AX57+1</f>
        <v>2029</v>
      </c>
      <c r="AY61" s="11" t="n">
        <f aca="false">AO61*'Inflation indexes'!I153</f>
        <v>7713.49692715299</v>
      </c>
      <c r="AZ61" s="11" t="n">
        <f aca="false">AU61*'Inflation indexes'!I153</f>
        <v>5044.91929304993</v>
      </c>
      <c r="BA61" s="16" t="n">
        <f aca="false">AP61*'Inflation indexes'!I153</f>
        <v>5523.90025514292</v>
      </c>
      <c r="BB61" s="16" t="n">
        <f aca="false">AQ61*'Inflation indexes'!I153</f>
        <v>3850.91199266483</v>
      </c>
      <c r="BC61" s="16" t="n">
        <f aca="false">AR61*'Inflation indexes'!I153</f>
        <v>3179.07432976684</v>
      </c>
      <c r="BD61" s="16" t="n">
        <f aca="false">AS61*'Inflation indexes'!I153</f>
        <v>2507.85610225373</v>
      </c>
      <c r="BE61" s="16" t="n">
        <f aca="false">AT61*'Inflation indexes'!I153</f>
        <v>4449.97105837356</v>
      </c>
      <c r="BF61" s="19" t="n">
        <f aca="false">Adequacy_high!X58</f>
        <v>0.488550476249928</v>
      </c>
      <c r="BG61" s="16" t="n">
        <f aca="false">Y61*'Inflation indexes'!I153</f>
        <v>4276.96787237777</v>
      </c>
      <c r="BH61" s="16" t="n">
        <f aca="false">BG61*0.82</f>
        <v>3507.11365534977</v>
      </c>
      <c r="BI61" s="11" t="n">
        <f aca="false">Z61*'Inflation indexes'!I153</f>
        <v>3131.9199456841</v>
      </c>
    </row>
    <row r="62" customFormat="false" ht="15" hidden="false" customHeight="false" outlineLevel="0" collapsed="false">
      <c r="A62" s="0" t="n">
        <f aca="false">A58+1</f>
        <v>2029</v>
      </c>
      <c r="B62" s="18" t="n">
        <v>6815.8246062015</v>
      </c>
      <c r="C62" s="19" t="n">
        <f aca="false">Adequacy_low!Q59</f>
        <v>5560.22589725857</v>
      </c>
      <c r="D62" s="19" t="n">
        <f aca="false">Adequacy_low!R59</f>
        <v>3897.3911467996</v>
      </c>
      <c r="E62" s="19" t="n">
        <f aca="false">Adequacy_low!S59</f>
        <v>3229.23155488833</v>
      </c>
      <c r="F62" s="19" t="n">
        <f aca="false">Adequacy_low!T59</f>
        <v>2581.52110700484</v>
      </c>
      <c r="G62" s="19" t="n">
        <f aca="false">Adequacy_low!U59</f>
        <v>4473.87716700657</v>
      </c>
      <c r="H62" s="19" t="n">
        <f aca="false">Adequacy_low!V59</f>
        <v>5050.18212783322</v>
      </c>
      <c r="I62" s="9" t="n">
        <f aca="false">I58+1</f>
        <v>2029</v>
      </c>
      <c r="J62" s="18" t="n">
        <f aca="false">B62*'Inflation indexes'!I154</f>
        <v>6329.16601308872</v>
      </c>
      <c r="K62" s="16" t="n">
        <f aca="false">H62*'Inflation indexes'!I154</f>
        <v>4689.5926656193</v>
      </c>
      <c r="L62" s="16" t="n">
        <f aca="false">C62*'Inflation indexes'!I154</f>
        <v>5163.21865765223</v>
      </c>
      <c r="M62" s="16" t="n">
        <f aca="false">D62*'Inflation indexes'!I154</f>
        <v>3619.11243484655</v>
      </c>
      <c r="N62" s="16" t="n">
        <f aca="false">E62*'Inflation indexes'!I154</f>
        <v>2998.66029225528</v>
      </c>
      <c r="O62" s="16" t="n">
        <f aca="false">F62*'Inflation indexes'!I154</f>
        <v>2397.19719865737</v>
      </c>
      <c r="P62" s="16" t="n">
        <f aca="false">G62*'Inflation indexes'!I154</f>
        <v>4154.43661598743</v>
      </c>
      <c r="Q62" s="19" t="n">
        <f aca="false">Adequacy_low!X59</f>
        <v>0.579409879103086</v>
      </c>
      <c r="R62" s="23" t="n">
        <v>7450.32391875337</v>
      </c>
      <c r="S62" s="21" t="n">
        <f aca="false">Adequacy_central!Q59</f>
        <v>5790.23075263413</v>
      </c>
      <c r="T62" s="21" t="n">
        <f aca="false">Adequacy_central!R59</f>
        <v>3981.7584247511</v>
      </c>
      <c r="U62" s="21" t="n">
        <f aca="false">Adequacy_central!S59</f>
        <v>3376.53509413954</v>
      </c>
      <c r="V62" s="21" t="n">
        <f aca="false">Adequacy_central!T59</f>
        <v>2635.46388974436</v>
      </c>
      <c r="W62" s="21" t="n">
        <f aca="false">Adequacy_central!U59</f>
        <v>4615.62586216479</v>
      </c>
      <c r="X62" s="21" t="n">
        <f aca="false">Adequacy_central!V59</f>
        <v>5202.1509266774</v>
      </c>
      <c r="Y62" s="17" t="n">
        <v>4623.63623987686</v>
      </c>
      <c r="Z62" s="17" t="n">
        <v>3376.67993179217</v>
      </c>
      <c r="AA62" s="13"/>
      <c r="AB62" s="13" t="n">
        <f aca="false">AB58+1</f>
        <v>2029</v>
      </c>
      <c r="AC62" s="14" t="n">
        <f aca="false">R62*'Inflation indexes'!I154</f>
        <v>6918.36126331238</v>
      </c>
      <c r="AD62" s="14" t="n">
        <f aca="false">X62*'Inflation indexes'!I154</f>
        <v>4830.71069788488</v>
      </c>
      <c r="AE62" s="22" t="n">
        <f aca="false">S62*'Inflation indexes'!I154</f>
        <v>5376.80087221858</v>
      </c>
      <c r="AF62" s="22" t="n">
        <f aca="false">T62*'Inflation indexes'!I154</f>
        <v>3697.45578126153</v>
      </c>
      <c r="AG62" s="22" t="n">
        <f aca="false">U62*'Inflation indexes'!I154</f>
        <v>3135.44617042886</v>
      </c>
      <c r="AH62" s="22" t="n">
        <f aca="false">V62*'Inflation indexes'!I154</f>
        <v>2447.28839772605</v>
      </c>
      <c r="AI62" s="22" t="n">
        <f aca="false">W62*'Inflation indexes'!I154</f>
        <v>4286.06427303994</v>
      </c>
      <c r="AJ62" s="22" t="n">
        <f aca="false">Y62*'Inflation indexes'!I154</f>
        <v>4293.50269953951</v>
      </c>
      <c r="AK62" s="22" t="n">
        <f aca="false">AJ62*0.82</f>
        <v>3520.6722136224</v>
      </c>
      <c r="AL62" s="14" t="n">
        <f aca="false">Z62*'Inflation indexes'!I154</f>
        <v>3135.58066648788</v>
      </c>
      <c r="AM62" s="21" t="n">
        <f aca="false">Adequacy_central!X59</f>
        <v>0.531344420339919</v>
      </c>
      <c r="AN62" s="9" t="n">
        <f aca="false">AN58+1</f>
        <v>2029</v>
      </c>
      <c r="AO62" s="18" t="n">
        <v>8353.7789644786</v>
      </c>
      <c r="AP62" s="19" t="n">
        <f aca="false">Adequacy_high!Q59</f>
        <v>5964.99263295324</v>
      </c>
      <c r="AQ62" s="19" t="n">
        <f aca="false">Adequacy_high!R59</f>
        <v>4160.78361580034</v>
      </c>
      <c r="AR62" s="19" t="n">
        <f aca="false">Adequacy_high!S59</f>
        <v>3432.59682800878</v>
      </c>
      <c r="AS62" s="19" t="n">
        <f aca="false">Adequacy_high!T59</f>
        <v>2699.56408237147</v>
      </c>
      <c r="AT62" s="19" t="n">
        <f aca="false">Adequacy_high!U59</f>
        <v>4795.17322400619</v>
      </c>
      <c r="AU62" s="19" t="n">
        <f aca="false">Adequacy_high!V59</f>
        <v>5439.48520795815</v>
      </c>
      <c r="AV62" s="9"/>
      <c r="AW62" s="9"/>
      <c r="AX62" s="9" t="n">
        <f aca="false">AX58+1</f>
        <v>2029</v>
      </c>
      <c r="AY62" s="11" t="n">
        <f aca="false">AO62*'Inflation indexes'!I154</f>
        <v>7757.30846341418</v>
      </c>
      <c r="AZ62" s="11" t="n">
        <f aca="false">AU62*'Inflation indexes'!I154</f>
        <v>5051.09900797376</v>
      </c>
      <c r="BA62" s="16" t="n">
        <f aca="false">AP62*'Inflation indexes'!I154</f>
        <v>5539.08453079348</v>
      </c>
      <c r="BB62" s="16" t="n">
        <f aca="false">AQ62*'Inflation indexes'!I154</f>
        <v>3863.69834472841</v>
      </c>
      <c r="BC62" s="16" t="n">
        <f aca="false">AR62*'Inflation indexes'!I154</f>
        <v>3187.50502480684</v>
      </c>
      <c r="BD62" s="16" t="n">
        <f aca="false">AS62*'Inflation indexes'!I154</f>
        <v>2506.8117546268</v>
      </c>
      <c r="BE62" s="16" t="n">
        <f aca="false">AT62*'Inflation indexes'!I154</f>
        <v>4452.79172363665</v>
      </c>
      <c r="BF62" s="19" t="n">
        <f aca="false">Adequacy_high!X59</f>
        <v>0.486047562639337</v>
      </c>
      <c r="BG62" s="16" t="n">
        <f aca="false">Y62*'Inflation indexes'!I154</f>
        <v>4293.50269953951</v>
      </c>
      <c r="BH62" s="16" t="n">
        <f aca="false">BG62*0.82</f>
        <v>3520.6722136224</v>
      </c>
      <c r="BI62" s="11" t="n">
        <f aca="false">Z62*'Inflation indexes'!I154</f>
        <v>3135.58066648788</v>
      </c>
    </row>
    <row r="63" customFormat="false" ht="15" hidden="false" customHeight="false" outlineLevel="0" collapsed="false">
      <c r="A63" s="0" t="n">
        <f aca="false">A59+1</f>
        <v>2029</v>
      </c>
      <c r="B63" s="18" t="n">
        <v>6825.53751255676</v>
      </c>
      <c r="C63" s="19" t="n">
        <f aca="false">Adequacy_low!Q60</f>
        <v>5567.30816893618</v>
      </c>
      <c r="D63" s="19" t="n">
        <f aca="false">Adequacy_low!R60</f>
        <v>3922.73268778266</v>
      </c>
      <c r="E63" s="19" t="n">
        <f aca="false">Adequacy_low!S60</f>
        <v>3231.4223711725</v>
      </c>
      <c r="F63" s="19" t="n">
        <f aca="false">Adequacy_low!T60</f>
        <v>2583.34866032655</v>
      </c>
      <c r="G63" s="19" t="n">
        <f aca="false">Adequacy_low!U60</f>
        <v>4479.69808126082</v>
      </c>
      <c r="H63" s="19" t="n">
        <f aca="false">Adequacy_low!V60</f>
        <v>5070.54653447226</v>
      </c>
      <c r="I63" s="9" t="n">
        <f aca="false">I59+1</f>
        <v>2029</v>
      </c>
      <c r="J63" s="18" t="n">
        <f aca="false">B63*'Inflation indexes'!I155</f>
        <v>6338.18540550914</v>
      </c>
      <c r="K63" s="16" t="n">
        <f aca="false">H63*'Inflation indexes'!I155</f>
        <v>4708.50302758185</v>
      </c>
      <c r="L63" s="16" t="n">
        <f aca="false">C63*'Inflation indexes'!I155</f>
        <v>5169.79524607509</v>
      </c>
      <c r="M63" s="16" t="n">
        <f aca="false">D63*'Inflation indexes'!I155</f>
        <v>3642.64455739608</v>
      </c>
      <c r="N63" s="16" t="n">
        <f aca="false">E63*'Inflation indexes'!I155</f>
        <v>3000.69468145509</v>
      </c>
      <c r="O63" s="16" t="n">
        <f aca="false">F63*'Inflation indexes'!I155</f>
        <v>2398.89426233479</v>
      </c>
      <c r="P63" s="16" t="n">
        <f aca="false">G63*'Inflation indexes'!I155</f>
        <v>4159.84190952002</v>
      </c>
      <c r="Q63" s="19" t="n">
        <f aca="false">Adequacy_low!X60</f>
        <v>0.577308615038444</v>
      </c>
      <c r="R63" s="23" t="n">
        <v>7499.18751456074</v>
      </c>
      <c r="S63" s="21" t="n">
        <f aca="false">Adequacy_central!Q60</f>
        <v>5811.94253077556</v>
      </c>
      <c r="T63" s="21" t="n">
        <f aca="false">Adequacy_central!R60</f>
        <v>4012.27843380632</v>
      </c>
      <c r="U63" s="21" t="n">
        <f aca="false">Adequacy_central!S60</f>
        <v>3380.44242161458</v>
      </c>
      <c r="V63" s="21" t="n">
        <f aca="false">Adequacy_central!T60</f>
        <v>2638.56589973208</v>
      </c>
      <c r="W63" s="21" t="n">
        <f aca="false">Adequacy_central!U60</f>
        <v>4614.73208687865</v>
      </c>
      <c r="X63" s="21" t="n">
        <f aca="false">Adequacy_central!V60</f>
        <v>5220.28714298799</v>
      </c>
      <c r="Y63" s="17" t="n">
        <v>4641.44245345938</v>
      </c>
      <c r="Z63" s="17" t="n">
        <v>3380.61142080703</v>
      </c>
      <c r="AA63" s="13"/>
      <c r="AB63" s="13" t="n">
        <f aca="false">AB59+1</f>
        <v>2029</v>
      </c>
      <c r="AC63" s="14" t="n">
        <f aca="false">R63*'Inflation indexes'!I155</f>
        <v>6963.73593589124</v>
      </c>
      <c r="AD63" s="14" t="n">
        <f aca="false">X63*'Inflation indexes'!I155</f>
        <v>4847.55196515789</v>
      </c>
      <c r="AE63" s="22" t="n">
        <f aca="false">S63*'Inflation indexes'!I155</f>
        <v>5396.9624016352</v>
      </c>
      <c r="AF63" s="22" t="n">
        <f aca="false">T63*'Inflation indexes'!I155</f>
        <v>3725.79662264053</v>
      </c>
      <c r="AG63" s="22" t="n">
        <f aca="false">U63*'Inflation indexes'!I155</f>
        <v>3139.07450972541</v>
      </c>
      <c r="AH63" s="22" t="n">
        <f aca="false">V63*'Inflation indexes'!I155</f>
        <v>2450.16892023372</v>
      </c>
      <c r="AI63" s="22" t="n">
        <f aca="false">W63*'Inflation indexes'!I155</f>
        <v>4285.2343144522</v>
      </c>
      <c r="AJ63" s="22" t="n">
        <f aca="false">Y63*'Inflation indexes'!I155</f>
        <v>4310.03752670125</v>
      </c>
      <c r="AK63" s="22" t="n">
        <f aca="false">AJ63*0.82</f>
        <v>3534.23077189503</v>
      </c>
      <c r="AL63" s="14" t="n">
        <f aca="false">Z63*'Inflation indexes'!I155</f>
        <v>3139.2314421594</v>
      </c>
      <c r="AM63" s="21" t="n">
        <f aca="false">Adequacy_central!X60</f>
        <v>0.53298086989481</v>
      </c>
      <c r="AN63" s="9" t="n">
        <f aca="false">AN59+1</f>
        <v>2029</v>
      </c>
      <c r="AO63" s="18" t="n">
        <v>8423.27361917664</v>
      </c>
      <c r="AP63" s="19" t="n">
        <f aca="false">Adequacy_high!Q60</f>
        <v>5996.83709651529</v>
      </c>
      <c r="AQ63" s="19" t="n">
        <f aca="false">Adequacy_high!R60</f>
        <v>4186.76399122949</v>
      </c>
      <c r="AR63" s="19" t="n">
        <f aca="false">Adequacy_high!S60</f>
        <v>3440.72713516623</v>
      </c>
      <c r="AS63" s="19" t="n">
        <f aca="false">Adequacy_high!T60</f>
        <v>2702.90495828011</v>
      </c>
      <c r="AT63" s="19" t="n">
        <f aca="false">Adequacy_high!U60</f>
        <v>4807.24815207111</v>
      </c>
      <c r="AU63" s="19" t="n">
        <f aca="false">Adequacy_high!V60</f>
        <v>5460.0223580673</v>
      </c>
      <c r="AV63" s="9"/>
      <c r="AW63" s="9"/>
      <c r="AX63" s="9" t="n">
        <f aca="false">AX59+1</f>
        <v>2029</v>
      </c>
      <c r="AY63" s="11" t="n">
        <f aca="false">AO63*'Inflation indexes'!I155</f>
        <v>7821.84111089545</v>
      </c>
      <c r="AZ63" s="11" t="n">
        <f aca="false">AU63*'Inflation indexes'!I155</f>
        <v>5070.16977930176</v>
      </c>
      <c r="BA63" s="16" t="n">
        <f aca="false">AP63*'Inflation indexes'!I155</f>
        <v>5568.65525893378</v>
      </c>
      <c r="BB63" s="16" t="n">
        <f aca="false">AQ63*'Inflation indexes'!I155</f>
        <v>3887.82368812764</v>
      </c>
      <c r="BC63" s="16" t="n">
        <f aca="false">AR63*'Inflation indexes'!I155</f>
        <v>3195.05481763602</v>
      </c>
      <c r="BD63" s="16" t="n">
        <f aca="false">AS63*'Inflation indexes'!I155</f>
        <v>2509.91408772319</v>
      </c>
      <c r="BE63" s="16" t="n">
        <f aca="false">AT63*'Inflation indexes'!I155</f>
        <v>4464.00448639605</v>
      </c>
      <c r="BF63" s="19" t="n">
        <f aca="false">Adequacy_high!X60</f>
        <v>0.48376701273798</v>
      </c>
      <c r="BG63" s="16" t="n">
        <f aca="false">Y63*'Inflation indexes'!I155</f>
        <v>4310.03752670125</v>
      </c>
      <c r="BH63" s="16" t="n">
        <f aca="false">BG63*0.82</f>
        <v>3534.23077189503</v>
      </c>
      <c r="BI63" s="11" t="n">
        <f aca="false">Z63*'Inflation indexes'!I155</f>
        <v>3139.2314421594</v>
      </c>
    </row>
    <row r="64" customFormat="false" ht="15" hidden="false" customHeight="false" outlineLevel="0" collapsed="false">
      <c r="A64" s="0" t="n">
        <f aca="false">A60+1</f>
        <v>2029</v>
      </c>
      <c r="B64" s="18" t="n">
        <v>6863.42860162839</v>
      </c>
      <c r="C64" s="19" t="n">
        <f aca="false">Adequacy_low!Q61</f>
        <v>5563.21297038474</v>
      </c>
      <c r="D64" s="19" t="n">
        <f aca="false">Adequacy_low!R61</f>
        <v>3927.32006514304</v>
      </c>
      <c r="E64" s="19" t="n">
        <f aca="false">Adequacy_low!S61</f>
        <v>3233.39310059017</v>
      </c>
      <c r="F64" s="19" t="n">
        <f aca="false">Adequacy_low!T61</f>
        <v>2583.75737893573</v>
      </c>
      <c r="G64" s="19" t="n">
        <f aca="false">Adequacy_low!U61</f>
        <v>4464.98237469252</v>
      </c>
      <c r="H64" s="19" t="n">
        <f aca="false">Adequacy_low!V61</f>
        <v>5069.1887261386</v>
      </c>
      <c r="I64" s="9" t="n">
        <f aca="false">I60+1</f>
        <v>2029</v>
      </c>
      <c r="J64" s="18" t="n">
        <f aca="false">B64*'Inflation indexes'!I156</f>
        <v>6373.37102236507</v>
      </c>
      <c r="K64" s="16" t="n">
        <f aca="false">H64*'Inflation indexes'!I156</f>
        <v>4707.24216849961</v>
      </c>
      <c r="L64" s="16" t="n">
        <f aca="false">C64*'Inflation indexes'!I156</f>
        <v>5165.99244993724</v>
      </c>
      <c r="M64" s="16" t="n">
        <f aca="false">D64*'Inflation indexes'!I156</f>
        <v>3646.90439014649</v>
      </c>
      <c r="N64" s="16" t="n">
        <f aca="false">E64*'Inflation indexes'!I156</f>
        <v>3002.52469827212</v>
      </c>
      <c r="O64" s="16" t="n">
        <f aca="false">F64*'Inflation indexes'!I156</f>
        <v>2399.2737979126</v>
      </c>
      <c r="P64" s="16" t="n">
        <f aca="false">G64*'Inflation indexes'!I156</f>
        <v>4146.17692321947</v>
      </c>
      <c r="Q64" s="19" t="n">
        <f aca="false">Adequacy_low!X61</f>
        <v>0.576557777839756</v>
      </c>
      <c r="R64" s="23" t="n">
        <v>7550.59928983838</v>
      </c>
      <c r="S64" s="21" t="n">
        <f aca="false">Adequacy_central!Q61</f>
        <v>5826.05200227292</v>
      </c>
      <c r="T64" s="21" t="n">
        <f aca="false">Adequacy_central!R61</f>
        <v>4027.88268497283</v>
      </c>
      <c r="U64" s="21" t="n">
        <f aca="false">Adequacy_central!S61</f>
        <v>3387.64117616993</v>
      </c>
      <c r="V64" s="21" t="n">
        <f aca="false">Adequacy_central!T61</f>
        <v>2641.66085264163</v>
      </c>
      <c r="W64" s="21" t="n">
        <f aca="false">Adequacy_central!U61</f>
        <v>4612.52147512967</v>
      </c>
      <c r="X64" s="21" t="n">
        <f aca="false">Adequacy_central!V61</f>
        <v>5232.4052959184</v>
      </c>
      <c r="Y64" s="17" t="n">
        <v>4659.2486670419</v>
      </c>
      <c r="Z64" s="17" t="n">
        <v>3384.53227038168</v>
      </c>
      <c r="AA64" s="13"/>
      <c r="AB64" s="13" t="n">
        <f aca="false">AB60+1</f>
        <v>2029</v>
      </c>
      <c r="AC64" s="14" t="n">
        <f aca="false">R64*'Inflation indexes'!I156</f>
        <v>7011.47684466752</v>
      </c>
      <c r="AD64" s="14" t="n">
        <f aca="false">X64*'Inflation indexes'!I156</f>
        <v>4858.80486647211</v>
      </c>
      <c r="AE64" s="22" t="n">
        <f aca="false">S64*'Inflation indexes'!I156</f>
        <v>5410.06443882414</v>
      </c>
      <c r="AF64" s="22" t="n">
        <f aca="false">T64*'Inflation indexes'!I156</f>
        <v>3740.28671031869</v>
      </c>
      <c r="AG64" s="22" t="n">
        <f aca="false">U64*'Inflation indexes'!I156</f>
        <v>3145.75926399958</v>
      </c>
      <c r="AH64" s="22" t="n">
        <f aca="false">V64*'Inflation indexes'!I156</f>
        <v>2453.04288954763</v>
      </c>
      <c r="AI64" s="22" t="n">
        <f aca="false">W64*'Inflation indexes'!I156</f>
        <v>4283.18154320908</v>
      </c>
      <c r="AJ64" s="22" t="n">
        <f aca="false">Y64*'Inflation indexes'!I156</f>
        <v>4326.57235386299</v>
      </c>
      <c r="AK64" s="22" t="n">
        <f aca="false">AJ64*0.82</f>
        <v>3547.78933016766</v>
      </c>
      <c r="AL64" s="14" t="n">
        <f aca="false">Z64*'Inflation indexes'!I156</f>
        <v>3142.87233806035</v>
      </c>
      <c r="AM64" s="21" t="n">
        <f aca="false">Adequacy_central!X61</f>
        <v>0.535009784873413</v>
      </c>
      <c r="AN64" s="9" t="n">
        <f aca="false">AN60+1</f>
        <v>2029</v>
      </c>
      <c r="AO64" s="18" t="n">
        <v>8476.00583735639</v>
      </c>
      <c r="AP64" s="19" t="n">
        <f aca="false">Adequacy_high!Q61</f>
        <v>6027.90166739513</v>
      </c>
      <c r="AQ64" s="19" t="n">
        <f aca="false">Adequacy_high!R61</f>
        <v>4195.28946240321</v>
      </c>
      <c r="AR64" s="19" t="n">
        <f aca="false">Adequacy_high!S61</f>
        <v>3449.05412337357</v>
      </c>
      <c r="AS64" s="19" t="n">
        <f aca="false">Adequacy_high!T61</f>
        <v>2708.45572084917</v>
      </c>
      <c r="AT64" s="19" t="n">
        <f aca="false">Adequacy_high!U61</f>
        <v>4815.74380056434</v>
      </c>
      <c r="AU64" s="19" t="n">
        <f aca="false">Adequacy_high!V61</f>
        <v>5482.05451898805</v>
      </c>
      <c r="AV64" s="9"/>
      <c r="AW64" s="9"/>
      <c r="AX64" s="9" t="n">
        <f aca="false">AX60+1</f>
        <v>2029</v>
      </c>
      <c r="AY64" s="11" t="n">
        <f aca="false">AO64*'Inflation indexes'!I156</f>
        <v>7870.80818126201</v>
      </c>
      <c r="AZ64" s="11" t="n">
        <f aca="false">AU64*'Inflation indexes'!I156</f>
        <v>5090.62881575754</v>
      </c>
      <c r="BA64" s="16" t="n">
        <f aca="false">AP64*'Inflation indexes'!I156</f>
        <v>5597.50177972673</v>
      </c>
      <c r="BB64" s="16" t="n">
        <f aca="false">AQ64*'Inflation indexes'!I156</f>
        <v>3895.74042975698</v>
      </c>
      <c r="BC64" s="16" t="n">
        <f aca="false">AR64*'Inflation indexes'!I156</f>
        <v>3202.78724823662</v>
      </c>
      <c r="BD64" s="16" t="n">
        <f aca="false">AS64*'Inflation indexes'!I156</f>
        <v>2515.06851874637</v>
      </c>
      <c r="BE64" s="16" t="n">
        <f aca="false">AT64*'Inflation indexes'!I156</f>
        <v>4471.89353472243</v>
      </c>
      <c r="BF64" s="19" t="n">
        <f aca="false">Adequacy_high!X61</f>
        <v>0.490862678612094</v>
      </c>
      <c r="BG64" s="16" t="n">
        <f aca="false">Y64*'Inflation indexes'!I156</f>
        <v>4326.57235386299</v>
      </c>
      <c r="BH64" s="16" t="n">
        <f aca="false">BG64*0.82</f>
        <v>3547.78933016766</v>
      </c>
      <c r="BI64" s="11" t="n">
        <f aca="false">Z64*'Inflation indexes'!I156</f>
        <v>3142.87233806035</v>
      </c>
    </row>
    <row r="65" customFormat="false" ht="15" hidden="false" customHeight="false" outlineLevel="0" collapsed="false">
      <c r="A65" s="0" t="n">
        <f aca="false">A61+1</f>
        <v>2030</v>
      </c>
      <c r="B65" s="18" t="n">
        <v>6894.53768803128</v>
      </c>
      <c r="C65" s="19" t="n">
        <f aca="false">Adequacy_low!Q62</f>
        <v>5573.06778842398</v>
      </c>
      <c r="D65" s="19" t="n">
        <f aca="false">Adequacy_low!R62</f>
        <v>3920.90882730846</v>
      </c>
      <c r="E65" s="19" t="n">
        <f aca="false">Adequacy_low!S62</f>
        <v>3235.32163238231</v>
      </c>
      <c r="F65" s="19" t="n">
        <f aca="false">Adequacy_low!T62</f>
        <v>2585.53287911415</v>
      </c>
      <c r="G65" s="19" t="n">
        <f aca="false">Adequacy_low!U62</f>
        <v>4465.60598603186</v>
      </c>
      <c r="H65" s="19" t="n">
        <f aca="false">Adequacy_low!V62</f>
        <v>5080.3422756572</v>
      </c>
      <c r="I65" s="9" t="n">
        <f aca="false">I61+1</f>
        <v>2030</v>
      </c>
      <c r="J65" s="18" t="n">
        <f aca="false">B65*'Inflation indexes'!I157</f>
        <v>6402.2588802158</v>
      </c>
      <c r="K65" s="16" t="n">
        <f aca="false">H65*'Inflation indexes'!I157</f>
        <v>4717.59934031917</v>
      </c>
      <c r="L65" s="16" t="n">
        <f aca="false">C65*'Inflation indexes'!I157</f>
        <v>5175.14362136592</v>
      </c>
      <c r="M65" s="16" t="n">
        <f aca="false">D65*'Inflation indexes'!I157</f>
        <v>3640.95092289213</v>
      </c>
      <c r="N65" s="16" t="n">
        <f aca="false">E65*'Inflation indexes'!I157</f>
        <v>3004.31553042806</v>
      </c>
      <c r="O65" s="16" t="n">
        <f aca="false">F65*'Inflation indexes'!I157</f>
        <v>2400.92252510773</v>
      </c>
      <c r="P65" s="16" t="n">
        <f aca="false">G65*'Inflation indexes'!I157</f>
        <v>4146.75600791169</v>
      </c>
      <c r="Q65" s="19" t="n">
        <f aca="false">Adequacy_low!X62</f>
        <v>0.574459259732018</v>
      </c>
      <c r="R65" s="20" t="n">
        <v>7617.30976267224</v>
      </c>
      <c r="S65" s="21" t="n">
        <f aca="false">Adequacy_central!Q62</f>
        <v>5854.16488614615</v>
      </c>
      <c r="T65" s="21" t="n">
        <f aca="false">Adequacy_central!R62</f>
        <v>4042.67640244241</v>
      </c>
      <c r="U65" s="21" t="n">
        <f aca="false">Adequacy_central!S62</f>
        <v>3390.4723052369</v>
      </c>
      <c r="V65" s="21" t="n">
        <f aca="false">Adequacy_central!T62</f>
        <v>2642.97934439112</v>
      </c>
      <c r="W65" s="21" t="n">
        <f aca="false">Adequacy_central!U62</f>
        <v>4609.93536398799</v>
      </c>
      <c r="X65" s="21" t="n">
        <f aca="false">Adequacy_central!V62</f>
        <v>5247.79612961545</v>
      </c>
      <c r="Y65" s="17" t="n">
        <v>4677.05488062443</v>
      </c>
      <c r="Z65" s="17" t="n">
        <v>3388.44255017166</v>
      </c>
      <c r="AA65" s="13"/>
      <c r="AB65" s="13" t="n">
        <f aca="false">AB61+1</f>
        <v>2030</v>
      </c>
      <c r="AC65" s="14" t="n">
        <f aca="false">R65*'Inflation indexes'!I157</f>
        <v>7073.42410443019</v>
      </c>
      <c r="AD65" s="14" t="n">
        <f aca="false">X65*'Inflation indexes'!I157</f>
        <v>4873.09677496105</v>
      </c>
      <c r="AE65" s="22" t="n">
        <f aca="false">S65*'Inflation indexes'!I157</f>
        <v>5436.17002683744</v>
      </c>
      <c r="AF65" s="22" t="n">
        <f aca="false">T65*'Inflation indexes'!I157</f>
        <v>3754.0241374424</v>
      </c>
      <c r="AG65" s="22" t="n">
        <f aca="false">U65*'Inflation indexes'!I157</f>
        <v>3148.38824683065</v>
      </c>
      <c r="AH65" s="22" t="n">
        <f aca="false">V65*'Inflation indexes'!I157</f>
        <v>2454.26723930009</v>
      </c>
      <c r="AI65" s="22" t="n">
        <f aca="false">W65*'Inflation indexes'!I157</f>
        <v>4280.78008371009</v>
      </c>
      <c r="AJ65" s="22" t="n">
        <f aca="false">Y65*'Inflation indexes'!I157</f>
        <v>4343.10718102475</v>
      </c>
      <c r="AK65" s="22" t="n">
        <f aca="false">AJ65*0.82</f>
        <v>3561.34788844029</v>
      </c>
      <c r="AL65" s="14" t="n">
        <f aca="false">Z65*'Inflation indexes'!I157</f>
        <v>3146.50341887277</v>
      </c>
      <c r="AM65" s="21" t="n">
        <f aca="false">Adequacy_central!X62</f>
        <v>0.530584628158768</v>
      </c>
      <c r="AN65" s="9" t="n">
        <f aca="false">AN61+1</f>
        <v>2030</v>
      </c>
      <c r="AO65" s="18" t="n">
        <v>8550.6833652185</v>
      </c>
      <c r="AP65" s="19" t="n">
        <f aca="false">Adequacy_high!Q62</f>
        <v>6058.887892562</v>
      </c>
      <c r="AQ65" s="19" t="n">
        <f aca="false">Adequacy_high!R62</f>
        <v>4211.91954284102</v>
      </c>
      <c r="AR65" s="19" t="n">
        <f aca="false">Adequacy_high!S62</f>
        <v>3458.23780813233</v>
      </c>
      <c r="AS65" s="19" t="n">
        <f aca="false">Adequacy_high!T62</f>
        <v>2707.88169592327</v>
      </c>
      <c r="AT65" s="19" t="n">
        <f aca="false">Adequacy_high!U62</f>
        <v>4813.99846011057</v>
      </c>
      <c r="AU65" s="19" t="n">
        <f aca="false">Adequacy_high!V62</f>
        <v>5494.77789217426</v>
      </c>
      <c r="AV65" s="9"/>
      <c r="AW65" s="9"/>
      <c r="AX65" s="9" t="n">
        <f aca="false">AX61+1</f>
        <v>2030</v>
      </c>
      <c r="AY65" s="11" t="n">
        <f aca="false">AO65*'Inflation indexes'!I157</f>
        <v>7940.15363813546</v>
      </c>
      <c r="AZ65" s="11" t="n">
        <f aca="false">AU65*'Inflation indexes'!I157</f>
        <v>5102.44372382732</v>
      </c>
      <c r="BA65" s="16" t="n">
        <f aca="false">AP65*'Inflation indexes'!I157</f>
        <v>5626.2755487908</v>
      </c>
      <c r="BB65" s="16" t="n">
        <f aca="false">AQ65*'Inflation indexes'!I157</f>
        <v>3911.18310118462</v>
      </c>
      <c r="BC65" s="16" t="n">
        <f aca="false">AR65*'Inflation indexes'!I157</f>
        <v>3211.3152061593</v>
      </c>
      <c r="BD65" s="16" t="n">
        <f aca="false">AS65*'Inflation indexes'!I157</f>
        <v>2514.53547993426</v>
      </c>
      <c r="BE65" s="16" t="n">
        <f aca="false">AT65*'Inflation indexes'!I157</f>
        <v>4470.27281380904</v>
      </c>
      <c r="BF65" s="19" t="n">
        <f aca="false">Adequacy_high!X62</f>
        <v>0.491785497205289</v>
      </c>
      <c r="BG65" s="16" t="n">
        <f aca="false">Y65*'Inflation indexes'!I157</f>
        <v>4343.10718102475</v>
      </c>
      <c r="BH65" s="16" t="n">
        <f aca="false">BG65*0.82</f>
        <v>3561.34788844029</v>
      </c>
      <c r="BI65" s="11" t="n">
        <f aca="false">Z65*'Inflation indexes'!I157</f>
        <v>3146.50341887277</v>
      </c>
    </row>
    <row r="66" customFormat="false" ht="15" hidden="false" customHeight="false" outlineLevel="0" collapsed="false">
      <c r="A66" s="0" t="n">
        <f aca="false">A62+1</f>
        <v>2030</v>
      </c>
      <c r="B66" s="18" t="n">
        <v>6901.69906931936</v>
      </c>
      <c r="C66" s="19" t="n">
        <f aca="false">Adequacy_low!Q63</f>
        <v>5589.08600804122</v>
      </c>
      <c r="D66" s="19" t="n">
        <f aca="false">Adequacy_low!R63</f>
        <v>3921.21856178105</v>
      </c>
      <c r="E66" s="19" t="n">
        <f aca="false">Adequacy_low!S63</f>
        <v>3238.05750720336</v>
      </c>
      <c r="F66" s="19" t="n">
        <f aca="false">Adequacy_low!T63</f>
        <v>2587.26040804359</v>
      </c>
      <c r="G66" s="19" t="n">
        <f aca="false">Adequacy_low!U63</f>
        <v>4468.58327726842</v>
      </c>
      <c r="H66" s="19" t="n">
        <f aca="false">Adequacy_low!V63</f>
        <v>5086.58834701929</v>
      </c>
      <c r="I66" s="9" t="n">
        <f aca="false">I62+1</f>
        <v>2030</v>
      </c>
      <c r="J66" s="18" t="n">
        <f aca="false">B66*'Inflation indexes'!I158</f>
        <v>6408.90892972177</v>
      </c>
      <c r="K66" s="16" t="n">
        <f aca="false">H66*'Inflation indexes'!I158</f>
        <v>4723.39943419839</v>
      </c>
      <c r="L66" s="16" t="n">
        <f aca="false">C66*'Inflation indexes'!I158</f>
        <v>5190.01811961803</v>
      </c>
      <c r="M66" s="16" t="n">
        <f aca="false">D66*'Inflation indexes'!I158</f>
        <v>3641.23854192728</v>
      </c>
      <c r="N66" s="16" t="n">
        <f aca="false">E66*'Inflation indexes'!I158</f>
        <v>3006.85606028819</v>
      </c>
      <c r="O66" s="16" t="n">
        <f aca="false">F66*'Inflation indexes'!I158</f>
        <v>2402.5267062624</v>
      </c>
      <c r="P66" s="16" t="n">
        <f aca="false">G66*'Inflation indexes'!I158</f>
        <v>4149.52071674654</v>
      </c>
      <c r="Q66" s="19" t="n">
        <f aca="false">Adequacy_low!X63</f>
        <v>0.572241450310909</v>
      </c>
      <c r="R66" s="23" t="n">
        <v>7618.80198577028</v>
      </c>
      <c r="S66" s="21" t="n">
        <f aca="false">Adequacy_central!Q63</f>
        <v>5890.33219891133</v>
      </c>
      <c r="T66" s="21" t="n">
        <f aca="false">Adequacy_central!R63</f>
        <v>4058.1740864717</v>
      </c>
      <c r="U66" s="21" t="n">
        <f aca="false">Adequacy_central!S63</f>
        <v>3398.65555135739</v>
      </c>
      <c r="V66" s="21" t="n">
        <f aca="false">Adequacy_central!T63</f>
        <v>2646.1087039448</v>
      </c>
      <c r="W66" s="21" t="n">
        <f aca="false">Adequacy_central!U63</f>
        <v>4624.56988551333</v>
      </c>
      <c r="X66" s="21" t="n">
        <f aca="false">Adequacy_central!V63</f>
        <v>5271.42577655398</v>
      </c>
      <c r="Y66" s="17" t="n">
        <v>4694.86109420695</v>
      </c>
      <c r="Z66" s="17" t="n">
        <v>3392.34232911099</v>
      </c>
      <c r="AA66" s="13"/>
      <c r="AB66" s="13" t="n">
        <f aca="false">AB62+1</f>
        <v>2030</v>
      </c>
      <c r="AC66" s="14" t="n">
        <f aca="false">R66*'Inflation indexes'!I158</f>
        <v>7074.80978089074</v>
      </c>
      <c r="AD66" s="14" t="n">
        <f aca="false">X66*'Inflation indexes'!I158</f>
        <v>4895.03923489004</v>
      </c>
      <c r="AE66" s="22" t="n">
        <f aca="false">S66*'Inflation indexes'!I158</f>
        <v>5469.75494721961</v>
      </c>
      <c r="AF66" s="22" t="n">
        <f aca="false">T66*'Inflation indexes'!I158</f>
        <v>3768.41526701321</v>
      </c>
      <c r="AG66" s="22" t="n">
        <f aca="false">U66*'Inflation indexes'!I158</f>
        <v>3155.98719871322</v>
      </c>
      <c r="AH66" s="22" t="n">
        <f aca="false">V66*'Inflation indexes'!I158</f>
        <v>2457.17315857975</v>
      </c>
      <c r="AI66" s="22" t="n">
        <f aca="false">W66*'Inflation indexes'!I158</f>
        <v>4294.36968168357</v>
      </c>
      <c r="AJ66" s="22" t="n">
        <f aca="false">Y66*'Inflation indexes'!I158</f>
        <v>4359.64200818649</v>
      </c>
      <c r="AK66" s="22" t="n">
        <f aca="false">AJ66*0.82</f>
        <v>3574.90644671292</v>
      </c>
      <c r="AL66" s="14" t="n">
        <f aca="false">Z66*'Inflation indexes'!I158</f>
        <v>3150.1247486087</v>
      </c>
      <c r="AM66" s="21" t="n">
        <f aca="false">Adequacy_central!X63</f>
        <v>0.533477669649346</v>
      </c>
      <c r="AN66" s="9" t="n">
        <f aca="false">AN62+1</f>
        <v>2030</v>
      </c>
      <c r="AO66" s="18" t="n">
        <v>8578.9802451737</v>
      </c>
      <c r="AP66" s="19" t="n">
        <f aca="false">Adequacy_high!Q63</f>
        <v>6111.55450069695</v>
      </c>
      <c r="AQ66" s="19" t="n">
        <f aca="false">Adequacy_high!R63</f>
        <v>4238.01557441813</v>
      </c>
      <c r="AR66" s="19" t="n">
        <f aca="false">Adequacy_high!S63</f>
        <v>3466.40359035838</v>
      </c>
      <c r="AS66" s="19" t="n">
        <f aca="false">Adequacy_high!T63</f>
        <v>2711.34292827684</v>
      </c>
      <c r="AT66" s="19" t="n">
        <f aca="false">Adequacy_high!U63</f>
        <v>4838.66839191987</v>
      </c>
      <c r="AU66" s="19" t="n">
        <f aca="false">Adequacy_high!V63</f>
        <v>5527.71948743487</v>
      </c>
      <c r="AV66" s="9"/>
      <c r="AW66" s="9"/>
      <c r="AX66" s="9" t="n">
        <f aca="false">AX62+1</f>
        <v>2030</v>
      </c>
      <c r="AY66" s="11" t="n">
        <f aca="false">AO66*'Inflation indexes'!I158</f>
        <v>7966.43008467518</v>
      </c>
      <c r="AZ66" s="11" t="n">
        <f aca="false">AU66*'Inflation indexes'!I158</f>
        <v>5133.03324705987</v>
      </c>
      <c r="BA66" s="16" t="n">
        <f aca="false">AP66*'Inflation indexes'!I158</f>
        <v>5675.18169375367</v>
      </c>
      <c r="BB66" s="16" t="n">
        <f aca="false">AQ66*'Inflation indexes'!I158</f>
        <v>3935.41584273493</v>
      </c>
      <c r="BC66" s="16" t="n">
        <f aca="false">AR66*'Inflation indexes'!I158</f>
        <v>3218.89794109182</v>
      </c>
      <c r="BD66" s="16" t="n">
        <f aca="false">AS66*'Inflation indexes'!I158</f>
        <v>2517.74957587148</v>
      </c>
      <c r="BE66" s="16" t="n">
        <f aca="false">AT66*'Inflation indexes'!I158</f>
        <v>4493.18128093869</v>
      </c>
      <c r="BF66" s="19" t="n">
        <f aca="false">Adequacy_high!X63</f>
        <v>0.489080696917094</v>
      </c>
      <c r="BG66" s="16" t="n">
        <f aca="false">Y66*'Inflation indexes'!I158</f>
        <v>4359.64200818649</v>
      </c>
      <c r="BH66" s="16" t="n">
        <f aca="false">BG66*0.82</f>
        <v>3574.90644671292</v>
      </c>
      <c r="BI66" s="11" t="n">
        <f aca="false">Z66*'Inflation indexes'!I158</f>
        <v>3150.1247486087</v>
      </c>
    </row>
    <row r="67" customFormat="false" ht="15" hidden="false" customHeight="false" outlineLevel="0" collapsed="false">
      <c r="A67" s="0" t="n">
        <f aca="false">A63+1</f>
        <v>2030</v>
      </c>
      <c r="B67" s="18" t="n">
        <v>6909.86609696262</v>
      </c>
      <c r="C67" s="19" t="n">
        <f aca="false">Adequacy_low!Q64</f>
        <v>5615.72432453887</v>
      </c>
      <c r="D67" s="19" t="n">
        <f aca="false">Adequacy_low!R64</f>
        <v>3931.42585712388</v>
      </c>
      <c r="E67" s="19" t="n">
        <f aca="false">Adequacy_low!S64</f>
        <v>3240.02430462296</v>
      </c>
      <c r="F67" s="19" t="n">
        <f aca="false">Adequacy_low!T64</f>
        <v>2588.92911409427</v>
      </c>
      <c r="G67" s="19" t="n">
        <f aca="false">Adequacy_low!U64</f>
        <v>4481.24210044693</v>
      </c>
      <c r="H67" s="19" t="n">
        <f aca="false">Adequacy_low!V64</f>
        <v>5106.92920840485</v>
      </c>
      <c r="I67" s="9" t="n">
        <f aca="false">I63+1</f>
        <v>2030</v>
      </c>
      <c r="J67" s="18" t="n">
        <f aca="false">B67*'Inflation indexes'!I159</f>
        <v>6416.49282114713</v>
      </c>
      <c r="K67" s="16" t="n">
        <f aca="false">H67*'Inflation indexes'!I159</f>
        <v>4742.28793206867</v>
      </c>
      <c r="L67" s="16" t="n">
        <f aca="false">C67*'Inflation indexes'!I159</f>
        <v>5214.75442625207</v>
      </c>
      <c r="M67" s="16" t="n">
        <f aca="false">D67*'Inflation indexes'!I159</f>
        <v>3650.71702332932</v>
      </c>
      <c r="N67" s="16" t="n">
        <f aca="false">E67*'Inflation indexes'!I159</f>
        <v>3008.68242585684</v>
      </c>
      <c r="O67" s="16" t="n">
        <f aca="false">F67*'Inflation indexes'!I159</f>
        <v>2404.07626456709</v>
      </c>
      <c r="P67" s="16" t="n">
        <f aca="false">G67*'Inflation indexes'!I159</f>
        <v>4161.27568376171</v>
      </c>
      <c r="Q67" s="19" t="n">
        <f aca="false">Adequacy_low!X64</f>
        <v>0.581867729370468</v>
      </c>
      <c r="R67" s="23" t="n">
        <v>7643.23218302543</v>
      </c>
      <c r="S67" s="21" t="n">
        <f aca="false">Adequacy_central!Q64</f>
        <v>5928.64380000884</v>
      </c>
      <c r="T67" s="21" t="n">
        <f aca="false">Adequacy_central!R64</f>
        <v>4058.94143517432</v>
      </c>
      <c r="U67" s="21" t="n">
        <f aca="false">Adequacy_central!S64</f>
        <v>3404.87377471552</v>
      </c>
      <c r="V67" s="21" t="n">
        <f aca="false">Adequacy_central!T64</f>
        <v>2644.73807761369</v>
      </c>
      <c r="W67" s="21" t="n">
        <f aca="false">Adequacy_central!U64</f>
        <v>4642.3883000199</v>
      </c>
      <c r="X67" s="21" t="n">
        <f aca="false">Adequacy_central!V64</f>
        <v>5290.41052910542</v>
      </c>
      <c r="Y67" s="17" t="n">
        <v>4712.66730778947</v>
      </c>
      <c r="Z67" s="17" t="n">
        <v>3396.23167542241</v>
      </c>
      <c r="AA67" s="13"/>
      <c r="AB67" s="13" t="n">
        <f aca="false">AB63+1</f>
        <v>2030</v>
      </c>
      <c r="AC67" s="14" t="n">
        <f aca="false">R67*'Inflation indexes'!I159</f>
        <v>7097.49563081999</v>
      </c>
      <c r="AD67" s="14" t="n">
        <f aca="false">X67*'Inflation indexes'!I159</f>
        <v>4912.66845183118</v>
      </c>
      <c r="AE67" s="22" t="n">
        <f aca="false">S67*'Inflation indexes'!I159</f>
        <v>5505.33105100502</v>
      </c>
      <c r="AF67" s="22" t="n">
        <f aca="false">T67*'Inflation indexes'!I159</f>
        <v>3769.12782603717</v>
      </c>
      <c r="AG67" s="22" t="n">
        <f aca="false">U67*'Inflation indexes'!I159</f>
        <v>3161.76143297157</v>
      </c>
      <c r="AH67" s="22" t="n">
        <f aca="false">V67*'Inflation indexes'!I159</f>
        <v>2455.90039672146</v>
      </c>
      <c r="AI67" s="22" t="n">
        <f aca="false">W67*'Inflation indexes'!I159</f>
        <v>4310.91583860778</v>
      </c>
      <c r="AJ67" s="22" t="n">
        <f aca="false">Y67*'Inflation indexes'!I159</f>
        <v>4376.17683534823</v>
      </c>
      <c r="AK67" s="22" t="n">
        <f aca="false">AJ67*0.82</f>
        <v>3588.46500498555</v>
      </c>
      <c r="AL67" s="14" t="n">
        <f aca="false">Z67*'Inflation indexes'!I159</f>
        <v>3153.73639061971</v>
      </c>
      <c r="AM67" s="21" t="n">
        <f aca="false">Adequacy_central!X64</f>
        <v>0.531430799003315</v>
      </c>
      <c r="AN67" s="9" t="n">
        <f aca="false">AN63+1</f>
        <v>2030</v>
      </c>
      <c r="AO67" s="18" t="n">
        <v>8607.17943316871</v>
      </c>
      <c r="AP67" s="19" t="n">
        <f aca="false">Adequacy_high!Q64</f>
        <v>6163.65416325894</v>
      </c>
      <c r="AQ67" s="19" t="n">
        <f aca="false">Adequacy_high!R64</f>
        <v>4252.42330199656</v>
      </c>
      <c r="AR67" s="19" t="n">
        <f aca="false">Adequacy_high!S64</f>
        <v>3475.18260872538</v>
      </c>
      <c r="AS67" s="19" t="n">
        <f aca="false">Adequacy_high!T64</f>
        <v>2715.82066501854</v>
      </c>
      <c r="AT67" s="19" t="n">
        <f aca="false">Adequacy_high!U64</f>
        <v>4863.20835305922</v>
      </c>
      <c r="AU67" s="19" t="n">
        <f aca="false">Adequacy_high!V64</f>
        <v>5559.50860587699</v>
      </c>
      <c r="AV67" s="9"/>
      <c r="AW67" s="9"/>
      <c r="AX67" s="9" t="n">
        <f aca="false">AX63+1</f>
        <v>2030</v>
      </c>
      <c r="AY67" s="11" t="n">
        <f aca="false">AO67*'Inflation indexes'!I159</f>
        <v>7992.61581458559</v>
      </c>
      <c r="AZ67" s="11" t="n">
        <f aca="false">AU67*'Inflation indexes'!I159</f>
        <v>5162.55258179258</v>
      </c>
      <c r="BA67" s="16" t="n">
        <f aca="false">AP67*'Inflation indexes'!I159</f>
        <v>5723.56137378251</v>
      </c>
      <c r="BB67" s="16" t="n">
        <f aca="false">AQ67*'Inflation indexes'!I159</f>
        <v>3948.79484013933</v>
      </c>
      <c r="BC67" s="16" t="n">
        <f aca="false">AR67*'Inflation indexes'!I159</f>
        <v>3227.05012632061</v>
      </c>
      <c r="BD67" s="16" t="n">
        <f aca="false">AS67*'Inflation indexes'!I159</f>
        <v>2521.9075964836</v>
      </c>
      <c r="BE67" s="16" t="n">
        <f aca="false">AT67*'Inflation indexes'!I159</f>
        <v>4515.96905747044</v>
      </c>
      <c r="BF67" s="19" t="n">
        <f aca="false">Adequacy_high!X64</f>
        <v>0.493766104171982</v>
      </c>
      <c r="BG67" s="16" t="n">
        <f aca="false">Y67*'Inflation indexes'!I159</f>
        <v>4376.17683534823</v>
      </c>
      <c r="BH67" s="16" t="n">
        <f aca="false">BG67*0.82</f>
        <v>3588.46500498555</v>
      </c>
      <c r="BI67" s="11" t="n">
        <f aca="false">Z67*'Inflation indexes'!I159</f>
        <v>3153.73639061971</v>
      </c>
    </row>
    <row r="68" customFormat="false" ht="15" hidden="false" customHeight="false" outlineLevel="0" collapsed="false">
      <c r="A68" s="0" t="n">
        <f aca="false">A64+1</f>
        <v>2030</v>
      </c>
      <c r="B68" s="18" t="n">
        <v>6950.04932928271</v>
      </c>
      <c r="C68" s="19" t="n">
        <f aca="false">Adequacy_low!Q65</f>
        <v>5638.41843345388</v>
      </c>
      <c r="D68" s="19" t="n">
        <f aca="false">Adequacy_low!R65</f>
        <v>3944.59607358485</v>
      </c>
      <c r="E68" s="19" t="n">
        <f aca="false">Adequacy_low!S65</f>
        <v>3241.54588790948</v>
      </c>
      <c r="F68" s="19" t="n">
        <f aca="false">Adequacy_low!T65</f>
        <v>2590.93660392604</v>
      </c>
      <c r="G68" s="19" t="n">
        <f aca="false">Adequacy_low!U65</f>
        <v>4490.32109236281</v>
      </c>
      <c r="H68" s="19" t="n">
        <f aca="false">Adequacy_low!V65</f>
        <v>5120.05996878221</v>
      </c>
      <c r="I68" s="9" t="n">
        <f aca="false">I64+1</f>
        <v>2030</v>
      </c>
      <c r="J68" s="18" t="n">
        <f aca="false">B68*'Inflation indexes'!I160</f>
        <v>6453.80691929234</v>
      </c>
      <c r="K68" s="16" t="n">
        <f aca="false">H68*'Inflation indexes'!I160</f>
        <v>4754.48113936317</v>
      </c>
      <c r="L68" s="16" t="n">
        <f aca="false">C68*'Inflation indexes'!I160</f>
        <v>5235.82814676881</v>
      </c>
      <c r="M68" s="16" t="n">
        <f aca="false">D68*'Inflation indexes'!I160</f>
        <v>3662.9468694926</v>
      </c>
      <c r="N68" s="16" t="n">
        <f aca="false">E68*'Inflation indexes'!I160</f>
        <v>3010.09536615087</v>
      </c>
      <c r="O68" s="16" t="n">
        <f aca="false">F68*'Inflation indexes'!I160</f>
        <v>2405.94041705764</v>
      </c>
      <c r="P68" s="16" t="n">
        <f aca="false">G68*'Inflation indexes'!I160</f>
        <v>4169.70642404438</v>
      </c>
      <c r="Q68" s="19" t="n">
        <f aca="false">Adequacy_low!X65</f>
        <v>0.574489039248421</v>
      </c>
      <c r="R68" s="23" t="n">
        <v>7684.89852004179</v>
      </c>
      <c r="S68" s="21" t="n">
        <f aca="false">Adequacy_central!Q65</f>
        <v>5949.29441173912</v>
      </c>
      <c r="T68" s="21" t="n">
        <f aca="false">Adequacy_central!R65</f>
        <v>4076.97986533558</v>
      </c>
      <c r="U68" s="21" t="n">
        <f aca="false">Adequacy_central!S65</f>
        <v>3409.82622139865</v>
      </c>
      <c r="V68" s="21" t="n">
        <f aca="false">Adequacy_central!T65</f>
        <v>2647.9118443021</v>
      </c>
      <c r="W68" s="21" t="n">
        <f aca="false">Adequacy_central!U65</f>
        <v>4649.6351027675</v>
      </c>
      <c r="X68" s="21" t="n">
        <f aca="false">Adequacy_central!V65</f>
        <v>5309.01653577962</v>
      </c>
      <c r="Y68" s="17" t="n">
        <v>4730.47352137199</v>
      </c>
      <c r="Z68" s="17" t="n">
        <v>3400.11065662737</v>
      </c>
      <c r="AA68" s="13"/>
      <c r="AB68" s="13" t="n">
        <f aca="false">AB64+1</f>
        <v>2030</v>
      </c>
      <c r="AC68" s="14" t="n">
        <f aca="false">R68*'Inflation indexes'!I160</f>
        <v>7136.18693808953</v>
      </c>
      <c r="AD68" s="14" t="n">
        <f aca="false">X68*'Inflation indexes'!I160</f>
        <v>4929.94596583506</v>
      </c>
      <c r="AE68" s="22" t="n">
        <f aca="false">S68*'Inflation indexes'!I160</f>
        <v>5524.50718264928</v>
      </c>
      <c r="AF68" s="22" t="n">
        <f aca="false">T68*'Inflation indexes'!I160</f>
        <v>3785.87828921696</v>
      </c>
      <c r="AG68" s="22" t="n">
        <f aca="false">U68*'Inflation indexes'!I160</f>
        <v>3166.36026862823</v>
      </c>
      <c r="AH68" s="22" t="n">
        <f aca="false">V68*'Inflation indexes'!I160</f>
        <v>2458.84755240964</v>
      </c>
      <c r="AI68" s="22" t="n">
        <f aca="false">W68*'Inflation indexes'!I160</f>
        <v>4317.64521037183</v>
      </c>
      <c r="AJ68" s="22" t="n">
        <f aca="false">Y68*'Inflation indexes'!I160</f>
        <v>4392.71166250997</v>
      </c>
      <c r="AK68" s="22" t="n">
        <f aca="false">AJ68*0.82</f>
        <v>3602.02356325817</v>
      </c>
      <c r="AL68" s="14" t="n">
        <f aca="false">Z68*'Inflation indexes'!I160</f>
        <v>3157.3384076061</v>
      </c>
      <c r="AM68" s="21" t="n">
        <f aca="false">Adequacy_central!X65</f>
        <v>0.529838063639537</v>
      </c>
      <c r="AN68" s="9" t="n">
        <f aca="false">AN64+1</f>
        <v>2030</v>
      </c>
      <c r="AO68" s="18" t="n">
        <v>8675.3156799829</v>
      </c>
      <c r="AP68" s="19" t="n">
        <f aca="false">Adequacy_high!Q65</f>
        <v>6189.10965308111</v>
      </c>
      <c r="AQ68" s="19" t="n">
        <f aca="false">Adequacy_high!R65</f>
        <v>4273.63834827727</v>
      </c>
      <c r="AR68" s="19" t="n">
        <f aca="false">Adequacy_high!S65</f>
        <v>3484.54512626078</v>
      </c>
      <c r="AS68" s="19" t="n">
        <f aca="false">Adequacy_high!T65</f>
        <v>2724.88317915805</v>
      </c>
      <c r="AT68" s="19" t="n">
        <f aca="false">Adequacy_high!U65</f>
        <v>4881.39676029243</v>
      </c>
      <c r="AU68" s="19" t="n">
        <f aca="false">Adequacy_high!V65</f>
        <v>5581.36231164844</v>
      </c>
      <c r="AV68" s="9"/>
      <c r="AW68" s="9"/>
      <c r="AX68" s="9" t="n">
        <f aca="false">AX64+1</f>
        <v>2030</v>
      </c>
      <c r="AY68" s="11" t="n">
        <f aca="false">AO68*'Inflation indexes'!I160</f>
        <v>8055.88704624308</v>
      </c>
      <c r="AZ68" s="11" t="n">
        <f aca="false">AU68*'Inflation indexes'!I160</f>
        <v>5182.84590502493</v>
      </c>
      <c r="BA68" s="16" t="n">
        <f aca="false">AP68*'Inflation indexes'!I160</f>
        <v>5747.19930907832</v>
      </c>
      <c r="BB68" s="16" t="n">
        <f aca="false">AQ68*'Inflation indexes'!I160</f>
        <v>3968.49510498532</v>
      </c>
      <c r="BC68" s="16" t="n">
        <f aca="false">AR68*'Inflation indexes'!I160</f>
        <v>3235.74414813099</v>
      </c>
      <c r="BD68" s="16" t="n">
        <f aca="false">AS68*'Inflation indexes'!I160</f>
        <v>2530.3230355242</v>
      </c>
      <c r="BE68" s="16" t="n">
        <f aca="false">AT68*'Inflation indexes'!I160</f>
        <v>4532.85878916745</v>
      </c>
      <c r="BF68" s="19" t="n">
        <f aca="false">Adequacy_high!X65</f>
        <v>0.502812591134486</v>
      </c>
      <c r="BG68" s="16" t="n">
        <f aca="false">Y68*'Inflation indexes'!I160</f>
        <v>4392.71166250997</v>
      </c>
      <c r="BH68" s="16" t="n">
        <f aca="false">BG68*0.82</f>
        <v>3602.02356325817</v>
      </c>
      <c r="BI68" s="11" t="n">
        <f aca="false">Z68*'Inflation indexes'!I160</f>
        <v>3157.3384076061</v>
      </c>
    </row>
    <row r="69" customFormat="false" ht="15" hidden="false" customHeight="false" outlineLevel="0" collapsed="false">
      <c r="A69" s="0" t="n">
        <f aca="false">A65+1</f>
        <v>2031</v>
      </c>
      <c r="B69" s="18" t="n">
        <v>6991.14501554312</v>
      </c>
      <c r="C69" s="19" t="n">
        <f aca="false">Adequacy_low!Q66</f>
        <v>5636.910947147</v>
      </c>
      <c r="D69" s="19" t="n">
        <f aca="false">Adequacy_low!R66</f>
        <v>3966.00677648964</v>
      </c>
      <c r="E69" s="19" t="n">
        <f aca="false">Adequacy_low!S66</f>
        <v>3243.49590921941</v>
      </c>
      <c r="F69" s="19" t="n">
        <f aca="false">Adequacy_low!T66</f>
        <v>2592.59215304837</v>
      </c>
      <c r="G69" s="19" t="n">
        <f aca="false">Adequacy_low!U66</f>
        <v>4490.38836022525</v>
      </c>
      <c r="H69" s="19" t="n">
        <f aca="false">Adequacy_low!V66</f>
        <v>5131.70547102738</v>
      </c>
      <c r="I69" s="9" t="n">
        <f aca="false">I65+1</f>
        <v>2031</v>
      </c>
      <c r="J69" s="18" t="n">
        <f aca="false">B69*'Inflation indexes'!I161</f>
        <v>6491.96832099967</v>
      </c>
      <c r="K69" s="16" t="n">
        <f aca="false">H69*'Inflation indexes'!I161</f>
        <v>4765.29513785551</v>
      </c>
      <c r="L69" s="16" t="n">
        <f aca="false">C69*'Inflation indexes'!I161</f>
        <v>5234.42829691205</v>
      </c>
      <c r="M69" s="16" t="n">
        <f aca="false">D69*'Inflation indexes'!I161</f>
        <v>3682.82882082951</v>
      </c>
      <c r="N69" s="16" t="n">
        <f aca="false">E69*'Inflation indexes'!I161</f>
        <v>3011.90615344553</v>
      </c>
      <c r="O69" s="16" t="n">
        <f aca="false">F69*'Inflation indexes'!I161</f>
        <v>2407.47775785549</v>
      </c>
      <c r="P69" s="16" t="n">
        <f aca="false">G69*'Inflation indexes'!I161</f>
        <v>4169.76888889542</v>
      </c>
      <c r="Q69" s="19" t="n">
        <f aca="false">Adequacy_low!X66</f>
        <v>0.576268546104263</v>
      </c>
      <c r="R69" s="20" t="n">
        <v>7699.34059782522</v>
      </c>
      <c r="S69" s="21" t="n">
        <f aca="false">Adequacy_central!Q66</f>
        <v>5978.40180290867</v>
      </c>
      <c r="T69" s="21" t="n">
        <f aca="false">Adequacy_central!R66</f>
        <v>4082.33836644935</v>
      </c>
      <c r="U69" s="21" t="n">
        <f aca="false">Adequacy_central!S66</f>
        <v>3415.83253932782</v>
      </c>
      <c r="V69" s="21" t="n">
        <f aca="false">Adequacy_central!T66</f>
        <v>2651.17999467817</v>
      </c>
      <c r="W69" s="21" t="n">
        <f aca="false">Adequacy_central!U66</f>
        <v>4649.43025896892</v>
      </c>
      <c r="X69" s="21" t="n">
        <f aca="false">Adequacy_central!V66</f>
        <v>5325.96037953017</v>
      </c>
      <c r="Y69" s="17" t="n">
        <v>4748.27973495452</v>
      </c>
      <c r="Z69" s="17" t="n">
        <v>3403.97933955587</v>
      </c>
      <c r="AA69" s="13"/>
      <c r="AB69" s="13" t="n">
        <f aca="false">AB65+1</f>
        <v>2031</v>
      </c>
      <c r="AC69" s="14" t="n">
        <f aca="false">R69*'Inflation indexes'!I161</f>
        <v>7149.59783305037</v>
      </c>
      <c r="AD69" s="14" t="n">
        <f aca="false">X69*'Inflation indexes'!I161</f>
        <v>4945.67999747365</v>
      </c>
      <c r="AE69" s="22" t="n">
        <f aca="false">S69*'Inflation indexes'!I161</f>
        <v>5551.53626886614</v>
      </c>
      <c r="AF69" s="22" t="n">
        <f aca="false">T69*'Inflation indexes'!I161</f>
        <v>3790.85418649864</v>
      </c>
      <c r="AG69" s="22" t="n">
        <f aca="false">U69*'Inflation indexes'!I161</f>
        <v>3171.93772777625</v>
      </c>
      <c r="AH69" s="22" t="n">
        <f aca="false">V69*'Inflation indexes'!I161</f>
        <v>2461.88235266948</v>
      </c>
      <c r="AI69" s="22" t="n">
        <f aca="false">W69*'Inflation indexes'!I161</f>
        <v>4317.45499268243</v>
      </c>
      <c r="AJ69" s="22" t="n">
        <f aca="false">Y69*'Inflation indexes'!I161</f>
        <v>4409.24648967172</v>
      </c>
      <c r="AK69" s="22" t="n">
        <f aca="false">AJ69*0.82</f>
        <v>3615.58212153081</v>
      </c>
      <c r="AL69" s="14" t="n">
        <f aca="false">Z69*'Inflation indexes'!I161</f>
        <v>3160.93086162615</v>
      </c>
      <c r="AM69" s="21" t="n">
        <f aca="false">Adequacy_central!X66</f>
        <v>0.529037338895315</v>
      </c>
      <c r="AN69" s="9" t="n">
        <f aca="false">AN65+1</f>
        <v>2031</v>
      </c>
      <c r="AO69" s="18" t="n">
        <v>8702.3634226765</v>
      </c>
      <c r="AP69" s="19" t="n">
        <f aca="false">Adequacy_high!Q66</f>
        <v>6209.27019860925</v>
      </c>
      <c r="AQ69" s="19" t="n">
        <f aca="false">Adequacy_high!R66</f>
        <v>4283.81131506924</v>
      </c>
      <c r="AR69" s="19" t="n">
        <f aca="false">Adequacy_high!S66</f>
        <v>3492.91345003326</v>
      </c>
      <c r="AS69" s="19" t="n">
        <f aca="false">Adequacy_high!T66</f>
        <v>2729.26486488852</v>
      </c>
      <c r="AT69" s="19" t="n">
        <f aca="false">Adequacy_high!U66</f>
        <v>4883.98054146299</v>
      </c>
      <c r="AU69" s="19" t="n">
        <f aca="false">Adequacy_high!V66</f>
        <v>5603.8791818342</v>
      </c>
      <c r="AV69" s="9"/>
      <c r="AW69" s="9"/>
      <c r="AX69" s="9" t="n">
        <f aca="false">AX65+1</f>
        <v>2031</v>
      </c>
      <c r="AY69" s="11" t="n">
        <f aca="false">AO69*'Inflation indexes'!I161</f>
        <v>8081.00354551909</v>
      </c>
      <c r="AZ69" s="11" t="n">
        <f aca="false">AU69*'Inflation indexes'!I161</f>
        <v>5203.75504188435</v>
      </c>
      <c r="BA69" s="16" t="n">
        <f aca="false">AP69*'Inflation indexes'!I161</f>
        <v>5765.920365874</v>
      </c>
      <c r="BB69" s="16" t="n">
        <f aca="false">AQ69*'Inflation indexes'!I161</f>
        <v>3977.94170893892</v>
      </c>
      <c r="BC69" s="16" t="n">
        <f aca="false">AR69*'Inflation indexes'!I161</f>
        <v>3243.51496288451</v>
      </c>
      <c r="BD69" s="16" t="n">
        <f aca="false">AS69*'Inflation indexes'!I161</f>
        <v>2534.39186329012</v>
      </c>
      <c r="BE69" s="16" t="n">
        <f aca="false">AT69*'Inflation indexes'!I161</f>
        <v>4535.25808505824</v>
      </c>
      <c r="BF69" s="19" t="n">
        <f aca="false">Adequacy_high!X66</f>
        <v>0.494090504915866</v>
      </c>
      <c r="BG69" s="16" t="n">
        <f aca="false">Y69*'Inflation indexes'!I161</f>
        <v>4409.24648967172</v>
      </c>
      <c r="BH69" s="16" t="n">
        <f aca="false">BG69*0.82</f>
        <v>3615.58212153081</v>
      </c>
      <c r="BI69" s="11" t="n">
        <f aca="false">Z69*'Inflation indexes'!I161</f>
        <v>3160.93086162615</v>
      </c>
    </row>
    <row r="70" customFormat="false" ht="15" hidden="false" customHeight="false" outlineLevel="0" collapsed="false">
      <c r="A70" s="0" t="n">
        <f aca="false">A66+1</f>
        <v>2031</v>
      </c>
      <c r="B70" s="18" t="n">
        <v>6968.66797999024</v>
      </c>
      <c r="C70" s="19" t="n">
        <f aca="false">Adequacy_low!Q67</f>
        <v>5647.81805181665</v>
      </c>
      <c r="D70" s="19" t="n">
        <f aca="false">Adequacy_low!R67</f>
        <v>3970.05350763498</v>
      </c>
      <c r="E70" s="19" t="n">
        <f aca="false">Adequacy_low!S67</f>
        <v>3245.44717602208</v>
      </c>
      <c r="F70" s="19" t="n">
        <f aca="false">Adequacy_low!T67</f>
        <v>2594.27210257558</v>
      </c>
      <c r="G70" s="19" t="n">
        <f aca="false">Adequacy_low!U67</f>
        <v>4490.04919779306</v>
      </c>
      <c r="H70" s="19" t="n">
        <f aca="false">Adequacy_low!V67</f>
        <v>5140.33282983824</v>
      </c>
      <c r="I70" s="9" t="n">
        <f aca="false">I66+1</f>
        <v>2031</v>
      </c>
      <c r="J70" s="18" t="n">
        <f aca="false">B70*'Inflation indexes'!I162</f>
        <v>6471.0961745294</v>
      </c>
      <c r="K70" s="16" t="n">
        <f aca="false">H70*'Inflation indexes'!I162</f>
        <v>4773.30649221442</v>
      </c>
      <c r="L70" s="16" t="n">
        <f aca="false">C70*'Inflation indexes'!I162</f>
        <v>5244.55662036004</v>
      </c>
      <c r="M70" s="16" t="n">
        <f aca="false">D70*'Inflation indexes'!I162</f>
        <v>3686.58661019602</v>
      </c>
      <c r="N70" s="16" t="n">
        <f aca="false">E70*'Inflation indexes'!I162</f>
        <v>3013.71809730317</v>
      </c>
      <c r="O70" s="16" t="n">
        <f aca="false">F70*'Inflation indexes'!I162</f>
        <v>2409.0377568381</v>
      </c>
      <c r="P70" s="16" t="n">
        <f aca="false">G70*'Inflation indexes'!I162</f>
        <v>4169.45394309461</v>
      </c>
      <c r="Q70" s="19" t="n">
        <f aca="false">Adequacy_low!X67</f>
        <v>0.576067287341196</v>
      </c>
      <c r="R70" s="23" t="n">
        <v>7741.09717587669</v>
      </c>
      <c r="S70" s="21" t="n">
        <f aca="false">Adequacy_central!Q67</f>
        <v>5992.3891464528</v>
      </c>
      <c r="T70" s="21" t="n">
        <f aca="false">Adequacy_central!R67</f>
        <v>4097.6762645074</v>
      </c>
      <c r="U70" s="21" t="n">
        <f aca="false">Adequacy_central!S67</f>
        <v>3422.65217476056</v>
      </c>
      <c r="V70" s="21" t="n">
        <f aca="false">Adequacy_central!T67</f>
        <v>2654.32615571294</v>
      </c>
      <c r="W70" s="21" t="n">
        <f aca="false">Adequacy_central!U67</f>
        <v>4647.93065484828</v>
      </c>
      <c r="X70" s="21" t="n">
        <f aca="false">Adequacy_central!V67</f>
        <v>5335.88978159549</v>
      </c>
      <c r="Y70" s="17" t="n">
        <v>4766.08594853704</v>
      </c>
      <c r="Z70" s="17" t="n">
        <v>3407.83779035615</v>
      </c>
      <c r="AA70" s="13"/>
      <c r="AB70" s="13" t="n">
        <f aca="false">AB66+1</f>
        <v>2031</v>
      </c>
      <c r="AC70" s="14" t="n">
        <f aca="false">R70*'Inflation indexes'!I162</f>
        <v>7188.37293802971</v>
      </c>
      <c r="AD70" s="14" t="n">
        <f aca="false">X70*'Inflation indexes'!I162</f>
        <v>4954.90042753356</v>
      </c>
      <c r="AE70" s="22" t="n">
        <f aca="false">S70*'Inflation indexes'!I162</f>
        <v>5564.52489819389</v>
      </c>
      <c r="AF70" s="22" t="n">
        <f aca="false">T70*'Inflation indexes'!I162</f>
        <v>3805.09693902089</v>
      </c>
      <c r="AG70" s="22" t="n">
        <f aca="false">U70*'Inflation indexes'!I162</f>
        <v>3178.27043251798</v>
      </c>
      <c r="AH70" s="22" t="n">
        <f aca="false">V70*'Inflation indexes'!I162</f>
        <v>2464.80387378298</v>
      </c>
      <c r="AI70" s="22" t="n">
        <f aca="false">W70*'Inflation indexes'!I162</f>
        <v>4316.06246221373</v>
      </c>
      <c r="AJ70" s="22" t="n">
        <f aca="false">Y70*'Inflation indexes'!I162</f>
        <v>4425.78131683346</v>
      </c>
      <c r="AK70" s="22" t="n">
        <f aca="false">AJ70*0.82</f>
        <v>3629.14067980344</v>
      </c>
      <c r="AL70" s="14" t="n">
        <f aca="false">Z70*'Inflation indexes'!I162</f>
        <v>3164.51381410502</v>
      </c>
      <c r="AM70" s="21" t="n">
        <f aca="false">Adequacy_central!X67</f>
        <v>0.531202694067457</v>
      </c>
      <c r="AN70" s="9" t="n">
        <f aca="false">AN66+1</f>
        <v>2031</v>
      </c>
      <c r="AO70" s="18" t="n">
        <v>8763.3871611406</v>
      </c>
      <c r="AP70" s="19" t="n">
        <f aca="false">Adequacy_high!Q67</f>
        <v>6228.5018822939</v>
      </c>
      <c r="AQ70" s="19" t="n">
        <f aca="false">Adequacy_high!R67</f>
        <v>4306.58356802629</v>
      </c>
      <c r="AR70" s="19" t="n">
        <f aca="false">Adequacy_high!S67</f>
        <v>3501.68072494519</v>
      </c>
      <c r="AS70" s="19" t="n">
        <f aca="false">Adequacy_high!T67</f>
        <v>2733.70100530735</v>
      </c>
      <c r="AT70" s="19" t="n">
        <f aca="false">Adequacy_high!U67</f>
        <v>4893.04031069556</v>
      </c>
      <c r="AU70" s="19" t="n">
        <f aca="false">Adequacy_high!V67</f>
        <v>5627.54622712552</v>
      </c>
      <c r="AV70" s="9"/>
      <c r="AW70" s="9"/>
      <c r="AX70" s="9" t="n">
        <f aca="false">AX66+1</f>
        <v>2031</v>
      </c>
      <c r="AY70" s="11" t="n">
        <f aca="false">AO70*'Inflation indexes'!I162</f>
        <v>8137.67011101832</v>
      </c>
      <c r="AZ70" s="11" t="n">
        <f aca="false">AU70*'Inflation indexes'!I162</f>
        <v>5225.73222987592</v>
      </c>
      <c r="BA70" s="16" t="n">
        <f aca="false">AP70*'Inflation indexes'!I162</f>
        <v>5783.77888274966</v>
      </c>
      <c r="BB70" s="16" t="n">
        <f aca="false">AQ70*'Inflation indexes'!I162</f>
        <v>3999.08799391317</v>
      </c>
      <c r="BC70" s="16" t="n">
        <f aca="false">AR70*'Inflation indexes'!I162</f>
        <v>3251.65624315594</v>
      </c>
      <c r="BD70" s="16" t="n">
        <f aca="false">AS70*'Inflation indexes'!I162</f>
        <v>2538.51125761</v>
      </c>
      <c r="BE70" s="16" t="n">
        <f aca="false">AT70*'Inflation indexes'!I162</f>
        <v>4543.67097518177</v>
      </c>
      <c r="BF70" s="19" t="n">
        <f aca="false">Adequacy_high!X67</f>
        <v>0.497415061165042</v>
      </c>
      <c r="BG70" s="16" t="n">
        <f aca="false">Y70*'Inflation indexes'!I162</f>
        <v>4425.78131683346</v>
      </c>
      <c r="BH70" s="16" t="n">
        <f aca="false">BG70*0.82</f>
        <v>3629.14067980344</v>
      </c>
      <c r="BI70" s="11" t="n">
        <f aca="false">Z70*'Inflation indexes'!I162</f>
        <v>3164.51381410502</v>
      </c>
    </row>
    <row r="71" customFormat="false" ht="15" hidden="false" customHeight="false" outlineLevel="0" collapsed="false">
      <c r="A71" s="0" t="n">
        <f aca="false">A67+1</f>
        <v>2031</v>
      </c>
      <c r="B71" s="18" t="n">
        <v>6995.38530122379</v>
      </c>
      <c r="C71" s="19" t="n">
        <f aca="false">Adequacy_low!Q68</f>
        <v>5678.93810999017</v>
      </c>
      <c r="D71" s="19" t="n">
        <f aca="false">Adequacy_low!R68</f>
        <v>3990.03241741818</v>
      </c>
      <c r="E71" s="19" t="n">
        <f aca="false">Adequacy_low!S68</f>
        <v>3247.39543316156</v>
      </c>
      <c r="F71" s="19" t="n">
        <f aca="false">Adequacy_low!T68</f>
        <v>2592.81501011362</v>
      </c>
      <c r="G71" s="19" t="n">
        <f aca="false">Adequacy_low!U68</f>
        <v>4499.63952275445</v>
      </c>
      <c r="H71" s="19" t="n">
        <f aca="false">Adequacy_low!V68</f>
        <v>5161.64400701701</v>
      </c>
      <c r="I71" s="9" t="n">
        <f aca="false">I67+1</f>
        <v>2031</v>
      </c>
      <c r="J71" s="18" t="n">
        <f aca="false">B71*'Inflation indexes'!I163</f>
        <v>6495.90584486016</v>
      </c>
      <c r="K71" s="16" t="n">
        <f aca="false">H71*'Inflation indexes'!I163</f>
        <v>4793.09602408941</v>
      </c>
      <c r="L71" s="16" t="n">
        <f aca="false">C71*'Inflation indexes'!I163</f>
        <v>5273.45466658294</v>
      </c>
      <c r="M71" s="16" t="n">
        <f aca="false">D71*'Inflation indexes'!I163</f>
        <v>3705.13900027121</v>
      </c>
      <c r="N71" s="16" t="n">
        <f aca="false">E71*'Inflation indexes'!I163</f>
        <v>3015.52724639141</v>
      </c>
      <c r="O71" s="16" t="n">
        <f aca="false">F71*'Inflation indexes'!I163</f>
        <v>2407.68470264128</v>
      </c>
      <c r="P71" s="16" t="n">
        <f aca="false">G71*'Inflation indexes'!I163</f>
        <v>4178.35950658943</v>
      </c>
      <c r="Q71" s="19" t="n">
        <f aca="false">Adequacy_low!X68</f>
        <v>0.576400499718099</v>
      </c>
      <c r="R71" s="23" t="n">
        <v>7795.85679897538</v>
      </c>
      <c r="S71" s="21" t="n">
        <f aca="false">Adequacy_central!Q68</f>
        <v>6009.07032312775</v>
      </c>
      <c r="T71" s="21" t="n">
        <f aca="false">Adequacy_central!R68</f>
        <v>4110.12672336515</v>
      </c>
      <c r="U71" s="21" t="n">
        <f aca="false">Adequacy_central!S68</f>
        <v>3432.58910827862</v>
      </c>
      <c r="V71" s="21" t="n">
        <f aca="false">Adequacy_central!T68</f>
        <v>2657.46348588078</v>
      </c>
      <c r="W71" s="21" t="n">
        <f aca="false">Adequacy_central!U68</f>
        <v>4654.4345174257</v>
      </c>
      <c r="X71" s="21" t="n">
        <f aca="false">Adequacy_central!V68</f>
        <v>5356.0311529273</v>
      </c>
      <c r="Y71" s="17" t="n">
        <v>4783.89216211956</v>
      </c>
      <c r="Z71" s="17" t="n">
        <v>3411.68607450416</v>
      </c>
      <c r="AA71" s="13"/>
      <c r="AB71" s="13" t="n">
        <f aca="false">AB67+1</f>
        <v>2031</v>
      </c>
      <c r="AC71" s="14" t="n">
        <f aca="false">R71*'Inflation indexes'!I163</f>
        <v>7239.22265401131</v>
      </c>
      <c r="AD71" s="14" t="n">
        <f aca="false">X71*'Inflation indexes'!I163</f>
        <v>4973.60367919505</v>
      </c>
      <c r="AE71" s="22" t="n">
        <f aca="false">S71*'Inflation indexes'!I163</f>
        <v>5580.01501752199</v>
      </c>
      <c r="AF71" s="22" t="n">
        <f aca="false">T71*'Inflation indexes'!I163</f>
        <v>3816.65841919427</v>
      </c>
      <c r="AG71" s="22" t="n">
        <f aca="false">U71*'Inflation indexes'!I163</f>
        <v>3187.49785627528</v>
      </c>
      <c r="AH71" s="22" t="n">
        <f aca="false">V71*'Inflation indexes'!I163</f>
        <v>2467.71719456475</v>
      </c>
      <c r="AI71" s="22" t="n">
        <f aca="false">W71*'Inflation indexes'!I163</f>
        <v>4322.10194068583</v>
      </c>
      <c r="AJ71" s="22" t="n">
        <f aca="false">Y71*'Inflation indexes'!I163</f>
        <v>4442.3161439952</v>
      </c>
      <c r="AK71" s="22" t="n">
        <f aca="false">AJ71*0.82</f>
        <v>3642.69923807607</v>
      </c>
      <c r="AL71" s="14" t="n">
        <f aca="false">Z71*'Inflation indexes'!I163</f>
        <v>3168.08732584359</v>
      </c>
      <c r="AM71" s="21" t="n">
        <f aca="false">Adequacy_central!X68</f>
        <v>0.53559152176727</v>
      </c>
      <c r="AN71" s="9" t="n">
        <f aca="false">AN67+1</f>
        <v>2031</v>
      </c>
      <c r="AO71" s="18" t="n">
        <v>8833.61220922879</v>
      </c>
      <c r="AP71" s="19" t="n">
        <f aca="false">Adequacy_high!Q68</f>
        <v>6263.13601954829</v>
      </c>
      <c r="AQ71" s="19" t="n">
        <f aca="false">Adequacy_high!R68</f>
        <v>4323.40457155545</v>
      </c>
      <c r="AR71" s="19" t="n">
        <f aca="false">Adequacy_high!S68</f>
        <v>3511.40442244411</v>
      </c>
      <c r="AS71" s="19" t="n">
        <f aca="false">Adequacy_high!T68</f>
        <v>2737.93128143961</v>
      </c>
      <c r="AT71" s="19" t="n">
        <f aca="false">Adequacy_high!U68</f>
        <v>4907.01668009689</v>
      </c>
      <c r="AU71" s="19" t="n">
        <f aca="false">Adequacy_high!V68</f>
        <v>5652.72412751888</v>
      </c>
      <c r="AV71" s="9"/>
      <c r="AW71" s="9"/>
      <c r="AX71" s="9" t="n">
        <f aca="false">AX67+1</f>
        <v>2031</v>
      </c>
      <c r="AY71" s="11" t="n">
        <f aca="false">AO71*'Inflation indexes'!I163</f>
        <v>8202.88100086764</v>
      </c>
      <c r="AZ71" s="11" t="n">
        <f aca="false">AU71*'Inflation indexes'!I163</f>
        <v>5249.11239598312</v>
      </c>
      <c r="BA71" s="16" t="n">
        <f aca="false">AP71*'Inflation indexes'!I163</f>
        <v>5815.94009831316</v>
      </c>
      <c r="BB71" s="16" t="n">
        <f aca="false">AQ71*'Inflation indexes'!I163</f>
        <v>4014.70795627927</v>
      </c>
      <c r="BC71" s="16" t="n">
        <f aca="false">AR71*'Inflation indexes'!I163</f>
        <v>3260.68565621856</v>
      </c>
      <c r="BD71" s="16" t="n">
        <f aca="false">AS71*'Inflation indexes'!I163</f>
        <v>2542.43948661665</v>
      </c>
      <c r="BE71" s="16" t="n">
        <f aca="false">AT71*'Inflation indexes'!I163</f>
        <v>4556.64941393455</v>
      </c>
      <c r="BF71" s="19" t="n">
        <f aca="false">Adequacy_high!X68</f>
        <v>0.504984787458371</v>
      </c>
      <c r="BG71" s="16" t="n">
        <f aca="false">Y71*'Inflation indexes'!I163</f>
        <v>4442.3161439952</v>
      </c>
      <c r="BH71" s="16" t="n">
        <f aca="false">BG71*0.82</f>
        <v>3642.69923807607</v>
      </c>
      <c r="BI71" s="11" t="n">
        <f aca="false">Z71*'Inflation indexes'!I163</f>
        <v>3168.08732584359</v>
      </c>
    </row>
    <row r="72" customFormat="false" ht="15" hidden="false" customHeight="false" outlineLevel="0" collapsed="false">
      <c r="A72" s="0" t="n">
        <f aca="false">A68+1</f>
        <v>2031</v>
      </c>
      <c r="B72" s="18" t="n">
        <v>7011.37337997734</v>
      </c>
      <c r="C72" s="19" t="n">
        <f aca="false">Adequacy_low!Q69</f>
        <v>5695.20593819552</v>
      </c>
      <c r="D72" s="19" t="n">
        <f aca="false">Adequacy_low!R69</f>
        <v>4000.88548296836</v>
      </c>
      <c r="E72" s="19" t="n">
        <f aca="false">Adequacy_low!S69</f>
        <v>3249.3160423414</v>
      </c>
      <c r="F72" s="19" t="n">
        <f aca="false">Adequacy_low!T69</f>
        <v>2599.47188610575</v>
      </c>
      <c r="G72" s="19" t="n">
        <f aca="false">Adequacy_low!U69</f>
        <v>4496.54473088462</v>
      </c>
      <c r="H72" s="19" t="n">
        <f aca="false">Adequacy_low!V69</f>
        <v>5166.4470920715</v>
      </c>
      <c r="I72" s="9" t="n">
        <f aca="false">I68+1</f>
        <v>2031</v>
      </c>
      <c r="J72" s="18" t="n">
        <f aca="false">B72*'Inflation indexes'!I164</f>
        <v>6510.7523543448</v>
      </c>
      <c r="K72" s="16" t="n">
        <f aca="false">H72*'Inflation indexes'!I164</f>
        <v>4797.55616272871</v>
      </c>
      <c r="L72" s="16" t="n">
        <f aca="false">C72*'Inflation indexes'!I164</f>
        <v>5288.56095105076</v>
      </c>
      <c r="M72" s="16" t="n">
        <f aca="false">D72*'Inflation indexes'!I164</f>
        <v>3715.21714306197</v>
      </c>
      <c r="N72" s="16" t="n">
        <f aca="false">E72*'Inflation indexes'!I164</f>
        <v>3017.3107216197</v>
      </c>
      <c r="O72" s="16" t="n">
        <f aca="false">F72*'Inflation indexes'!I164</f>
        <v>2413.86626917461</v>
      </c>
      <c r="P72" s="16" t="n">
        <f aca="false">G72*'Inflation indexes'!I164</f>
        <v>4175.48568681681</v>
      </c>
      <c r="Q72" s="19" t="n">
        <f aca="false">Adequacy_low!X69</f>
        <v>0.577862584842567</v>
      </c>
      <c r="R72" s="23" t="n">
        <v>7781.65197726684</v>
      </c>
      <c r="S72" s="21" t="n">
        <f aca="false">Adequacy_central!Q69</f>
        <v>6014.42245471207</v>
      </c>
      <c r="T72" s="21" t="n">
        <f aca="false">Adequacy_central!R69</f>
        <v>4120.44290135815</v>
      </c>
      <c r="U72" s="21" t="n">
        <f aca="false">Adequacy_central!S69</f>
        <v>3439.89269189852</v>
      </c>
      <c r="V72" s="21" t="n">
        <f aca="false">Adequacy_central!T69</f>
        <v>2664.52650686534</v>
      </c>
      <c r="W72" s="21" t="n">
        <f aca="false">Adequacy_central!U69</f>
        <v>4657.33383859489</v>
      </c>
      <c r="X72" s="21" t="n">
        <f aca="false">Adequacy_central!V69</f>
        <v>5359.93330309542</v>
      </c>
      <c r="Y72" s="17" t="n">
        <v>4801.69837570208</v>
      </c>
      <c r="Z72" s="17" t="n">
        <v>3415.52425681292</v>
      </c>
      <c r="AA72" s="13"/>
      <c r="AB72" s="13" t="n">
        <f aca="false">AB68+1</f>
        <v>2031</v>
      </c>
      <c r="AC72" s="14" t="n">
        <f aca="false">R72*'Inflation indexes'!I164</f>
        <v>7226.03207473821</v>
      </c>
      <c r="AD72" s="14" t="n">
        <f aca="false">X72*'Inflation indexes'!I164</f>
        <v>4977.227210851</v>
      </c>
      <c r="AE72" s="22" t="n">
        <f aca="false">S72*'Inflation indexes'!I164</f>
        <v>5584.98500006676</v>
      </c>
      <c r="AF72" s="22" t="n">
        <f aca="false">T72*'Inflation indexes'!I164</f>
        <v>3826.23800888601</v>
      </c>
      <c r="AG72" s="22" t="n">
        <f aca="false">U72*'Inflation indexes'!I164</f>
        <v>3194.27995468473</v>
      </c>
      <c r="AH72" s="22" t="n">
        <f aca="false">V72*'Inflation indexes'!I164</f>
        <v>2474.27590681866</v>
      </c>
      <c r="AI72" s="22" t="n">
        <f aca="false">W72*'Inflation indexes'!I164</f>
        <v>4324.79424661583</v>
      </c>
      <c r="AJ72" s="22" t="n">
        <f aca="false">Y72*'Inflation indexes'!I164</f>
        <v>4458.85097115694</v>
      </c>
      <c r="AK72" s="22" t="n">
        <f aca="false">AJ72*0.82</f>
        <v>3656.25779634869</v>
      </c>
      <c r="AL72" s="14" t="n">
        <f aca="false">Z72*'Inflation indexes'!I164</f>
        <v>3171.65145702715</v>
      </c>
      <c r="AM72" s="21" t="n">
        <f aca="false">Adequacy_central!X69</f>
        <v>0.532273025293553</v>
      </c>
      <c r="AN72" s="9" t="n">
        <f aca="false">AN68+1</f>
        <v>2031</v>
      </c>
      <c r="AO72" s="18" t="n">
        <v>8909.74732577768</v>
      </c>
      <c r="AP72" s="19" t="n">
        <f aca="false">Adequacy_high!Q69</f>
        <v>6282.32028361874</v>
      </c>
      <c r="AQ72" s="19" t="n">
        <f aca="false">Adequacy_high!R69</f>
        <v>4342.05047026187</v>
      </c>
      <c r="AR72" s="19" t="n">
        <f aca="false">Adequacy_high!S69</f>
        <v>3520.8772002345</v>
      </c>
      <c r="AS72" s="19" t="n">
        <f aca="false">Adequacy_high!T69</f>
        <v>2741.75829668342</v>
      </c>
      <c r="AT72" s="19" t="n">
        <f aca="false">Adequacy_high!U69</f>
        <v>4914.64284890092</v>
      </c>
      <c r="AU72" s="19" t="n">
        <f aca="false">Adequacy_high!V69</f>
        <v>5670.5272351465</v>
      </c>
      <c r="AV72" s="9"/>
      <c r="AW72" s="9"/>
      <c r="AX72" s="9" t="n">
        <f aca="false">AX68+1</f>
        <v>2031</v>
      </c>
      <c r="AY72" s="11" t="n">
        <f aca="false">AO72*'Inflation indexes'!I164</f>
        <v>8273.57997273164</v>
      </c>
      <c r="AZ72" s="11" t="n">
        <f aca="false">AU72*'Inflation indexes'!I164</f>
        <v>5265.64433895912</v>
      </c>
      <c r="BA72" s="16" t="n">
        <f aca="false">AP72*'Inflation indexes'!I164</f>
        <v>5833.75458139572</v>
      </c>
      <c r="BB72" s="16" t="n">
        <f aca="false">AQ72*'Inflation indexes'!I164</f>
        <v>4032.02251397326</v>
      </c>
      <c r="BC72" s="16" t="n">
        <f aca="false">AR72*'Inflation indexes'!I164</f>
        <v>3269.48206556071</v>
      </c>
      <c r="BD72" s="16" t="n">
        <f aca="false">AS72*'Inflation indexes'!I164</f>
        <v>2545.99324807798</v>
      </c>
      <c r="BE72" s="16" t="n">
        <f aca="false">AT72*'Inflation indexes'!I164</f>
        <v>4563.73106453345</v>
      </c>
      <c r="BF72" s="19" t="n">
        <f aca="false">Adequacy_high!X69</f>
        <v>0.504454318154355</v>
      </c>
      <c r="BG72" s="16" t="n">
        <f aca="false">Y72*'Inflation indexes'!I164</f>
        <v>4458.85097115694</v>
      </c>
      <c r="BH72" s="16" t="n">
        <f aca="false">BG72*0.82</f>
        <v>3656.25779634869</v>
      </c>
      <c r="BI72" s="11" t="n">
        <f aca="false">Z72*'Inflation indexes'!I164</f>
        <v>3171.65145702715</v>
      </c>
    </row>
    <row r="73" customFormat="false" ht="15" hidden="false" customHeight="false" outlineLevel="0" collapsed="false">
      <c r="A73" s="0" t="n">
        <f aca="false">A69+1</f>
        <v>2032</v>
      </c>
      <c r="B73" s="18" t="n">
        <v>7045.92764469828</v>
      </c>
      <c r="C73" s="19" t="n">
        <f aca="false">Adequacy_low!Q70</f>
        <v>5711.67760186515</v>
      </c>
      <c r="D73" s="19" t="n">
        <f aca="false">Adequacy_low!R70</f>
        <v>3998.93862005247</v>
      </c>
      <c r="E73" s="19" t="n">
        <f aca="false">Adequacy_low!S70</f>
        <v>3251.2543583969</v>
      </c>
      <c r="F73" s="19" t="n">
        <f aca="false">Adequacy_low!T70</f>
        <v>2600.77748501469</v>
      </c>
      <c r="G73" s="19" t="n">
        <f aca="false">Adequacy_low!U70</f>
        <v>4498.77431657378</v>
      </c>
      <c r="H73" s="19" t="n">
        <f aca="false">Adequacy_low!V70</f>
        <v>5177.67973144155</v>
      </c>
      <c r="I73" s="9" t="n">
        <f aca="false">I69+1</f>
        <v>2032</v>
      </c>
      <c r="J73" s="18" t="n">
        <f aca="false">B73*'Inflation indexes'!I165</f>
        <v>6542.83940037589</v>
      </c>
      <c r="K73" s="16" t="n">
        <f aca="false">H73*'Inflation indexes'!I165</f>
        <v>4807.98677728319</v>
      </c>
      <c r="L73" s="16" t="n">
        <f aca="false">C73*'Inflation indexes'!I165</f>
        <v>5303.85651687005</v>
      </c>
      <c r="M73" s="16" t="n">
        <f aca="false">D73*'Inflation indexes'!I165</f>
        <v>3713.40928864797</v>
      </c>
      <c r="N73" s="16" t="n">
        <f aca="false">E73*'Inflation indexes'!I165</f>
        <v>3019.11063943007</v>
      </c>
      <c r="O73" s="16" t="n">
        <f aca="false">F73*'Inflation indexes'!I165</f>
        <v>2415.07864665182</v>
      </c>
      <c r="P73" s="16" t="n">
        <f aca="false">G73*'Inflation indexes'!I165</f>
        <v>4177.55607723651</v>
      </c>
      <c r="Q73" s="19" t="n">
        <f aca="false">Adequacy_low!X70</f>
        <v>0.577094798988751</v>
      </c>
      <c r="R73" s="20" t="n">
        <v>7820.57820467412</v>
      </c>
      <c r="S73" s="21" t="n">
        <f aca="false">Adequacy_central!Q70</f>
        <v>6005.83817832436</v>
      </c>
      <c r="T73" s="21" t="n">
        <f aca="false">Adequacy_central!R70</f>
        <v>4137.35194149608</v>
      </c>
      <c r="U73" s="21" t="n">
        <f aca="false">Adequacy_central!S70</f>
        <v>3448.76504670435</v>
      </c>
      <c r="V73" s="21" t="n">
        <f aca="false">Adequacy_central!T70</f>
        <v>2667.528537457</v>
      </c>
      <c r="W73" s="21" t="n">
        <f aca="false">Adequacy_central!U70</f>
        <v>4662.48504923264</v>
      </c>
      <c r="X73" s="21" t="n">
        <f aca="false">Adequacy_central!V70</f>
        <v>5373.61236369331</v>
      </c>
      <c r="Y73" s="17" t="n">
        <v>4819.50458928461</v>
      </c>
      <c r="Z73" s="17" t="n">
        <v>3419.35240144165</v>
      </c>
      <c r="AA73" s="13"/>
      <c r="AB73" s="13" t="n">
        <f aca="false">AB69+1</f>
        <v>2032</v>
      </c>
      <c r="AC73" s="14" t="n">
        <f aca="false">R73*'Inflation indexes'!I165</f>
        <v>7262.17891972887</v>
      </c>
      <c r="AD73" s="14" t="n">
        <f aca="false">X73*'Inflation indexes'!I165</f>
        <v>4989.92956902911</v>
      </c>
      <c r="AE73" s="22" t="n">
        <f aca="false">S73*'Inflation indexes'!I165</f>
        <v>5577.0136519909</v>
      </c>
      <c r="AF73" s="22" t="n">
        <f aca="false">T73*'Inflation indexes'!I165</f>
        <v>3841.93972193443</v>
      </c>
      <c r="AG73" s="22" t="n">
        <f aca="false">U73*'Inflation indexes'!I165</f>
        <v>3202.51881201125</v>
      </c>
      <c r="AH73" s="22" t="n">
        <f aca="false">V73*'Inflation indexes'!I165</f>
        <v>2477.06358858701</v>
      </c>
      <c r="AI73" s="22" t="n">
        <f aca="false">W73*'Inflation indexes'!I165</f>
        <v>4329.57765422656</v>
      </c>
      <c r="AJ73" s="22" t="n">
        <f aca="false">Y73*'Inflation indexes'!I165</f>
        <v>4475.38579831869</v>
      </c>
      <c r="AK73" s="22" t="n">
        <f aca="false">AJ73*0.82</f>
        <v>3669.81635462133</v>
      </c>
      <c r="AL73" s="14" t="n">
        <f aca="false">Z73*'Inflation indexes'!I165</f>
        <v>3175.20626723387</v>
      </c>
      <c r="AM73" s="21" t="n">
        <f aca="false">Adequacy_central!X70</f>
        <v>0.529651055681781</v>
      </c>
      <c r="AN73" s="9" t="n">
        <f aca="false">AN69+1</f>
        <v>2032</v>
      </c>
      <c r="AO73" s="18" t="n">
        <v>8933.79987993332</v>
      </c>
      <c r="AP73" s="19" t="n">
        <f aca="false">Adequacy_high!Q70</f>
        <v>6302.52640606768</v>
      </c>
      <c r="AQ73" s="19" t="n">
        <f aca="false">Adequacy_high!R70</f>
        <v>4357.67899877273</v>
      </c>
      <c r="AR73" s="19" t="n">
        <f aca="false">Adequacy_high!S70</f>
        <v>3531.59276286819</v>
      </c>
      <c r="AS73" s="19" t="n">
        <f aca="false">Adequacy_high!T70</f>
        <v>2745.95170010773</v>
      </c>
      <c r="AT73" s="19" t="n">
        <f aca="false">Adequacy_high!U70</f>
        <v>4921.6180834933</v>
      </c>
      <c r="AU73" s="19" t="n">
        <f aca="false">Adequacy_high!V70</f>
        <v>5686.84319103421</v>
      </c>
      <c r="AV73" s="9"/>
      <c r="AW73" s="9"/>
      <c r="AX73" s="9" t="n">
        <f aca="false">AX69+1</f>
        <v>2032</v>
      </c>
      <c r="AY73" s="11" t="n">
        <f aca="false">AO73*'Inflation indexes'!I165</f>
        <v>8295.91514376162</v>
      </c>
      <c r="AZ73" s="11" t="n">
        <f aca="false">AU73*'Inflation indexes'!I165</f>
        <v>5280.79531473124</v>
      </c>
      <c r="BA73" s="16" t="n">
        <f aca="false">AP73*'Inflation indexes'!I165</f>
        <v>5852.51796086176</v>
      </c>
      <c r="BB73" s="16" t="n">
        <f aca="false">AQ73*'Inflation indexes'!I165</f>
        <v>4046.53514556232</v>
      </c>
      <c r="BC73" s="16" t="n">
        <f aca="false">AR73*'Inflation indexes'!I165</f>
        <v>3279.43252331905</v>
      </c>
      <c r="BD73" s="16" t="n">
        <f aca="false">AS73*'Inflation indexes'!I165</f>
        <v>2549.88723713517</v>
      </c>
      <c r="BE73" s="16" t="n">
        <f aca="false">AT73*'Inflation indexes'!I165</f>
        <v>4570.20825845585</v>
      </c>
      <c r="BF73" s="19" t="n">
        <f aca="false">Adequacy_high!X70</f>
        <v>0.506648511514616</v>
      </c>
      <c r="BG73" s="16" t="n">
        <f aca="false">Y73*'Inflation indexes'!I165</f>
        <v>4475.38579831869</v>
      </c>
      <c r="BH73" s="16" t="n">
        <f aca="false">BG73*0.82</f>
        <v>3669.81635462133</v>
      </c>
      <c r="BI73" s="11" t="n">
        <f aca="false">Z73*'Inflation indexes'!I165</f>
        <v>3175.20626723387</v>
      </c>
    </row>
    <row r="74" customFormat="false" ht="15" hidden="false" customHeight="false" outlineLevel="0" collapsed="false">
      <c r="A74" s="0" t="n">
        <f aca="false">A70+1</f>
        <v>2032</v>
      </c>
      <c r="B74" s="18" t="n">
        <v>7054.02632651</v>
      </c>
      <c r="C74" s="19" t="n">
        <f aca="false">Adequacy_low!Q71</f>
        <v>5744.27041839118</v>
      </c>
      <c r="D74" s="19" t="n">
        <f aca="false">Adequacy_low!R71</f>
        <v>3999.01538393736</v>
      </c>
      <c r="E74" s="19" t="n">
        <f aca="false">Adequacy_low!S71</f>
        <v>3253.19943260373</v>
      </c>
      <c r="F74" s="19" t="n">
        <f aca="false">Adequacy_low!T71</f>
        <v>2601.35093111671</v>
      </c>
      <c r="G74" s="19" t="n">
        <f aca="false">Adequacy_low!U71</f>
        <v>4504.83030733174</v>
      </c>
      <c r="H74" s="19" t="n">
        <f aca="false">Adequacy_low!V71</f>
        <v>5191.70968170605</v>
      </c>
      <c r="I74" s="9" t="n">
        <f aca="false">I70+1</f>
        <v>2032</v>
      </c>
      <c r="J74" s="18" t="n">
        <f aca="false">B74*'Inflation indexes'!I166</f>
        <v>6550.35982594947</v>
      </c>
      <c r="K74" s="16" t="n">
        <f aca="false">H74*'Inflation indexes'!I166</f>
        <v>4821.01497115699</v>
      </c>
      <c r="L74" s="16" t="n">
        <f aca="false">C74*'Inflation indexes'!I166</f>
        <v>5334.12216461569</v>
      </c>
      <c r="M74" s="16" t="n">
        <f aca="false">D74*'Inflation indexes'!I166</f>
        <v>3713.48057149331</v>
      </c>
      <c r="N74" s="16" t="n">
        <f aca="false">E74*'Inflation indexes'!I166</f>
        <v>3020.91683285113</v>
      </c>
      <c r="O74" s="16" t="n">
        <f aca="false">F74*'Inflation indexes'!I166</f>
        <v>2415.61114796883</v>
      </c>
      <c r="P74" s="16" t="n">
        <f aca="false">G74*'Inflation indexes'!I166</f>
        <v>4183.17966250982</v>
      </c>
      <c r="Q74" s="19" t="n">
        <f aca="false">Adequacy_low!X71</f>
        <v>0.579262113626071</v>
      </c>
      <c r="R74" s="23" t="n">
        <v>7864.75262804612</v>
      </c>
      <c r="S74" s="21" t="n">
        <f aca="false">Adequacy_central!Q71</f>
        <v>6015.29642611135</v>
      </c>
      <c r="T74" s="21" t="n">
        <f aca="false">Adequacy_central!R71</f>
        <v>4148.56228145845</v>
      </c>
      <c r="U74" s="21" t="n">
        <f aca="false">Adequacy_central!S71</f>
        <v>3458.12853488683</v>
      </c>
      <c r="V74" s="21" t="n">
        <f aca="false">Adequacy_central!T71</f>
        <v>2670.4921989052</v>
      </c>
      <c r="W74" s="21" t="n">
        <f aca="false">Adequacy_central!U71</f>
        <v>4681.4889920896</v>
      </c>
      <c r="X74" s="21" t="n">
        <f aca="false">Adequacy_central!V71</f>
        <v>5404.48298847734</v>
      </c>
      <c r="Y74" s="17" t="n">
        <v>4837.31080286713</v>
      </c>
      <c r="Z74" s="17" t="n">
        <v>3423.17057190477</v>
      </c>
      <c r="AA74" s="13"/>
      <c r="AB74" s="13" t="n">
        <f aca="false">AB70+1</f>
        <v>2032</v>
      </c>
      <c r="AC74" s="14" t="n">
        <f aca="false">R74*'Inflation indexes'!I166</f>
        <v>7303.19923278087</v>
      </c>
      <c r="AD74" s="14" t="n">
        <f aca="false">X74*'Inflation indexes'!I166</f>
        <v>5018.59599172551</v>
      </c>
      <c r="AE74" s="22" t="n">
        <f aca="false">S74*'Inflation indexes'!I166</f>
        <v>5585.79656879048</v>
      </c>
      <c r="AF74" s="22" t="n">
        <f aca="false">T74*'Inflation indexes'!I166</f>
        <v>3852.34962928745</v>
      </c>
      <c r="AG74" s="22" t="n">
        <f aca="false">U74*'Inflation indexes'!I166</f>
        <v>3211.21373516327</v>
      </c>
      <c r="AH74" s="22" t="n">
        <f aca="false">V74*'Inflation indexes'!I166</f>
        <v>2479.81564081781</v>
      </c>
      <c r="AI74" s="22" t="n">
        <f aca="false">W74*'Inflation indexes'!I166</f>
        <v>4347.22469126086</v>
      </c>
      <c r="AJ74" s="22" t="n">
        <f aca="false">Y74*'Inflation indexes'!I166</f>
        <v>4491.92062548043</v>
      </c>
      <c r="AK74" s="22" t="n">
        <f aca="false">AJ74*0.82</f>
        <v>3683.37491289396</v>
      </c>
      <c r="AL74" s="14" t="n">
        <f aca="false">Z74*'Inflation indexes'!I166</f>
        <v>3178.75181544316</v>
      </c>
      <c r="AM74" s="21" t="n">
        <f aca="false">Adequacy_central!X71</f>
        <v>0.547432613004853</v>
      </c>
      <c r="AN74" s="9" t="n">
        <f aca="false">AN70+1</f>
        <v>2032</v>
      </c>
      <c r="AO74" s="18" t="n">
        <v>9004.06818768506</v>
      </c>
      <c r="AP74" s="19" t="n">
        <f aca="false">Adequacy_high!Q71</f>
        <v>6332.25372378588</v>
      </c>
      <c r="AQ74" s="19" t="n">
        <f aca="false">Adequacy_high!R71</f>
        <v>4386.60396565849</v>
      </c>
      <c r="AR74" s="19" t="n">
        <f aca="false">Adequacy_high!S71</f>
        <v>3541.48733587239</v>
      </c>
      <c r="AS74" s="19" t="n">
        <f aca="false">Adequacy_high!T71</f>
        <v>2750.08783425224</v>
      </c>
      <c r="AT74" s="19" t="n">
        <f aca="false">Adequacy_high!U71</f>
        <v>4936.16569634346</v>
      </c>
      <c r="AU74" s="19" t="n">
        <f aca="false">Adequacy_high!V71</f>
        <v>5721.8704282865</v>
      </c>
      <c r="AV74" s="9"/>
      <c r="AW74" s="9"/>
      <c r="AX74" s="9" t="n">
        <f aca="false">AX70+1</f>
        <v>2032</v>
      </c>
      <c r="AY74" s="11" t="n">
        <f aca="false">AO74*'Inflation indexes'!I166</f>
        <v>8361.16620447919</v>
      </c>
      <c r="AZ74" s="11" t="n">
        <f aca="false">AU74*'Inflation indexes'!I166</f>
        <v>5313.32156245009</v>
      </c>
      <c r="BA74" s="16" t="n">
        <f aca="false">AP74*'Inflation indexes'!I166</f>
        <v>5880.12271007891</v>
      </c>
      <c r="BB74" s="16" t="n">
        <f aca="false">AQ74*'Inflation indexes'!I166</f>
        <v>4073.39483282254</v>
      </c>
      <c r="BC74" s="16" t="n">
        <f aca="false">AR74*'Inflation indexes'!I166</f>
        <v>3288.62061115734</v>
      </c>
      <c r="BD74" s="16" t="n">
        <f aca="false">AS74*'Inflation indexes'!I166</f>
        <v>2553.72804601238</v>
      </c>
      <c r="BE74" s="16" t="n">
        <f aca="false">AT74*'Inflation indexes'!I166</f>
        <v>4583.71715314469</v>
      </c>
      <c r="BF74" s="19" t="n">
        <f aca="false">Adequacy_high!X71</f>
        <v>0.51461254324508</v>
      </c>
      <c r="BG74" s="16" t="n">
        <f aca="false">Y74*'Inflation indexes'!I166</f>
        <v>4491.92062548043</v>
      </c>
      <c r="BH74" s="16" t="n">
        <f aca="false">BG74*0.82</f>
        <v>3683.37491289396</v>
      </c>
      <c r="BI74" s="11" t="n">
        <f aca="false">Z74*'Inflation indexes'!I166</f>
        <v>3178.75181544316</v>
      </c>
    </row>
    <row r="75" customFormat="false" ht="15" hidden="false" customHeight="false" outlineLevel="0" collapsed="false">
      <c r="A75" s="0" t="n">
        <f aca="false">A71+1</f>
        <v>2032</v>
      </c>
      <c r="B75" s="18" t="n">
        <v>7026.45870990461</v>
      </c>
      <c r="C75" s="19" t="n">
        <f aca="false">Adequacy_low!Q72</f>
        <v>5783.32477152367</v>
      </c>
      <c r="D75" s="19" t="n">
        <f aca="false">Adequacy_low!R72</f>
        <v>4021.29451437289</v>
      </c>
      <c r="E75" s="19" t="n">
        <f aca="false">Adequacy_low!S72</f>
        <v>3255.09646912826</v>
      </c>
      <c r="F75" s="19" t="n">
        <f aca="false">Adequacy_low!T72</f>
        <v>2603.06779508139</v>
      </c>
      <c r="G75" s="19" t="n">
        <f aca="false">Adequacy_low!U72</f>
        <v>4515.24566739988</v>
      </c>
      <c r="H75" s="19" t="n">
        <f aca="false">Adequacy_low!V72</f>
        <v>5209.56892346168</v>
      </c>
      <c r="I75" s="9" t="n">
        <f aca="false">I71+1</f>
        <v>2032</v>
      </c>
      <c r="J75" s="18" t="n">
        <f aca="false">B75*'Inflation indexes'!I167</f>
        <v>6524.7605724238</v>
      </c>
      <c r="K75" s="16" t="n">
        <f aca="false">H75*'Inflation indexes'!I167</f>
        <v>4837.59904021247</v>
      </c>
      <c r="L75" s="16" t="n">
        <f aca="false">C75*'Inflation indexes'!I167</f>
        <v>5370.38798699093</v>
      </c>
      <c r="M75" s="16" t="n">
        <f aca="false">D75*'Inflation indexes'!I167</f>
        <v>3734.16894352468</v>
      </c>
      <c r="N75" s="16" t="n">
        <f aca="false">E75*'Inflation indexes'!I167</f>
        <v>3022.67841854184</v>
      </c>
      <c r="O75" s="16" t="n">
        <f aca="false">F75*'Inflation indexes'!I167</f>
        <v>2417.20542565087</v>
      </c>
      <c r="P75" s="16" t="n">
        <f aca="false">G75*'Inflation indexes'!I167</f>
        <v>4192.85135254969</v>
      </c>
      <c r="Q75" s="19" t="n">
        <f aca="false">Adequacy_low!X72</f>
        <v>0.572754470233134</v>
      </c>
      <c r="R75" s="23" t="n">
        <v>7930.1043655964</v>
      </c>
      <c r="S75" s="21" t="n">
        <f aca="false">Adequacy_central!Q72</f>
        <v>6039.54464328693</v>
      </c>
      <c r="T75" s="21" t="n">
        <f aca="false">Adequacy_central!R72</f>
        <v>4169.86383778751</v>
      </c>
      <c r="U75" s="21" t="n">
        <f aca="false">Adequacy_central!S72</f>
        <v>3465.67445755414</v>
      </c>
      <c r="V75" s="21" t="n">
        <f aca="false">Adequacy_central!T72</f>
        <v>2674.99676837192</v>
      </c>
      <c r="W75" s="21" t="n">
        <f aca="false">Adequacy_central!U72</f>
        <v>4689.17364207638</v>
      </c>
      <c r="X75" s="21" t="n">
        <f aca="false">Adequacy_central!V72</f>
        <v>5422.43629774842</v>
      </c>
      <c r="Y75" s="17" t="n">
        <v>4855.11701644965</v>
      </c>
      <c r="Z75" s="17" t="n">
        <v>3426.97883108081</v>
      </c>
      <c r="AA75" s="13"/>
      <c r="AB75" s="13" t="n">
        <f aca="false">AB71+1</f>
        <v>2032</v>
      </c>
      <c r="AC75" s="14" t="n">
        <f aca="false">R75*'Inflation indexes'!I167</f>
        <v>7363.88477269678</v>
      </c>
      <c r="AD75" s="14" t="n">
        <f aca="false">X75*'Inflation indexes'!I167</f>
        <v>5035.26741175554</v>
      </c>
      <c r="AE75" s="22" t="n">
        <f aca="false">S75*'Inflation indexes'!I167</f>
        <v>5608.31343225056</v>
      </c>
      <c r="AF75" s="22" t="n">
        <f aca="false">T75*'Inflation indexes'!I167</f>
        <v>3872.13022725371</v>
      </c>
      <c r="AG75" s="22" t="n">
        <f aca="false">U75*'Inflation indexes'!I167</f>
        <v>3218.22086930224</v>
      </c>
      <c r="AH75" s="22" t="n">
        <f aca="false">V75*'Inflation indexes'!I167</f>
        <v>2483.99857826406</v>
      </c>
      <c r="AI75" s="22" t="n">
        <f aca="false">W75*'Inflation indexes'!I167</f>
        <v>4354.36064741128</v>
      </c>
      <c r="AJ75" s="22" t="n">
        <f aca="false">Y75*'Inflation indexes'!I167</f>
        <v>4508.45545264218</v>
      </c>
      <c r="AK75" s="22" t="n">
        <f aca="false">AJ75*0.82</f>
        <v>3696.93347116658</v>
      </c>
      <c r="AL75" s="14" t="n">
        <f aca="false">Z75*'Inflation indexes'!I167</f>
        <v>3182.28816004394</v>
      </c>
      <c r="AM75" s="21" t="n">
        <f aca="false">Adequacy_central!X72</f>
        <v>0.546643496320626</v>
      </c>
      <c r="AN75" s="9" t="n">
        <f aca="false">AN71+1</f>
        <v>2032</v>
      </c>
      <c r="AO75" s="18" t="n">
        <v>9075.91548603843</v>
      </c>
      <c r="AP75" s="19" t="n">
        <f aca="false">Adequacy_high!Q72</f>
        <v>6400.81679549022</v>
      </c>
      <c r="AQ75" s="19" t="n">
        <f aca="false">Adequacy_high!R72</f>
        <v>4409.51426352365</v>
      </c>
      <c r="AR75" s="19" t="n">
        <f aca="false">Adequacy_high!S72</f>
        <v>3550.96699326914</v>
      </c>
      <c r="AS75" s="19" t="n">
        <f aca="false">Adequacy_high!T72</f>
        <v>2751.42829830502</v>
      </c>
      <c r="AT75" s="19" t="n">
        <f aca="false">Adequacy_high!U72</f>
        <v>4952.97436424197</v>
      </c>
      <c r="AU75" s="19" t="n">
        <f aca="false">Adequacy_high!V72</f>
        <v>5757.91258508132</v>
      </c>
      <c r="AV75" s="9"/>
      <c r="AW75" s="9"/>
      <c r="AX75" s="9" t="n">
        <f aca="false">AX71+1</f>
        <v>2032</v>
      </c>
      <c r="AY75" s="11" t="n">
        <f aca="false">AO75*'Inflation indexes'!I167</f>
        <v>8427.88351385019</v>
      </c>
      <c r="AZ75" s="11" t="n">
        <f aca="false">AU75*'Inflation indexes'!I167</f>
        <v>5346.79026315824</v>
      </c>
      <c r="BA75" s="16" t="n">
        <f aca="false">AP75*'Inflation indexes'!I167</f>
        <v>5943.79029078357</v>
      </c>
      <c r="BB75" s="16" t="n">
        <f aca="false">AQ75*'Inflation indexes'!I167</f>
        <v>4094.66930612193</v>
      </c>
      <c r="BC75" s="16" t="n">
        <f aca="false">AR75*'Inflation indexes'!I167</f>
        <v>3297.42340889317</v>
      </c>
      <c r="BD75" s="16" t="n">
        <f aca="false">AS75*'Inflation indexes'!I167</f>
        <v>2554.97279921757</v>
      </c>
      <c r="BE75" s="16" t="n">
        <f aca="false">AT75*'Inflation indexes'!I167</f>
        <v>4599.32566065994</v>
      </c>
      <c r="BF75" s="19" t="n">
        <f aca="false">Adequacy_high!X72</f>
        <v>0.511558964885969</v>
      </c>
      <c r="BG75" s="16" t="n">
        <f aca="false">Y75*'Inflation indexes'!I167</f>
        <v>4508.45545264218</v>
      </c>
      <c r="BH75" s="16" t="n">
        <f aca="false">BG75*0.82</f>
        <v>3696.93347116658</v>
      </c>
      <c r="BI75" s="11" t="n">
        <f aca="false">Z75*'Inflation indexes'!I167</f>
        <v>3182.28816004394</v>
      </c>
    </row>
    <row r="76" customFormat="false" ht="15" hidden="false" customHeight="false" outlineLevel="0" collapsed="false">
      <c r="A76" s="0" t="n">
        <f aca="false">A72+1</f>
        <v>2032</v>
      </c>
      <c r="B76" s="18" t="n">
        <v>7070.5955171249</v>
      </c>
      <c r="C76" s="19" t="n">
        <f aca="false">Adequacy_low!Q73</f>
        <v>5818.92547643381</v>
      </c>
      <c r="D76" s="19" t="n">
        <f aca="false">Adequacy_low!R73</f>
        <v>4036.56364223107</v>
      </c>
      <c r="E76" s="19" t="n">
        <f aca="false">Adequacy_low!S73</f>
        <v>3257.02697748312</v>
      </c>
      <c r="F76" s="19" t="n">
        <f aca="false">Adequacy_low!T73</f>
        <v>2604.44673473819</v>
      </c>
      <c r="G76" s="19" t="n">
        <f aca="false">Adequacy_low!U73</f>
        <v>4520.01384643439</v>
      </c>
      <c r="H76" s="19" t="n">
        <f aca="false">Adequacy_low!V73</f>
        <v>5215.23350068283</v>
      </c>
      <c r="I76" s="9" t="n">
        <f aca="false">I72+1</f>
        <v>2032</v>
      </c>
      <c r="J76" s="18" t="n">
        <f aca="false">B76*'Inflation indexes'!I168</f>
        <v>6565.74595516542</v>
      </c>
      <c r="K76" s="16" t="n">
        <f aca="false">H76*'Inflation indexes'!I168</f>
        <v>4842.85915937604</v>
      </c>
      <c r="L76" s="16" t="n">
        <f aca="false">C76*'Inflation indexes'!I168</f>
        <v>5403.4467560435</v>
      </c>
      <c r="M76" s="16" t="n">
        <f aca="false">D76*'Inflation indexes'!I168</f>
        <v>3748.34783612729</v>
      </c>
      <c r="N76" s="16" t="n">
        <f aca="false">E76*'Inflation indexes'!I168</f>
        <v>3024.47108613138</v>
      </c>
      <c r="O76" s="16" t="n">
        <f aca="false">F76*'Inflation indexes'!I168</f>
        <v>2418.48590725275</v>
      </c>
      <c r="P76" s="16" t="n">
        <f aca="false">G76*'Inflation indexes'!I168</f>
        <v>4197.27907750348</v>
      </c>
      <c r="Q76" s="19" t="n">
        <f aca="false">Adequacy_low!X73</f>
        <v>0.575688975546126</v>
      </c>
      <c r="R76" s="23" t="n">
        <v>7957.69736174791</v>
      </c>
      <c r="S76" s="21" t="n">
        <f aca="false">Adequacy_central!Q73</f>
        <v>6078.9784342904</v>
      </c>
      <c r="T76" s="21" t="n">
        <f aca="false">Adequacy_central!R73</f>
        <v>4185.50833190078</v>
      </c>
      <c r="U76" s="21" t="n">
        <f aca="false">Adequacy_central!S73</f>
        <v>3472.16411735277</v>
      </c>
      <c r="V76" s="21" t="n">
        <f aca="false">Adequacy_central!T73</f>
        <v>2677.97674753763</v>
      </c>
      <c r="W76" s="21" t="n">
        <f aca="false">Adequacy_central!U73</f>
        <v>4702.57065655291</v>
      </c>
      <c r="X76" s="21" t="n">
        <f aca="false">Adequacy_central!V73</f>
        <v>5438.82618743641</v>
      </c>
      <c r="Y76" s="17" t="n">
        <v>4872.92323003217</v>
      </c>
      <c r="Z76" s="17" t="n">
        <v>3430.77724122102</v>
      </c>
      <c r="AA76" s="13"/>
      <c r="AB76" s="13" t="n">
        <f aca="false">AB72+1</f>
        <v>2032</v>
      </c>
      <c r="AC76" s="14" t="n">
        <f aca="false">R76*'Inflation indexes'!I168</f>
        <v>7389.50759363653</v>
      </c>
      <c r="AD76" s="14" t="n">
        <f aca="false">X76*'Inflation indexes'!I168</f>
        <v>5050.48704236005</v>
      </c>
      <c r="AE76" s="22" t="n">
        <f aca="false">S76*'Inflation indexes'!I168</f>
        <v>5644.93160014755</v>
      </c>
      <c r="AF76" s="22" t="n">
        <f aca="false">T76*'Inflation indexes'!I168</f>
        <v>3886.65768448076</v>
      </c>
      <c r="AG76" s="22" t="n">
        <f aca="false">U76*'Inflation indexes'!I168</f>
        <v>3224.24715909212</v>
      </c>
      <c r="AH76" s="22" t="n">
        <f aca="false">V76*'Inflation indexes'!I168</f>
        <v>2486.76578310647</v>
      </c>
      <c r="AI76" s="22" t="n">
        <f aca="false">W76*'Inflation indexes'!I168</f>
        <v>4366.80109792178</v>
      </c>
      <c r="AJ76" s="22" t="n">
        <f aca="false">Y76*'Inflation indexes'!I168</f>
        <v>4524.99027980392</v>
      </c>
      <c r="AK76" s="22" t="n">
        <f aca="false">AJ76*0.82</f>
        <v>3710.49202943921</v>
      </c>
      <c r="AL76" s="14" t="n">
        <f aca="false">Z76*'Inflation indexes'!I168</f>
        <v>3185.81535884265</v>
      </c>
      <c r="AM76" s="21" t="n">
        <f aca="false">Adequacy_central!X73</f>
        <v>0.548118328839352</v>
      </c>
      <c r="AN76" s="9" t="n">
        <f aca="false">AN72+1</f>
        <v>2032</v>
      </c>
      <c r="AO76" s="18" t="n">
        <v>9147.57274631093</v>
      </c>
      <c r="AP76" s="19" t="n">
        <f aca="false">Adequacy_high!Q73</f>
        <v>6437.53766930563</v>
      </c>
      <c r="AQ76" s="19" t="n">
        <f aca="false">Adequacy_high!R73</f>
        <v>4411.15174995534</v>
      </c>
      <c r="AR76" s="19" t="n">
        <f aca="false">Adequacy_high!S73</f>
        <v>3559.15875342866</v>
      </c>
      <c r="AS76" s="19" t="n">
        <f aca="false">Adequacy_high!T73</f>
        <v>2755.61653838077</v>
      </c>
      <c r="AT76" s="19" t="n">
        <f aca="false">Adequacy_high!U73</f>
        <v>4966.55287237867</v>
      </c>
      <c r="AU76" s="19" t="n">
        <f aca="false">Adequacy_high!V73</f>
        <v>5773.59254497365</v>
      </c>
      <c r="AV76" s="9"/>
      <c r="AW76" s="9"/>
      <c r="AX76" s="9" t="n">
        <f aca="false">AX72+1</f>
        <v>2032</v>
      </c>
      <c r="AY76" s="11" t="n">
        <f aca="false">AO76*'Inflation indexes'!I168</f>
        <v>8494.42435410231</v>
      </c>
      <c r="AZ76" s="11" t="n">
        <f aca="false">AU76*'Inflation indexes'!I168</f>
        <v>5361.35065386237</v>
      </c>
      <c r="BA76" s="16" t="n">
        <f aca="false">AP76*'Inflation indexes'!I168</f>
        <v>5977.88924724907</v>
      </c>
      <c r="BB76" s="16" t="n">
        <f aca="false">AQ76*'Inflation indexes'!I168</f>
        <v>4096.18987392834</v>
      </c>
      <c r="BC76" s="16" t="n">
        <f aca="false">AR76*'Inflation indexes'!I168</f>
        <v>3305.0302669015</v>
      </c>
      <c r="BD76" s="16" t="n">
        <f aca="false">AS76*'Inflation indexes'!I168</f>
        <v>2558.8619935959</v>
      </c>
      <c r="BE76" s="16" t="n">
        <f aca="false">AT76*'Inflation indexes'!I168</f>
        <v>4611.93464595118</v>
      </c>
      <c r="BF76" s="19" t="n">
        <f aca="false">Adequacy_high!X73</f>
        <v>0.511626573206144</v>
      </c>
      <c r="BG76" s="16" t="n">
        <f aca="false">Y76*'Inflation indexes'!I168</f>
        <v>4524.99027980392</v>
      </c>
      <c r="BH76" s="16" t="n">
        <f aca="false">BG76*0.82</f>
        <v>3710.49202943921</v>
      </c>
      <c r="BI76" s="11" t="n">
        <f aca="false">Z76*'Inflation indexes'!I168</f>
        <v>3185.81535884265</v>
      </c>
    </row>
    <row r="77" customFormat="false" ht="15" hidden="false" customHeight="false" outlineLevel="0" collapsed="false">
      <c r="A77" s="0" t="n">
        <f aca="false">A73+1</f>
        <v>2033</v>
      </c>
      <c r="B77" s="18" t="n">
        <v>7085.75601201101</v>
      </c>
      <c r="C77" s="19" t="n">
        <f aca="false">Adequacy_low!Q74</f>
        <v>5826.43108205169</v>
      </c>
      <c r="D77" s="19" t="n">
        <f aca="false">Adequacy_low!R74</f>
        <v>4047.50145954194</v>
      </c>
      <c r="E77" s="19" t="n">
        <f aca="false">Adequacy_low!S74</f>
        <v>3258.9255951652</v>
      </c>
      <c r="F77" s="19" t="n">
        <f aca="false">Adequacy_low!T74</f>
        <v>2606.11035889127</v>
      </c>
      <c r="G77" s="19" t="n">
        <f aca="false">Adequacy_low!U74</f>
        <v>4513.35949517602</v>
      </c>
      <c r="H77" s="19" t="n">
        <f aca="false">Adequacy_low!V74</f>
        <v>5214.75930220741</v>
      </c>
      <c r="I77" s="9" t="n">
        <f aca="false">I73+1</f>
        <v>2033</v>
      </c>
      <c r="J77" s="18" t="n">
        <f aca="false">B77*'Inflation indexes'!I169</f>
        <v>6579.82397132908</v>
      </c>
      <c r="K77" s="16" t="n">
        <f aca="false">H77*'Inflation indexes'!I169</f>
        <v>4842.41881927818</v>
      </c>
      <c r="L77" s="16" t="n">
        <f aca="false">C77*'Inflation indexes'!I169</f>
        <v>5410.41645182193</v>
      </c>
      <c r="M77" s="16" t="n">
        <f aca="false">D77*'Inflation indexes'!I169</f>
        <v>3758.50467929463</v>
      </c>
      <c r="N77" s="16" t="n">
        <f aca="false">E77*'Inflation indexes'!I169</f>
        <v>3026.23414008297</v>
      </c>
      <c r="O77" s="16" t="n">
        <f aca="false">F77*'Inflation indexes'!I169</f>
        <v>2420.03074651382</v>
      </c>
      <c r="P77" s="16" t="n">
        <f aca="false">G77*'Inflation indexes'!I169</f>
        <v>4191.0998554347</v>
      </c>
      <c r="Q77" s="19" t="n">
        <f aca="false">Adequacy_low!X74</f>
        <v>0.577985338341553</v>
      </c>
      <c r="R77" s="20" t="n">
        <v>8002.74921517536</v>
      </c>
      <c r="S77" s="21" t="n">
        <f aca="false">Adequacy_central!Q74</f>
        <v>6081.2376044724</v>
      </c>
      <c r="T77" s="21" t="n">
        <f aca="false">Adequacy_central!R74</f>
        <v>4191.70222333168</v>
      </c>
      <c r="U77" s="21" t="n">
        <f aca="false">Adequacy_central!S74</f>
        <v>3479.99322983848</v>
      </c>
      <c r="V77" s="21" t="n">
        <f aca="false">Adequacy_central!T74</f>
        <v>2676.49858541093</v>
      </c>
      <c r="W77" s="21" t="n">
        <f aca="false">Adequacy_central!U74</f>
        <v>4699.00631644771</v>
      </c>
      <c r="X77" s="21" t="n">
        <f aca="false">Adequacy_central!V74</f>
        <v>5440.55910234855</v>
      </c>
      <c r="Y77" s="17" t="n">
        <v>4890.7294436147</v>
      </c>
      <c r="Z77" s="17" t="n">
        <v>3434.56586395795</v>
      </c>
      <c r="AA77" s="13"/>
      <c r="AB77" s="13" t="n">
        <f aca="false">AB73+1</f>
        <v>2033</v>
      </c>
      <c r="AC77" s="14" t="n">
        <f aca="false">R77*'Inflation indexes'!I169</f>
        <v>7431.34268711594</v>
      </c>
      <c r="AD77" s="14" t="n">
        <f aca="false">X77*'Inflation indexes'!I169</f>
        <v>5052.09622493137</v>
      </c>
      <c r="AE77" s="22" t="n">
        <f aca="false">S77*'Inflation indexes'!I169</f>
        <v>5647.02946268948</v>
      </c>
      <c r="AF77" s="22" t="n">
        <f aca="false">T77*'Inflation indexes'!I169</f>
        <v>3892.4093241426</v>
      </c>
      <c r="AG77" s="22" t="n">
        <f aca="false">U77*'Inflation indexes'!I169</f>
        <v>3231.51726293431</v>
      </c>
      <c r="AH77" s="22" t="n">
        <f aca="false">V77*'Inflation indexes'!I169</f>
        <v>2485.39316364593</v>
      </c>
      <c r="AI77" s="22" t="n">
        <f aca="false">W77*'Inflation indexes'!I169</f>
        <v>4363.49125625825</v>
      </c>
      <c r="AJ77" s="22" t="n">
        <f aca="false">Y77*'Inflation indexes'!I169</f>
        <v>4541.52510696567</v>
      </c>
      <c r="AK77" s="22" t="n">
        <f aca="false">AJ77*0.82</f>
        <v>3724.05058771185</v>
      </c>
      <c r="AL77" s="14" t="n">
        <f aca="false">Z77*'Inflation indexes'!I169</f>
        <v>3189.33346907118</v>
      </c>
      <c r="AM77" s="21" t="n">
        <f aca="false">Adequacy_central!X74</f>
        <v>0.540063429189163</v>
      </c>
      <c r="AN77" s="9" t="n">
        <f aca="false">AN73+1</f>
        <v>2033</v>
      </c>
      <c r="AO77" s="18" t="n">
        <v>9211.8206101459</v>
      </c>
      <c r="AP77" s="19" t="n">
        <f aca="false">Adequacy_high!Q74</f>
        <v>6445.47672261448</v>
      </c>
      <c r="AQ77" s="19" t="n">
        <f aca="false">Adequacy_high!R74</f>
        <v>4434.15860985645</v>
      </c>
      <c r="AR77" s="19" t="n">
        <f aca="false">Adequacy_high!S74</f>
        <v>3569.80808857159</v>
      </c>
      <c r="AS77" s="19" t="n">
        <f aca="false">Adequacy_high!T74</f>
        <v>2759.363096014</v>
      </c>
      <c r="AT77" s="19" t="n">
        <f aca="false">Adequacy_high!U74</f>
        <v>4975.21847925558</v>
      </c>
      <c r="AU77" s="19" t="n">
        <f aca="false">Adequacy_high!V74</f>
        <v>5788.843323879</v>
      </c>
      <c r="AV77" s="9"/>
      <c r="AW77" s="9"/>
      <c r="AX77" s="9" t="n">
        <f aca="false">AX73+1</f>
        <v>2033</v>
      </c>
      <c r="AY77" s="11" t="n">
        <f aca="false">AO77*'Inflation indexes'!I169</f>
        <v>8554.08483829785</v>
      </c>
      <c r="AZ77" s="11" t="n">
        <f aca="false">AU77*'Inflation indexes'!I169</f>
        <v>5375.51250765084</v>
      </c>
      <c r="BA77" s="16" t="n">
        <f aca="false">AP77*'Inflation indexes'!I169</f>
        <v>5985.26144199903</v>
      </c>
      <c r="BB77" s="16" t="n">
        <f aca="false">AQ77*'Inflation indexes'!I169</f>
        <v>4117.55401461082</v>
      </c>
      <c r="BC77" s="16" t="n">
        <f aca="false">AR77*'Inflation indexes'!I169</f>
        <v>3314.91922589661</v>
      </c>
      <c r="BD77" s="16" t="n">
        <f aca="false">AS77*'Inflation indexes'!I169</f>
        <v>2562.34104222294</v>
      </c>
      <c r="BE77" s="16" t="n">
        <f aca="false">AT77*'Inflation indexes'!I169</f>
        <v>4619.98151741531</v>
      </c>
      <c r="BF77" s="19" t="n">
        <f aca="false">Adequacy_high!X74</f>
        <v>0.510247070368447</v>
      </c>
      <c r="BG77" s="16" t="n">
        <f aca="false">Y77*'Inflation indexes'!I169</f>
        <v>4541.52510696567</v>
      </c>
      <c r="BH77" s="16" t="n">
        <f aca="false">BG77*0.82</f>
        <v>3724.05058771185</v>
      </c>
      <c r="BI77" s="11" t="n">
        <f aca="false">Z77*'Inflation indexes'!I169</f>
        <v>3189.33346907118</v>
      </c>
    </row>
    <row r="78" customFormat="false" ht="15" hidden="false" customHeight="false" outlineLevel="0" collapsed="false">
      <c r="A78" s="0" t="n">
        <f aca="false">A74+1</f>
        <v>2033</v>
      </c>
      <c r="B78" s="18" t="n">
        <v>7096.32311773222</v>
      </c>
      <c r="C78" s="19" t="n">
        <f aca="false">Adequacy_low!Q75</f>
        <v>5842.75202473964</v>
      </c>
      <c r="D78" s="19" t="n">
        <f aca="false">Adequacy_low!R75</f>
        <v>4037.5782583917</v>
      </c>
      <c r="E78" s="19" t="n">
        <f aca="false">Adequacy_low!S75</f>
        <v>3255.18540024509</v>
      </c>
      <c r="F78" s="19" t="n">
        <f aca="false">Adequacy_low!T75</f>
        <v>2607.79737200102</v>
      </c>
      <c r="G78" s="19" t="n">
        <f aca="false">Adequacy_low!U75</f>
        <v>4505.72276868488</v>
      </c>
      <c r="H78" s="19" t="n">
        <f aca="false">Adequacy_low!V75</f>
        <v>5209.46209007724</v>
      </c>
      <c r="I78" s="9" t="n">
        <f aca="false">I74+1</f>
        <v>2033</v>
      </c>
      <c r="J78" s="18" t="n">
        <f aca="false">B78*'Inflation indexes'!I170</f>
        <v>6589.63657218834</v>
      </c>
      <c r="K78" s="16" t="n">
        <f aca="false">H78*'Inflation indexes'!I170</f>
        <v>4837.49983486829</v>
      </c>
      <c r="L78" s="16" t="n">
        <f aca="false">C78*'Inflation indexes'!I170</f>
        <v>5425.57205833037</v>
      </c>
      <c r="M78" s="16" t="n">
        <f aca="false">D78*'Inflation indexes'!I170</f>
        <v>3749.29000739654</v>
      </c>
      <c r="N78" s="16" t="n">
        <f aca="false">E78*'Inflation indexes'!I170</f>
        <v>3022.7609998632</v>
      </c>
      <c r="O78" s="16" t="n">
        <f aca="false">F78*'Inflation indexes'!I170</f>
        <v>2421.59730473014</v>
      </c>
      <c r="P78" s="16" t="n">
        <f aca="false">G78*'Inflation indexes'!I170</f>
        <v>4184.00840098104</v>
      </c>
      <c r="Q78" s="19" t="n">
        <f aca="false">Adequacy_low!X75</f>
        <v>0.575408058864939</v>
      </c>
      <c r="R78" s="23" t="n">
        <v>8008.58966416074</v>
      </c>
      <c r="S78" s="21" t="n">
        <f aca="false">Adequacy_central!Q75</f>
        <v>6101.55667083978</v>
      </c>
      <c r="T78" s="21" t="n">
        <f aca="false">Adequacy_central!R75</f>
        <v>4195.84330998378</v>
      </c>
      <c r="U78" s="21" t="n">
        <f aca="false">Adequacy_central!S75</f>
        <v>3487.82733327972</v>
      </c>
      <c r="V78" s="21" t="n">
        <f aca="false">Adequacy_central!T75</f>
        <v>2679.58277307467</v>
      </c>
      <c r="W78" s="21" t="n">
        <f aca="false">Adequacy_central!U75</f>
        <v>4700.70157313073</v>
      </c>
      <c r="X78" s="21" t="n">
        <f aca="false">Adequacy_central!V75</f>
        <v>5452.00591894322</v>
      </c>
      <c r="Y78" s="17" t="n">
        <v>4908.53565719722</v>
      </c>
      <c r="Z78" s="17" t="n">
        <v>3438.34476031388</v>
      </c>
      <c r="AA78" s="13"/>
      <c r="AB78" s="13" t="n">
        <f aca="false">AB74+1</f>
        <v>2033</v>
      </c>
      <c r="AC78" s="14" t="n">
        <f aca="false">R78*'Inflation indexes'!I170</f>
        <v>7436.76612057486</v>
      </c>
      <c r="AD78" s="14" t="n">
        <f aca="false">X78*'Inflation indexes'!I170</f>
        <v>5062.72572418273</v>
      </c>
      <c r="AE78" s="22" t="n">
        <f aca="false">S78*'Inflation indexes'!I170</f>
        <v>5665.89772173376</v>
      </c>
      <c r="AF78" s="22" t="n">
        <f aca="false">T78*'Inflation indexes'!I170</f>
        <v>3896.25473191203</v>
      </c>
      <c r="AG78" s="22" t="n">
        <f aca="false">U78*'Inflation indexes'!I170</f>
        <v>3238.79200137141</v>
      </c>
      <c r="AH78" s="22" t="n">
        <f aca="false">V78*'Inflation indexes'!I170</f>
        <v>2488.25713636635</v>
      </c>
      <c r="AI78" s="22" t="n">
        <f aca="false">W78*'Inflation indexes'!I170</f>
        <v>4365.06546944617</v>
      </c>
      <c r="AJ78" s="22" t="n">
        <f aca="false">Y78*'Inflation indexes'!I170</f>
        <v>4558.05993412741</v>
      </c>
      <c r="AK78" s="22" t="n">
        <f aca="false">AJ78*0.82</f>
        <v>3737.60914598447</v>
      </c>
      <c r="AL78" s="14" t="n">
        <f aca="false">Z78*'Inflation indexes'!I170</f>
        <v>3192.84254739476</v>
      </c>
      <c r="AM78" s="21" t="n">
        <f aca="false">Adequacy_central!X75</f>
        <v>0.547461427133497</v>
      </c>
      <c r="AN78" s="9" t="n">
        <f aca="false">AN74+1</f>
        <v>2033</v>
      </c>
      <c r="AO78" s="18" t="n">
        <v>9207.49290726771</v>
      </c>
      <c r="AP78" s="19" t="n">
        <f aca="false">Adequacy_high!Q75</f>
        <v>6463.21516503629</v>
      </c>
      <c r="AQ78" s="19" t="n">
        <f aca="false">Adequacy_high!R75</f>
        <v>4451.1825969525</v>
      </c>
      <c r="AR78" s="19" t="n">
        <f aca="false">Adequacy_high!S75</f>
        <v>3574.66955675688</v>
      </c>
      <c r="AS78" s="19" t="n">
        <f aca="false">Adequacy_high!T75</f>
        <v>2763.92001932592</v>
      </c>
      <c r="AT78" s="19" t="n">
        <f aca="false">Adequacy_high!U75</f>
        <v>4981.29896215445</v>
      </c>
      <c r="AU78" s="19" t="n">
        <f aca="false">Adequacy_high!V75</f>
        <v>5803.78554804798</v>
      </c>
      <c r="AV78" s="9"/>
      <c r="AW78" s="9"/>
      <c r="AX78" s="9" t="n">
        <f aca="false">AX74+1</f>
        <v>2033</v>
      </c>
      <c r="AY78" s="11" t="n">
        <f aca="false">AO78*'Inflation indexes'!I170</f>
        <v>8550.06613893953</v>
      </c>
      <c r="AZ78" s="11" t="n">
        <f aca="false">AU78*'Inflation indexes'!I170</f>
        <v>5389.3878379057</v>
      </c>
      <c r="BA78" s="16" t="n">
        <f aca="false">AP78*'Inflation indexes'!I170</f>
        <v>6001.73333694761</v>
      </c>
      <c r="BB78" s="16" t="n">
        <f aca="false">AQ78*'Inflation indexes'!I170</f>
        <v>4133.36246725755</v>
      </c>
      <c r="BC78" s="16" t="n">
        <f aca="false">AR78*'Inflation indexes'!I170</f>
        <v>3319.43357903652</v>
      </c>
      <c r="BD78" s="16" t="n">
        <f aca="false">AS78*'Inflation indexes'!I170</f>
        <v>2566.57259538289</v>
      </c>
      <c r="BE78" s="16" t="n">
        <f aca="false">AT78*'Inflation indexes'!I170</f>
        <v>4625.62784605934</v>
      </c>
      <c r="BF78" s="19" t="n">
        <f aca="false">Adequacy_high!X75</f>
        <v>0.512112570768013</v>
      </c>
      <c r="BG78" s="16" t="n">
        <f aca="false">Y78*'Inflation indexes'!I170</f>
        <v>4558.05993412741</v>
      </c>
      <c r="BH78" s="16" t="n">
        <f aca="false">BG78*0.82</f>
        <v>3737.60914598447</v>
      </c>
      <c r="BI78" s="11" t="n">
        <f aca="false">Z78*'Inflation indexes'!I170</f>
        <v>3192.84254739476</v>
      </c>
    </row>
    <row r="79" customFormat="false" ht="15" hidden="false" customHeight="false" outlineLevel="0" collapsed="false">
      <c r="A79" s="0" t="n">
        <f aca="false">A75+1</f>
        <v>2033</v>
      </c>
      <c r="B79" s="18" t="n">
        <v>7100.63896411311</v>
      </c>
      <c r="C79" s="19" t="n">
        <f aca="false">Adequacy_low!Q76</f>
        <v>5864.51937103991</v>
      </c>
      <c r="D79" s="19" t="n">
        <f aca="false">Adequacy_low!R76</f>
        <v>4038.77614515089</v>
      </c>
      <c r="E79" s="19" t="n">
        <f aca="false">Adequacy_low!S76</f>
        <v>3257.0401250206</v>
      </c>
      <c r="F79" s="19" t="n">
        <f aca="false">Adequacy_low!T76</f>
        <v>2609.43469202275</v>
      </c>
      <c r="G79" s="19" t="n">
        <f aca="false">Adequacy_low!U76</f>
        <v>4508.54334766194</v>
      </c>
      <c r="H79" s="19" t="n">
        <f aca="false">Adequacy_low!V76</f>
        <v>5209.96814933825</v>
      </c>
      <c r="I79" s="9" t="n">
        <f aca="false">I75+1</f>
        <v>2033</v>
      </c>
      <c r="J79" s="18" t="n">
        <f aca="false">B79*'Inflation indexes'!I171</f>
        <v>6593.64426161843</v>
      </c>
      <c r="K79" s="16" t="n">
        <f aca="false">H79*'Inflation indexes'!I171</f>
        <v>4837.96976085091</v>
      </c>
      <c r="L79" s="16" t="n">
        <f aca="false">C79*'Inflation indexes'!I171</f>
        <v>5445.78518826823</v>
      </c>
      <c r="M79" s="16" t="n">
        <f aca="false">D79*'Inflation indexes'!I171</f>
        <v>3750.40236350924</v>
      </c>
      <c r="N79" s="16" t="n">
        <f aca="false">E79*'Inflation indexes'!I171</f>
        <v>3024.48329491787</v>
      </c>
      <c r="O79" s="16" t="n">
        <f aca="false">F79*'Inflation indexes'!I171</f>
        <v>2423.11771800848</v>
      </c>
      <c r="P79" s="16" t="n">
        <f aca="false">G79*'Inflation indexes'!I171</f>
        <v>4186.62758701212</v>
      </c>
      <c r="Q79" s="19" t="n">
        <f aca="false">Adequacy_low!X76</f>
        <v>0.575116392312179</v>
      </c>
      <c r="R79" s="23" t="n">
        <v>8050.36815030225</v>
      </c>
      <c r="S79" s="21" t="n">
        <f aca="false">Adequacy_central!Q76</f>
        <v>6128.18922804871</v>
      </c>
      <c r="T79" s="21" t="n">
        <f aca="false">Adequacy_central!R76</f>
        <v>4227.86161510267</v>
      </c>
      <c r="U79" s="21" t="n">
        <f aca="false">Adequacy_central!S76</f>
        <v>3491.89669339238</v>
      </c>
      <c r="V79" s="21" t="n">
        <f aca="false">Adequacy_central!T76</f>
        <v>2682.11221255308</v>
      </c>
      <c r="W79" s="21" t="n">
        <f aca="false">Adequacy_central!U76</f>
        <v>4699.98480723122</v>
      </c>
      <c r="X79" s="21" t="n">
        <f aca="false">Adequacy_central!V76</f>
        <v>5468.88281017461</v>
      </c>
      <c r="Y79" s="17" t="n">
        <v>4926.34187077974</v>
      </c>
      <c r="Z79" s="17" t="n">
        <v>3442.11399070901</v>
      </c>
      <c r="AA79" s="13"/>
      <c r="AB79" s="13" t="n">
        <f aca="false">AB75+1</f>
        <v>2033</v>
      </c>
      <c r="AC79" s="14" t="n">
        <f aca="false">R79*'Inflation indexes'!I171</f>
        <v>7475.5615693786</v>
      </c>
      <c r="AD79" s="14" t="n">
        <f aca="false">X79*'Inflation indexes'!I171</f>
        <v>5078.39758379765</v>
      </c>
      <c r="AE79" s="22" t="n">
        <f aca="false">S79*'Inflation indexes'!I171</f>
        <v>5690.62868029965</v>
      </c>
      <c r="AF79" s="22" t="n">
        <f aca="false">T79*'Inflation indexes'!I171</f>
        <v>3925.9868890997</v>
      </c>
      <c r="AG79" s="22" t="n">
        <f aca="false">U79*'Inflation indexes'!I171</f>
        <v>3242.57080396804</v>
      </c>
      <c r="AH79" s="22" t="n">
        <f aca="false">V79*'Inflation indexes'!I171</f>
        <v>2490.60597063129</v>
      </c>
      <c r="AI79" s="22" t="n">
        <f aca="false">W79*'Inflation indexes'!I171</f>
        <v>4364.39988154851</v>
      </c>
      <c r="AJ79" s="22" t="n">
        <f aca="false">Y79*'Inflation indexes'!I171</f>
        <v>4574.59476128915</v>
      </c>
      <c r="AK79" s="22" t="n">
        <f aca="false">AJ79*0.82</f>
        <v>3751.1677042571</v>
      </c>
      <c r="AL79" s="14" t="n">
        <f aca="false">Z79*'Inflation indexes'!I171</f>
        <v>3196.3426499195</v>
      </c>
      <c r="AM79" s="21" t="n">
        <f aca="false">Adequacy_central!X76</f>
        <v>0.538518885895519</v>
      </c>
      <c r="AN79" s="9" t="n">
        <f aca="false">AN75+1</f>
        <v>2033</v>
      </c>
      <c r="AO79" s="18" t="n">
        <v>9312.56044611669</v>
      </c>
      <c r="AP79" s="19" t="n">
        <f aca="false">Adequacy_high!Q76</f>
        <v>6483.51501559985</v>
      </c>
      <c r="AQ79" s="19" t="n">
        <f aca="false">Adequacy_high!R76</f>
        <v>4477.74397979208</v>
      </c>
      <c r="AR79" s="19" t="n">
        <f aca="false">Adequacy_high!S76</f>
        <v>3584.5876063113</v>
      </c>
      <c r="AS79" s="19" t="n">
        <f aca="false">Adequacy_high!T76</f>
        <v>2767.92752081098</v>
      </c>
      <c r="AT79" s="19" t="n">
        <f aca="false">Adequacy_high!U76</f>
        <v>4996.10260754283</v>
      </c>
      <c r="AU79" s="19" t="n">
        <f aca="false">Adequacy_high!V76</f>
        <v>5825.80958488991</v>
      </c>
      <c r="AV79" s="9"/>
      <c r="AW79" s="9"/>
      <c r="AX79" s="9" t="n">
        <f aca="false">AX75+1</f>
        <v>2033</v>
      </c>
      <c r="AY79" s="11" t="n">
        <f aca="false">AO79*'Inflation indexes'!I171</f>
        <v>8647.63172115196</v>
      </c>
      <c r="AZ79" s="11" t="n">
        <f aca="false">AU79*'Inflation indexes'!I171</f>
        <v>5409.83933035229</v>
      </c>
      <c r="BA79" s="16" t="n">
        <f aca="false">AP79*'Inflation indexes'!I171</f>
        <v>6020.58375222102</v>
      </c>
      <c r="BB79" s="16" t="n">
        <f aca="false">AQ79*'Inflation indexes'!I171</f>
        <v>4158.02733339509</v>
      </c>
      <c r="BC79" s="16" t="n">
        <f aca="false">AR79*'Inflation indexes'!I171</f>
        <v>3328.64346716932</v>
      </c>
      <c r="BD79" s="16" t="n">
        <f aca="false">AS79*'Inflation indexes'!I171</f>
        <v>2570.29395613703</v>
      </c>
      <c r="BE79" s="16" t="n">
        <f aca="false">AT79*'Inflation indexes'!I171</f>
        <v>4639.37449223575</v>
      </c>
      <c r="BF79" s="19" t="n">
        <f aca="false">Adequacy_high!X76</f>
        <v>0.509701604745938</v>
      </c>
      <c r="BG79" s="16" t="n">
        <f aca="false">Y79*'Inflation indexes'!I171</f>
        <v>4574.59476128915</v>
      </c>
      <c r="BH79" s="16" t="n">
        <f aca="false">BG79*0.82</f>
        <v>3751.1677042571</v>
      </c>
      <c r="BI79" s="11" t="n">
        <f aca="false">Z79*'Inflation indexes'!I171</f>
        <v>3196.3426499195</v>
      </c>
    </row>
    <row r="80" customFormat="false" ht="15" hidden="false" customHeight="false" outlineLevel="0" collapsed="false">
      <c r="A80" s="0" t="n">
        <f aca="false">A76+1</f>
        <v>2033</v>
      </c>
      <c r="B80" s="18" t="n">
        <v>7073.06153221581</v>
      </c>
      <c r="C80" s="19" t="n">
        <f aca="false">Adequacy_low!Q77</f>
        <v>5894.60893094592</v>
      </c>
      <c r="D80" s="19" t="n">
        <f aca="false">Adequacy_low!R77</f>
        <v>4043.52551707392</v>
      </c>
      <c r="E80" s="19" t="n">
        <f aca="false">Adequacy_low!S77</f>
        <v>3258.8624752117</v>
      </c>
      <c r="F80" s="19" t="n">
        <f aca="false">Adequacy_low!T77</f>
        <v>2611.05851162328</v>
      </c>
      <c r="G80" s="19" t="n">
        <f aca="false">Adequacy_low!U77</f>
        <v>4516.56511394552</v>
      </c>
      <c r="H80" s="19" t="n">
        <f aca="false">Adequacy_low!V77</f>
        <v>5224.03719399468</v>
      </c>
      <c r="I80" s="9" t="n">
        <f aca="false">I76+1</f>
        <v>2033</v>
      </c>
      <c r="J80" s="18" t="n">
        <f aca="false">B80*'Inflation indexes'!I172</f>
        <v>6568.03589362524</v>
      </c>
      <c r="K80" s="16" t="n">
        <f aca="false">H80*'Inflation indexes'!I172</f>
        <v>4851.03425772706</v>
      </c>
      <c r="L80" s="16" t="n">
        <f aca="false">C80*'Inflation indexes'!I172</f>
        <v>5473.72631511774</v>
      </c>
      <c r="M80" s="16" t="n">
        <f aca="false">D80*'Inflation indexes'!I172</f>
        <v>3754.81262420336</v>
      </c>
      <c r="N80" s="16" t="n">
        <f aca="false">E80*'Inflation indexes'!I172</f>
        <v>3026.17552697486</v>
      </c>
      <c r="O80" s="16" t="n">
        <f aca="false">F80*'Inflation indexes'!I172</f>
        <v>2424.62559481296</v>
      </c>
      <c r="P80" s="16" t="n">
        <f aca="false">G80*'Inflation indexes'!I172</f>
        <v>4194.07658892464</v>
      </c>
      <c r="Q80" s="19" t="n">
        <f aca="false">Adequacy_low!X77</f>
        <v>0.579559849988563</v>
      </c>
      <c r="R80" s="23" t="n">
        <v>8099.60513433822</v>
      </c>
      <c r="S80" s="21" t="n">
        <f aca="false">Adequacy_central!Q77</f>
        <v>6157.99703854625</v>
      </c>
      <c r="T80" s="21" t="n">
        <f aca="false">Adequacy_central!R77</f>
        <v>4232.19296567679</v>
      </c>
      <c r="U80" s="21" t="n">
        <f aca="false">Adequacy_central!S77</f>
        <v>3499.82158305945</v>
      </c>
      <c r="V80" s="21" t="n">
        <f aca="false">Adequacy_central!T77</f>
        <v>2685.10565501082</v>
      </c>
      <c r="W80" s="21" t="n">
        <f aca="false">Adequacy_central!U77</f>
        <v>4712.60723768506</v>
      </c>
      <c r="X80" s="21" t="n">
        <f aca="false">Adequacy_central!V77</f>
        <v>5489.74423320339</v>
      </c>
      <c r="Y80" s="17" t="n">
        <v>4944.14808436226</v>
      </c>
      <c r="Z80" s="17" t="n">
        <v>3445.87361496959</v>
      </c>
      <c r="AA80" s="13"/>
      <c r="AB80" s="13" t="n">
        <f aca="false">AB76+1</f>
        <v>2033</v>
      </c>
      <c r="AC80" s="14" t="n">
        <f aca="false">R80*'Inflation indexes'!I172</f>
        <v>7521.28296978904</v>
      </c>
      <c r="AD80" s="14" t="n">
        <f aca="false">X80*'Inflation indexes'!I172</f>
        <v>5097.76947454413</v>
      </c>
      <c r="AE80" s="22" t="n">
        <f aca="false">S80*'Inflation indexes'!I172</f>
        <v>5718.30817500877</v>
      </c>
      <c r="AF80" s="22" t="n">
        <f aca="false">T80*'Inflation indexes'!I172</f>
        <v>3930.0089757038</v>
      </c>
      <c r="AG80" s="22" t="n">
        <f aca="false">U80*'Inflation indexes'!I172</f>
        <v>3249.92984637835</v>
      </c>
      <c r="AH80" s="22" t="n">
        <f aca="false">V80*'Inflation indexes'!I172</f>
        <v>2493.38567746947</v>
      </c>
      <c r="AI80" s="22" t="n">
        <f aca="false">W80*'Inflation indexes'!I172</f>
        <v>4376.12105432609</v>
      </c>
      <c r="AJ80" s="22" t="n">
        <f aca="false">Y80*'Inflation indexes'!I172</f>
        <v>4591.12958845089</v>
      </c>
      <c r="AK80" s="22" t="n">
        <f aca="false">AJ80*0.82</f>
        <v>3764.72626252973</v>
      </c>
      <c r="AL80" s="14" t="n">
        <f aca="false">Z80*'Inflation indexes'!I172</f>
        <v>3199.83383219999</v>
      </c>
      <c r="AM80" s="21" t="n">
        <f aca="false">Adequacy_central!X77</f>
        <v>0.548331234266681</v>
      </c>
      <c r="AN80" s="9" t="n">
        <f aca="false">AN76+1</f>
        <v>2033</v>
      </c>
      <c r="AO80" s="18" t="n">
        <v>9368.47667027354</v>
      </c>
      <c r="AP80" s="19" t="n">
        <f aca="false">Adequacy_high!Q77</f>
        <v>6495.72384374744</v>
      </c>
      <c r="AQ80" s="19" t="n">
        <f aca="false">Adequacy_high!R77</f>
        <v>4498.26312860216</v>
      </c>
      <c r="AR80" s="19" t="n">
        <f aca="false">Adequacy_high!S77</f>
        <v>3593.14894390344</v>
      </c>
      <c r="AS80" s="19" t="n">
        <f aca="false">Adequacy_high!T77</f>
        <v>2771.16747353655</v>
      </c>
      <c r="AT80" s="19" t="n">
        <f aca="false">Adequacy_high!U77</f>
        <v>5002.90397278088</v>
      </c>
      <c r="AU80" s="19" t="n">
        <f aca="false">Adequacy_high!V77</f>
        <v>5844.64814299643</v>
      </c>
      <c r="AV80" s="9"/>
      <c r="AW80" s="9"/>
      <c r="AX80" s="9" t="n">
        <f aca="false">AX76+1</f>
        <v>2033</v>
      </c>
      <c r="AY80" s="11" t="n">
        <f aca="false">AO80*'Inflation indexes'!I172</f>
        <v>8699.55545539708</v>
      </c>
      <c r="AZ80" s="11" t="n">
        <f aca="false">AU80*'Inflation indexes'!I172</f>
        <v>5427.33279131883</v>
      </c>
      <c r="BA80" s="16" t="n">
        <f aca="false">AP80*'Inflation indexes'!I172</f>
        <v>6031.92085442595</v>
      </c>
      <c r="BB80" s="16" t="n">
        <f aca="false">AQ80*'Inflation indexes'!I172</f>
        <v>4177.08138873978</v>
      </c>
      <c r="BC80" s="16" t="n">
        <f aca="false">AR80*'Inflation indexes'!I172</f>
        <v>3336.59351430896</v>
      </c>
      <c r="BD80" s="16" t="n">
        <f aca="false">AS80*'Inflation indexes'!I172</f>
        <v>2573.30257209468</v>
      </c>
      <c r="BE80" s="16" t="n">
        <f aca="false">AT80*'Inflation indexes'!I172</f>
        <v>4645.69023129806</v>
      </c>
      <c r="BF80" s="19" t="n">
        <f aca="false">Adequacy_high!X77</f>
        <v>0.50696136014466</v>
      </c>
      <c r="BG80" s="16" t="n">
        <f aca="false">Y80*'Inflation indexes'!I172</f>
        <v>4591.12958845089</v>
      </c>
      <c r="BH80" s="16" t="n">
        <f aca="false">BG80*0.82</f>
        <v>3764.72626252973</v>
      </c>
      <c r="BI80" s="11" t="n">
        <f aca="false">Z80*'Inflation indexes'!I172</f>
        <v>3199.83383219999</v>
      </c>
    </row>
    <row r="81" customFormat="false" ht="15" hidden="false" customHeight="false" outlineLevel="0" collapsed="false">
      <c r="A81" s="0" t="n">
        <f aca="false">A77+1</f>
        <v>2034</v>
      </c>
      <c r="B81" s="18" t="n">
        <v>7064.60830117689</v>
      </c>
      <c r="C81" s="19" t="n">
        <f aca="false">Adequacy_low!Q78</f>
        <v>5907.47053297492</v>
      </c>
      <c r="D81" s="19" t="n">
        <f aca="false">Adequacy_low!R78</f>
        <v>4049.04875162732</v>
      </c>
      <c r="E81" s="19" t="n">
        <f aca="false">Adequacy_low!S78</f>
        <v>3260.72087780623</v>
      </c>
      <c r="F81" s="19" t="n">
        <f aca="false">Adequacy_low!T78</f>
        <v>2613.06961522828</v>
      </c>
      <c r="G81" s="19" t="n">
        <f aca="false">Adequacy_low!U78</f>
        <v>4517.43321161596</v>
      </c>
      <c r="H81" s="19" t="n">
        <f aca="false">Adequacy_low!V78</f>
        <v>5227.05536216201</v>
      </c>
      <c r="I81" s="9" t="n">
        <f aca="false">I77+1</f>
        <v>2034</v>
      </c>
      <c r="J81" s="18" t="n">
        <f aca="false">B81*'Inflation indexes'!I173</f>
        <v>6560.18623409268</v>
      </c>
      <c r="K81" s="16" t="n">
        <f aca="false">H81*'Inflation indexes'!I173</f>
        <v>4853.83692482754</v>
      </c>
      <c r="L81" s="16" t="n">
        <f aca="false">C81*'Inflation indexes'!I173</f>
        <v>5485.66958231417</v>
      </c>
      <c r="M81" s="16" t="n">
        <f aca="false">D81*'Inflation indexes'!I173</f>
        <v>3759.94149274641</v>
      </c>
      <c r="N81" s="16" t="n">
        <f aca="false">E81*'Inflation indexes'!I173</f>
        <v>3027.90123724758</v>
      </c>
      <c r="O81" s="16" t="n">
        <f aca="false">F81*'Inflation indexes'!I173</f>
        <v>2426.49310304872</v>
      </c>
      <c r="P81" s="16" t="n">
        <f aca="false">G81*'Inflation indexes'!I173</f>
        <v>4194.88270331126</v>
      </c>
      <c r="Q81" s="19" t="n">
        <f aca="false">Adequacy_low!X78</f>
        <v>0.576705822959101</v>
      </c>
      <c r="R81" s="20" t="n">
        <v>8099.95494674384</v>
      </c>
      <c r="S81" s="21" t="n">
        <f aca="false">Adequacy_central!Q78</f>
        <v>6175.97524660965</v>
      </c>
      <c r="T81" s="21" t="n">
        <f aca="false">Adequacy_central!R78</f>
        <v>4250.94332373254</v>
      </c>
      <c r="U81" s="21" t="n">
        <f aca="false">Adequacy_central!S78</f>
        <v>3505.67127718103</v>
      </c>
      <c r="V81" s="21" t="n">
        <f aca="false">Adequacy_central!T78</f>
        <v>2688.13579870386</v>
      </c>
      <c r="W81" s="21" t="n">
        <f aca="false">Adequacy_central!U78</f>
        <v>4715.4891098444</v>
      </c>
      <c r="X81" s="21" t="n">
        <f aca="false">Adequacy_central!V78</f>
        <v>5506.52771331237</v>
      </c>
      <c r="Y81" s="17" t="n">
        <v>4961.95429794479</v>
      </c>
      <c r="Z81" s="17" t="n">
        <v>3449.62369233594</v>
      </c>
      <c r="AA81" s="13"/>
      <c r="AB81" s="13" t="n">
        <f aca="false">AB77+1</f>
        <v>2034</v>
      </c>
      <c r="AC81" s="14" t="n">
        <f aca="false">R81*'Inflation indexes'!I173</f>
        <v>7521.60780514155</v>
      </c>
      <c r="AD81" s="14" t="n">
        <f aca="false">X81*'Inflation indexes'!I173</f>
        <v>5113.35459271022</v>
      </c>
      <c r="AE81" s="22" t="n">
        <f aca="false">S81*'Inflation indexes'!I173</f>
        <v>5735.0027160255</v>
      </c>
      <c r="AF81" s="22" t="n">
        <f aca="false">T81*'Inflation indexes'!I173</f>
        <v>3947.42053421599</v>
      </c>
      <c r="AG81" s="22" t="n">
        <f aca="false">U81*'Inflation indexes'!I173</f>
        <v>3255.36186485894</v>
      </c>
      <c r="AH81" s="22" t="n">
        <f aca="false">V81*'Inflation indexes'!I173</f>
        <v>2496.19946502781</v>
      </c>
      <c r="AI81" s="22" t="n">
        <f aca="false">W81*'Inflation indexes'!I173</f>
        <v>4378.79715712785</v>
      </c>
      <c r="AJ81" s="22" t="n">
        <f aca="false">Y81*'Inflation indexes'!I173</f>
        <v>4607.66441561264</v>
      </c>
      <c r="AK81" s="22" t="n">
        <f aca="false">AJ81*0.82</f>
        <v>3778.28482080237</v>
      </c>
      <c r="AL81" s="14" t="n">
        <f aca="false">Z81*'Inflation indexes'!I173</f>
        <v>3203.3161492467</v>
      </c>
      <c r="AM81" s="21" t="n">
        <f aca="false">Adequacy_central!X78</f>
        <v>0.550760775106208</v>
      </c>
      <c r="AN81" s="9" t="n">
        <f aca="false">AN77+1</f>
        <v>2034</v>
      </c>
      <c r="AO81" s="18" t="n">
        <v>9451.95743454532</v>
      </c>
      <c r="AP81" s="19" t="n">
        <f aca="false">Adequacy_high!Q78</f>
        <v>6518.12227585399</v>
      </c>
      <c r="AQ81" s="19" t="n">
        <f aca="false">Adequacy_high!R78</f>
        <v>4516.18390654056</v>
      </c>
      <c r="AR81" s="19" t="n">
        <f aca="false">Adequacy_high!S78</f>
        <v>3601.40061919673</v>
      </c>
      <c r="AS81" s="19" t="n">
        <f aca="false">Adequacy_high!T78</f>
        <v>2776.04956714185</v>
      </c>
      <c r="AT81" s="19" t="n">
        <f aca="false">Adequacy_high!U78</f>
        <v>5010.98235586691</v>
      </c>
      <c r="AU81" s="19" t="n">
        <f aca="false">Adequacy_high!V78</f>
        <v>5853.14958384295</v>
      </c>
      <c r="AV81" s="9"/>
      <c r="AW81" s="9"/>
      <c r="AX81" s="9" t="n">
        <f aca="false">AX77+1</f>
        <v>2034</v>
      </c>
      <c r="AY81" s="11" t="n">
        <f aca="false">AO81*'Inflation indexes'!I173</f>
        <v>8777.07558634278</v>
      </c>
      <c r="AZ81" s="11" t="n">
        <f aca="false">AU81*'Inflation indexes'!I173</f>
        <v>5435.22721841707</v>
      </c>
      <c r="BA81" s="16" t="n">
        <f aca="false">AP81*'Inflation indexes'!I173</f>
        <v>6052.72000983647</v>
      </c>
      <c r="BB81" s="16" t="n">
        <f aca="false">AQ81*'Inflation indexes'!I173</f>
        <v>4193.72260021589</v>
      </c>
      <c r="BC81" s="16" t="n">
        <f aca="false">AR81*'Inflation indexes'!I173</f>
        <v>3344.25600943387</v>
      </c>
      <c r="BD81" s="16" t="n">
        <f aca="false">AS81*'Inflation indexes'!I173</f>
        <v>2577.83607797323</v>
      </c>
      <c r="BE81" s="16" t="n">
        <f aca="false">AT81*'Inflation indexes'!I173</f>
        <v>4653.19180750093</v>
      </c>
      <c r="BF81" s="19" t="n">
        <f aca="false">Adequacy_high!X78</f>
        <v>0.509548349803801</v>
      </c>
      <c r="BG81" s="16" t="n">
        <f aca="false">Y81*'Inflation indexes'!I173</f>
        <v>4607.66441561264</v>
      </c>
      <c r="BH81" s="16" t="n">
        <f aca="false">BG81*0.82</f>
        <v>3778.28482080237</v>
      </c>
      <c r="BI81" s="11" t="n">
        <f aca="false">Z81*'Inflation indexes'!I173</f>
        <v>3203.3161492467</v>
      </c>
    </row>
    <row r="82" customFormat="false" ht="15" hidden="false" customHeight="false" outlineLevel="0" collapsed="false">
      <c r="A82" s="0" t="n">
        <f aca="false">A78+1</f>
        <v>2034</v>
      </c>
      <c r="B82" s="18" t="n">
        <v>7099.18897579475</v>
      </c>
      <c r="C82" s="19" t="n">
        <f aca="false">Adequacy_low!Q79</f>
        <v>5921.11074895277</v>
      </c>
      <c r="D82" s="19" t="n">
        <f aca="false">Adequacy_low!R79</f>
        <v>4058.25824559063</v>
      </c>
      <c r="E82" s="19" t="n">
        <f aca="false">Adequacy_low!S79</f>
        <v>3262.5038023088</v>
      </c>
      <c r="F82" s="19" t="n">
        <f aca="false">Adequacy_low!T79</f>
        <v>2614.67011429568</v>
      </c>
      <c r="G82" s="19" t="n">
        <f aca="false">Adequacy_low!U79</f>
        <v>4526.01931572678</v>
      </c>
      <c r="H82" s="19" t="n">
        <f aca="false">Adequacy_low!V79</f>
        <v>5241.39618156819</v>
      </c>
      <c r="I82" s="9" t="n">
        <f aca="false">I78+1</f>
        <v>2034</v>
      </c>
      <c r="J82" s="18" t="n">
        <f aca="false">B82*'Inflation indexes'!I174</f>
        <v>6592.29780432028</v>
      </c>
      <c r="K82" s="16" t="n">
        <f aca="false">H82*'Inflation indexes'!I174</f>
        <v>4867.15379138876</v>
      </c>
      <c r="L82" s="16" t="n">
        <f aca="false">C82*'Inflation indexes'!I174</f>
        <v>5498.33586942778</v>
      </c>
      <c r="M82" s="16" t="n">
        <f aca="false">D82*'Inflation indexes'!I174</f>
        <v>3768.49341706343</v>
      </c>
      <c r="N82" s="16" t="n">
        <f aca="false">E82*'Inflation indexes'!I174</f>
        <v>3029.55685866062</v>
      </c>
      <c r="O82" s="16" t="n">
        <f aca="false">F82*'Inflation indexes'!I174</f>
        <v>2427.97932443595</v>
      </c>
      <c r="P82" s="16" t="n">
        <f aca="false">G82*'Inflation indexes'!I174</f>
        <v>4202.85574860847</v>
      </c>
      <c r="Q82" s="19" t="n">
        <f aca="false">Adequacy_low!X79</f>
        <v>0.576399360295308</v>
      </c>
      <c r="R82" s="23" t="n">
        <v>8175.24388111227</v>
      </c>
      <c r="S82" s="21" t="n">
        <f aca="false">Adequacy_central!Q79</f>
        <v>6209.90385469891</v>
      </c>
      <c r="T82" s="21" t="n">
        <f aca="false">Adequacy_central!R79</f>
        <v>4260.40955762073</v>
      </c>
      <c r="U82" s="21" t="n">
        <f aca="false">Adequacy_central!S79</f>
        <v>3514.19878440566</v>
      </c>
      <c r="V82" s="21" t="n">
        <f aca="false">Adequacy_central!T79</f>
        <v>2687.96474863397</v>
      </c>
      <c r="W82" s="21" t="n">
        <f aca="false">Adequacy_central!U79</f>
        <v>4726.67864801371</v>
      </c>
      <c r="X82" s="21" t="n">
        <f aca="false">Adequacy_central!V79</f>
        <v>5526.97540784822</v>
      </c>
      <c r="Y82" s="17" t="n">
        <v>4979.76051152731</v>
      </c>
      <c r="Z82" s="17" t="n">
        <v>3453.36428147021</v>
      </c>
      <c r="AA82" s="13"/>
      <c r="AB82" s="13" t="n">
        <f aca="false">AB78+1</f>
        <v>2034</v>
      </c>
      <c r="AC82" s="14" t="n">
        <f aca="false">R82*'Inflation indexes'!I174</f>
        <v>7591.52101331489</v>
      </c>
      <c r="AD82" s="14" t="n">
        <f aca="false">X82*'Inflation indexes'!I174</f>
        <v>5132.34229570724</v>
      </c>
      <c r="AE82" s="22" t="n">
        <f aca="false">S82*'Inflation indexes'!I174</f>
        <v>5766.50877810852</v>
      </c>
      <c r="AF82" s="22" t="n">
        <f aca="false">T82*'Inflation indexes'!I174</f>
        <v>3956.21086689893</v>
      </c>
      <c r="AG82" s="22" t="n">
        <f aca="false">U82*'Inflation indexes'!I174</f>
        <v>3263.28049716256</v>
      </c>
      <c r="AH82" s="22" t="n">
        <f aca="false">V82*'Inflation indexes'!I174</f>
        <v>2496.04062815165</v>
      </c>
      <c r="AI82" s="22" t="n">
        <f aca="false">W82*'Inflation indexes'!I174</f>
        <v>4389.18774796244</v>
      </c>
      <c r="AJ82" s="22" t="n">
        <f aca="false">Y82*'Inflation indexes'!I174</f>
        <v>4624.19924277438</v>
      </c>
      <c r="AK82" s="22" t="n">
        <f aca="false">AJ82*0.82</f>
        <v>3791.84337907499</v>
      </c>
      <c r="AL82" s="14" t="n">
        <f aca="false">Z82*'Inflation indexes'!I174</f>
        <v>3206.78965553323</v>
      </c>
      <c r="AM82" s="21" t="n">
        <f aca="false">Adequacy_central!X79</f>
        <v>0.563596591600201</v>
      </c>
      <c r="AN82" s="9" t="n">
        <f aca="false">AN78+1</f>
        <v>2034</v>
      </c>
      <c r="AO82" s="18" t="n">
        <v>9501.11478366626</v>
      </c>
      <c r="AP82" s="19" t="n">
        <f aca="false">Adequacy_high!Q79</f>
        <v>6545.5216918882</v>
      </c>
      <c r="AQ82" s="19" t="n">
        <f aca="false">Adequacy_high!R79</f>
        <v>4528.49721610546</v>
      </c>
      <c r="AR82" s="19" t="n">
        <f aca="false">Adequacy_high!S79</f>
        <v>3607.62831966026</v>
      </c>
      <c r="AS82" s="19" t="n">
        <f aca="false">Adequacy_high!T79</f>
        <v>2780.16363647354</v>
      </c>
      <c r="AT82" s="19" t="n">
        <f aca="false">Adequacy_high!U79</f>
        <v>5020.48964914942</v>
      </c>
      <c r="AU82" s="19" t="n">
        <f aca="false">Adequacy_high!V79</f>
        <v>5868.57829556246</v>
      </c>
      <c r="AV82" s="9"/>
      <c r="AW82" s="9"/>
      <c r="AX82" s="9" t="n">
        <f aca="false">AX78+1</f>
        <v>2034</v>
      </c>
      <c r="AY82" s="11" t="n">
        <f aca="false">AO82*'Inflation indexes'!I174</f>
        <v>8822.72303787295</v>
      </c>
      <c r="AZ82" s="11" t="n">
        <f aca="false">AU82*'Inflation indexes'!I174</f>
        <v>5449.55430038922</v>
      </c>
      <c r="BA82" s="16" t="n">
        <f aca="false">AP82*'Inflation indexes'!I174</f>
        <v>6078.16307252685</v>
      </c>
      <c r="BB82" s="16" t="n">
        <f aca="false">AQ82*'Inflation indexes'!I174</f>
        <v>4205.15672373131</v>
      </c>
      <c r="BC82" s="16" t="n">
        <f aca="false">AR82*'Inflation indexes'!I174</f>
        <v>3350.03904412019</v>
      </c>
      <c r="BD82" s="16" t="n">
        <f aca="false">AS82*'Inflation indexes'!I174</f>
        <v>2581.65639749347</v>
      </c>
      <c r="BE82" s="16" t="n">
        <f aca="false">AT82*'Inflation indexes'!I174</f>
        <v>4662.02026788493</v>
      </c>
      <c r="BF82" s="19" t="n">
        <f aca="false">Adequacy_high!X79</f>
        <v>0.508478509173167</v>
      </c>
      <c r="BG82" s="16" t="n">
        <f aca="false">Y82*'Inflation indexes'!I174</f>
        <v>4624.19924277438</v>
      </c>
      <c r="BH82" s="16" t="n">
        <f aca="false">BG82*0.82</f>
        <v>3791.84337907499</v>
      </c>
      <c r="BI82" s="11" t="n">
        <f aca="false">Z82*'Inflation indexes'!I174</f>
        <v>3206.78965553323</v>
      </c>
    </row>
    <row r="83" customFormat="false" ht="15" hidden="false" customHeight="false" outlineLevel="0" collapsed="false">
      <c r="A83" s="0" t="n">
        <f aca="false">A79+1</f>
        <v>2034</v>
      </c>
      <c r="B83" s="18" t="n">
        <v>7102.33159948881</v>
      </c>
      <c r="C83" s="19" t="n">
        <f aca="false">Adequacy_low!Q80</f>
        <v>5917.74410539768</v>
      </c>
      <c r="D83" s="19" t="n">
        <f aca="false">Adequacy_low!R80</f>
        <v>4074.14044491168</v>
      </c>
      <c r="E83" s="19" t="n">
        <f aca="false">Adequacy_low!S80</f>
        <v>3264.33913403629</v>
      </c>
      <c r="F83" s="19" t="n">
        <f aca="false">Adequacy_low!T80</f>
        <v>2615.62098474571</v>
      </c>
      <c r="G83" s="19" t="n">
        <f aca="false">Adequacy_low!U80</f>
        <v>4529.05702011637</v>
      </c>
      <c r="H83" s="19" t="n">
        <f aca="false">Adequacy_low!V80</f>
        <v>5252.84232070991</v>
      </c>
      <c r="I83" s="9" t="n">
        <f aca="false">I79+1</f>
        <v>2034</v>
      </c>
      <c r="J83" s="18" t="n">
        <f aca="false">B83*'Inflation indexes'!I175</f>
        <v>6595.21604066373</v>
      </c>
      <c r="K83" s="16" t="n">
        <f aca="false">H83*'Inflation indexes'!I175</f>
        <v>4877.78266155818</v>
      </c>
      <c r="L83" s="16" t="n">
        <f aca="false">C83*'Inflation indexes'!I175</f>
        <v>5495.20960852787</v>
      </c>
      <c r="M83" s="16" t="n">
        <f aca="false">D83*'Inflation indexes'!I175</f>
        <v>3783.24160704244</v>
      </c>
      <c r="N83" s="16" t="n">
        <f aca="false">E83*'Inflation indexes'!I175</f>
        <v>3031.26114535571</v>
      </c>
      <c r="O83" s="16" t="n">
        <f aca="false">F83*'Inflation indexes'!I175</f>
        <v>2428.86230151985</v>
      </c>
      <c r="P83" s="16" t="n">
        <f aca="false">G83*'Inflation indexes'!I175</f>
        <v>4205.67655701995</v>
      </c>
      <c r="Q83" s="19" t="n">
        <f aca="false">Adequacy_low!X80</f>
        <v>0.575522170521075</v>
      </c>
      <c r="R83" s="23" t="n">
        <v>8150.44363879745</v>
      </c>
      <c r="S83" s="21" t="n">
        <f aca="false">Adequacy_central!Q80</f>
        <v>6232.99019435254</v>
      </c>
      <c r="T83" s="21" t="n">
        <f aca="false">Adequacy_central!R80</f>
        <v>4270.468233236</v>
      </c>
      <c r="U83" s="21" t="n">
        <f aca="false">Adequacy_central!S80</f>
        <v>3523.18963921068</v>
      </c>
      <c r="V83" s="21" t="n">
        <f aca="false">Adequacy_central!T80</f>
        <v>2690.31156626809</v>
      </c>
      <c r="W83" s="21" t="n">
        <f aca="false">Adequacy_central!U80</f>
        <v>4742.66823636941</v>
      </c>
      <c r="X83" s="21" t="n">
        <f aca="false">Adequacy_central!V80</f>
        <v>5548.3822986207</v>
      </c>
      <c r="Y83" s="17" t="n">
        <v>4997.56672510983</v>
      </c>
      <c r="Z83" s="17" t="n">
        <v>3457.09544046413</v>
      </c>
      <c r="AA83" s="13"/>
      <c r="AB83" s="13" t="n">
        <f aca="false">AB79+1</f>
        <v>2034</v>
      </c>
      <c r="AC83" s="14" t="n">
        <f aca="false">R83*'Inflation indexes'!I175</f>
        <v>7568.49154001645</v>
      </c>
      <c r="AD83" s="14" t="n">
        <f aca="false">X83*'Inflation indexes'!I175</f>
        <v>5152.22070710296</v>
      </c>
      <c r="AE83" s="22" t="n">
        <f aca="false">S83*'Inflation indexes'!I175</f>
        <v>5787.94672358755</v>
      </c>
      <c r="AF83" s="22" t="n">
        <f aca="false">T83*'Inflation indexes'!I175</f>
        <v>3965.55134021201</v>
      </c>
      <c r="AG83" s="22" t="n">
        <f aca="false">U83*'Inflation indexes'!I175</f>
        <v>3271.62939343679</v>
      </c>
      <c r="AH83" s="22" t="n">
        <f aca="false">V83*'Inflation indexes'!I175</f>
        <v>2498.21988000554</v>
      </c>
      <c r="AI83" s="22" t="n">
        <f aca="false">W83*'Inflation indexes'!I175</f>
        <v>4404.03565926169</v>
      </c>
      <c r="AJ83" s="22" t="n">
        <f aca="false">Y83*'Inflation indexes'!I175</f>
        <v>4640.73406993612</v>
      </c>
      <c r="AK83" s="22" t="n">
        <f aca="false">AJ83*0.82</f>
        <v>3805.40193734762</v>
      </c>
      <c r="AL83" s="14" t="n">
        <f aca="false">Z83*'Inflation indexes'!I175</f>
        <v>3210.25440500349</v>
      </c>
      <c r="AM83" s="21" t="n">
        <f aca="false">Adequacy_central!X80</f>
        <v>0.564025358473116</v>
      </c>
      <c r="AN83" s="9" t="n">
        <f aca="false">AN79+1</f>
        <v>2034</v>
      </c>
      <c r="AO83" s="18" t="n">
        <v>9522.00467216262</v>
      </c>
      <c r="AP83" s="19" t="n">
        <f aca="false">Adequacy_high!Q80</f>
        <v>6584.4242167167</v>
      </c>
      <c r="AQ83" s="19" t="n">
        <f aca="false">Adequacy_high!R80</f>
        <v>4535.12939764269</v>
      </c>
      <c r="AR83" s="19" t="n">
        <f aca="false">Adequacy_high!S80</f>
        <v>3611.24121385826</v>
      </c>
      <c r="AS83" s="19" t="n">
        <f aca="false">Adequacy_high!T80</f>
        <v>2783.36352594321</v>
      </c>
      <c r="AT83" s="19" t="n">
        <f aca="false">Adequacy_high!U80</f>
        <v>5031.48120309032</v>
      </c>
      <c r="AU83" s="19" t="n">
        <f aca="false">Adequacy_high!V80</f>
        <v>5876.55780904832</v>
      </c>
      <c r="AV83" s="9"/>
      <c r="AW83" s="9"/>
      <c r="AX83" s="9" t="n">
        <f aca="false">AX79+1</f>
        <v>2034</v>
      </c>
      <c r="AY83" s="11" t="n">
        <f aca="false">AO83*'Inflation indexes'!I175</f>
        <v>8842.12136161622</v>
      </c>
      <c r="AZ83" s="11" t="n">
        <f aca="false">AU83*'Inflation indexes'!I175</f>
        <v>5456.96406640781</v>
      </c>
      <c r="BA83" s="16" t="n">
        <f aca="false">AP83*'Inflation indexes'!I175</f>
        <v>6114.28790733317</v>
      </c>
      <c r="BB83" s="16" t="n">
        <f aca="false">AQ83*'Inflation indexes'!I175</f>
        <v>4211.3153590254</v>
      </c>
      <c r="BC83" s="16" t="n">
        <f aca="false">AR83*'Inflation indexes'!I175</f>
        <v>3353.3939730522</v>
      </c>
      <c r="BD83" s="16" t="n">
        <f aca="false">AS83*'Inflation indexes'!I175</f>
        <v>2584.62781076291</v>
      </c>
      <c r="BE83" s="16" t="n">
        <f aca="false">AT83*'Inflation indexes'!I175</f>
        <v>4672.22701081821</v>
      </c>
      <c r="BF83" s="19" t="n">
        <f aca="false">Adequacy_high!X80</f>
        <v>0.508497415494854</v>
      </c>
      <c r="BG83" s="16" t="n">
        <f aca="false">Y83*'Inflation indexes'!I175</f>
        <v>4640.73406993612</v>
      </c>
      <c r="BH83" s="16" t="n">
        <f aca="false">BG83*0.82</f>
        <v>3805.40193734762</v>
      </c>
      <c r="BI83" s="11" t="n">
        <f aca="false">Z83*'Inflation indexes'!I175</f>
        <v>3210.25440500349</v>
      </c>
    </row>
    <row r="84" customFormat="false" ht="15" hidden="false" customHeight="false" outlineLevel="0" collapsed="false">
      <c r="A84" s="0" t="n">
        <f aca="false">A80+1</f>
        <v>2034</v>
      </c>
      <c r="B84" s="18" t="n">
        <v>7119.28054038669</v>
      </c>
      <c r="C84" s="19" t="n">
        <f aca="false">Adequacy_low!Q81</f>
        <v>5915.62409482727</v>
      </c>
      <c r="D84" s="19" t="n">
        <f aca="false">Adequacy_low!R81</f>
        <v>4085.30829456169</v>
      </c>
      <c r="E84" s="19" t="n">
        <f aca="false">Adequacy_low!S81</f>
        <v>3266.13543518832</v>
      </c>
      <c r="F84" s="19" t="n">
        <f aca="false">Adequacy_low!T81</f>
        <v>2616.10855593593</v>
      </c>
      <c r="G84" s="19" t="n">
        <f aca="false">Adequacy_low!U81</f>
        <v>4524.68595605832</v>
      </c>
      <c r="H84" s="19" t="n">
        <f aca="false">Adequacy_low!V81</f>
        <v>5259.97913369182</v>
      </c>
      <c r="I84" s="9" t="n">
        <f aca="false">I80+1</f>
        <v>2034</v>
      </c>
      <c r="J84" s="18" t="n">
        <f aca="false">B84*'Inflation indexes'!I176</f>
        <v>6610.95480550681</v>
      </c>
      <c r="K84" s="16" t="n">
        <f aca="false">H84*'Inflation indexes'!I176</f>
        <v>4884.40989696647</v>
      </c>
      <c r="L84" s="16" t="n">
        <f aca="false">C84*'Inflation indexes'!I176</f>
        <v>5493.2409694233</v>
      </c>
      <c r="M84" s="16" t="n">
        <f aca="false">D84*'Inflation indexes'!I176</f>
        <v>3793.61205794574</v>
      </c>
      <c r="N84" s="16" t="n">
        <f aca="false">E84*'Inflation indexes'!I176</f>
        <v>3032.92918830833</v>
      </c>
      <c r="O84" s="16" t="n">
        <f aca="false">F84*'Inflation indexes'!I176</f>
        <v>2429.31505950358</v>
      </c>
      <c r="P84" s="16" t="n">
        <f aca="false">G84*'Inflation indexes'!I176</f>
        <v>4201.61759252547</v>
      </c>
      <c r="Q84" s="19" t="n">
        <f aca="false">Adequacy_low!X81</f>
        <v>0.572564576278373</v>
      </c>
      <c r="R84" s="23" t="n">
        <v>8208.68221335193</v>
      </c>
      <c r="S84" s="21" t="n">
        <f aca="false">Adequacy_central!Q81</f>
        <v>6246.60944963064</v>
      </c>
      <c r="T84" s="21" t="n">
        <f aca="false">Adequacy_central!R81</f>
        <v>4267.89134372829</v>
      </c>
      <c r="U84" s="21" t="n">
        <f aca="false">Adequacy_central!S81</f>
        <v>3531.21742945575</v>
      </c>
      <c r="V84" s="21" t="n">
        <f aca="false">Adequacy_central!T81</f>
        <v>2693.37880784087</v>
      </c>
      <c r="W84" s="21" t="n">
        <f aca="false">Adequacy_central!U81</f>
        <v>4742.91232057922</v>
      </c>
      <c r="X84" s="21" t="n">
        <f aca="false">Adequacy_central!V81</f>
        <v>5554.01065667709</v>
      </c>
      <c r="Y84" s="17" t="n">
        <v>5015.37293869235</v>
      </c>
      <c r="Z84" s="17" t="n">
        <v>3460.81722684657</v>
      </c>
      <c r="AA84" s="13"/>
      <c r="AB84" s="13" t="n">
        <f aca="false">AB80+1</f>
        <v>2034</v>
      </c>
      <c r="AC84" s="14" t="n">
        <f aca="false">R84*'Inflation indexes'!I176</f>
        <v>7622.57180587094</v>
      </c>
      <c r="AD84" s="14" t="n">
        <f aca="false">X84*'Inflation indexes'!I176</f>
        <v>5157.44719319645</v>
      </c>
      <c r="AE84" s="22" t="n">
        <f aca="false">S84*'Inflation indexes'!I176</f>
        <v>5800.59354662219</v>
      </c>
      <c r="AF84" s="22" t="n">
        <f aca="false">T84*'Inflation indexes'!I176</f>
        <v>3963.15844391053</v>
      </c>
      <c r="AG84" s="22" t="n">
        <f aca="false">U84*'Inflation indexes'!I176</f>
        <v>3279.08398919224</v>
      </c>
      <c r="AH84" s="22" t="n">
        <f aca="false">V84*'Inflation indexes'!I176</f>
        <v>2501.06811660757</v>
      </c>
      <c r="AI84" s="22" t="n">
        <f aca="false">W84*'Inflation indexes'!I176</f>
        <v>4404.26231554679</v>
      </c>
      <c r="AJ84" s="22" t="n">
        <f aca="false">Y84*'Inflation indexes'!I176</f>
        <v>4657.26889709786</v>
      </c>
      <c r="AK84" s="22" t="n">
        <f aca="false">AJ84*0.82</f>
        <v>3818.96049562025</v>
      </c>
      <c r="AL84" s="14" t="n">
        <f aca="false">Z84*'Inflation indexes'!I176</f>
        <v>3213.71045107872</v>
      </c>
      <c r="AM84" s="21" t="n">
        <f aca="false">Adequacy_central!X81</f>
        <v>0.561618403230925</v>
      </c>
      <c r="AN84" s="9" t="n">
        <f aca="false">AN80+1</f>
        <v>2034</v>
      </c>
      <c r="AO84" s="18" t="n">
        <v>9543.41358378998</v>
      </c>
      <c r="AP84" s="19" t="n">
        <f aca="false">Adequacy_high!Q81</f>
        <v>6597.96169938301</v>
      </c>
      <c r="AQ84" s="19" t="n">
        <f aca="false">Adequacy_high!R81</f>
        <v>4553.28322747465</v>
      </c>
      <c r="AR84" s="19" t="n">
        <f aca="false">Adequacy_high!S81</f>
        <v>3621.57078327347</v>
      </c>
      <c r="AS84" s="19" t="n">
        <f aca="false">Adequacy_high!T81</f>
        <v>2786.86670441683</v>
      </c>
      <c r="AT84" s="19" t="n">
        <f aca="false">Adequacy_high!U81</f>
        <v>5035.1811800454</v>
      </c>
      <c r="AU84" s="19" t="n">
        <f aca="false">Adequacy_high!V81</f>
        <v>5898.24551391819</v>
      </c>
      <c r="AV84" s="9"/>
      <c r="AW84" s="9"/>
      <c r="AX84" s="9" t="n">
        <f aca="false">AX80+1</f>
        <v>2034</v>
      </c>
      <c r="AY84" s="11" t="n">
        <f aca="false">AO84*'Inflation indexes'!I176</f>
        <v>8862.00164957518</v>
      </c>
      <c r="AZ84" s="11" t="n">
        <f aca="false">AU84*'Inflation indexes'!I176</f>
        <v>5477.10324141525</v>
      </c>
      <c r="BA84" s="16" t="n">
        <f aca="false">AP84*'Inflation indexes'!I176</f>
        <v>6126.85879642507</v>
      </c>
      <c r="BB84" s="16" t="n">
        <f aca="false">AQ84*'Inflation indexes'!I176</f>
        <v>4228.17298219184</v>
      </c>
      <c r="BC84" s="16" t="n">
        <f aca="false">AR84*'Inflation indexes'!I176</f>
        <v>3362.98599800148</v>
      </c>
      <c r="BD84" s="16" t="n">
        <f aca="false">AS84*'Inflation indexes'!I176</f>
        <v>2587.88085781357</v>
      </c>
      <c r="BE84" s="16" t="n">
        <f aca="false">AT84*'Inflation indexes'!I176</f>
        <v>4675.66280468708</v>
      </c>
      <c r="BF84" s="19" t="n">
        <f aca="false">Adequacy_high!X81</f>
        <v>0.503648797768172</v>
      </c>
      <c r="BG84" s="16" t="n">
        <f aca="false">Y84*'Inflation indexes'!I176</f>
        <v>4657.26889709786</v>
      </c>
      <c r="BH84" s="16" t="n">
        <f aca="false">BG84*0.82</f>
        <v>3818.96049562025</v>
      </c>
      <c r="BI84" s="11" t="n">
        <f aca="false">Z84*'Inflation indexes'!I176</f>
        <v>3213.71045107872</v>
      </c>
    </row>
    <row r="85" customFormat="false" ht="15" hidden="false" customHeight="false" outlineLevel="0" collapsed="false">
      <c r="A85" s="0" t="n">
        <f aca="false">A81+1</f>
        <v>2035</v>
      </c>
      <c r="B85" s="18" t="n">
        <v>7133.76820640827</v>
      </c>
      <c r="C85" s="19" t="n">
        <f aca="false">Adequacy_low!Q82</f>
        <v>5919.32623965298</v>
      </c>
      <c r="D85" s="19" t="n">
        <f aca="false">Adequacy_low!R82</f>
        <v>4105.25399706464</v>
      </c>
      <c r="E85" s="19" t="n">
        <f aca="false">Adequacy_low!S82</f>
        <v>3267.39320448104</v>
      </c>
      <c r="F85" s="19" t="n">
        <f aca="false">Adequacy_low!T82</f>
        <v>2616.82564415328</v>
      </c>
      <c r="G85" s="19" t="n">
        <f aca="false">Adequacy_low!U82</f>
        <v>4522.14964091801</v>
      </c>
      <c r="H85" s="19" t="n">
        <f aca="false">Adequacy_low!V82</f>
        <v>5266.73514123015</v>
      </c>
      <c r="I85" s="9" t="n">
        <f aca="false">I81+1</f>
        <v>2035</v>
      </c>
      <c r="J85" s="18" t="n">
        <f aca="false">B85*'Inflation indexes'!I177</f>
        <v>6624.4080336473</v>
      </c>
      <c r="K85" s="16" t="n">
        <f aca="false">H85*'Inflation indexes'!I177</f>
        <v>4890.68351692682</v>
      </c>
      <c r="L85" s="16" t="n">
        <f aca="false">C85*'Inflation indexes'!I177</f>
        <v>5496.67877637407</v>
      </c>
      <c r="M85" s="16" t="n">
        <f aca="false">D85*'Inflation indexes'!I177</f>
        <v>3812.13361178297</v>
      </c>
      <c r="N85" s="16" t="n">
        <f aca="false">E85*'Inflation indexes'!I177</f>
        <v>3034.09715126509</v>
      </c>
      <c r="O85" s="16" t="n">
        <f aca="false">F85*'Inflation indexes'!I177</f>
        <v>2429.98094670517</v>
      </c>
      <c r="P85" s="16" t="n">
        <f aca="false">G85*'Inflation indexes'!I177</f>
        <v>4199.26237352968</v>
      </c>
      <c r="Q85" s="19" t="n">
        <f aca="false">Adequacy_low!X82</f>
        <v>0.580871954178261</v>
      </c>
      <c r="R85" s="20" t="n">
        <v>8233.86155983004</v>
      </c>
      <c r="S85" s="21" t="n">
        <f aca="false">Adequacy_central!Q82</f>
        <v>6266.11788762379</v>
      </c>
      <c r="T85" s="21" t="n">
        <f aca="false">Adequacy_central!R82</f>
        <v>4280.97117358703</v>
      </c>
      <c r="U85" s="21" t="n">
        <f aca="false">Adequacy_central!S82</f>
        <v>3537.41213979055</v>
      </c>
      <c r="V85" s="21" t="n">
        <f aca="false">Adequacy_central!T82</f>
        <v>2696.45647894711</v>
      </c>
      <c r="W85" s="21" t="n">
        <f aca="false">Adequacy_central!U82</f>
        <v>4746.17557564401</v>
      </c>
      <c r="X85" s="21" t="n">
        <f aca="false">Adequacy_central!V82</f>
        <v>5568.21057619833</v>
      </c>
      <c r="Y85" s="17" t="n">
        <v>5033.17915227488</v>
      </c>
      <c r="Z85" s="17" t="n">
        <v>3464.52969759102</v>
      </c>
      <c r="AA85" s="13"/>
      <c r="AB85" s="13" t="n">
        <f aca="false">AB81+1</f>
        <v>2035</v>
      </c>
      <c r="AC85" s="14" t="n">
        <f aca="false">R85*'Inflation indexes'!I177</f>
        <v>7645.9533148106</v>
      </c>
      <c r="AD85" s="14" t="n">
        <f aca="false">X85*'Inflation indexes'!I177</f>
        <v>5170.6332203047</v>
      </c>
      <c r="AE85" s="22" t="n">
        <f aca="false">S85*'Inflation indexes'!I177</f>
        <v>5818.70905719479</v>
      </c>
      <c r="AF85" s="22" t="n">
        <f aca="false">T85*'Inflation indexes'!I177</f>
        <v>3975.30435719058</v>
      </c>
      <c r="AG85" s="22" t="n">
        <f aca="false">U85*'Inflation indexes'!I177</f>
        <v>3284.83638928721</v>
      </c>
      <c r="AH85" s="22" t="n">
        <f aca="false">V85*'Inflation indexes'!I177</f>
        <v>2503.92603806102</v>
      </c>
      <c r="AI85" s="22" t="n">
        <f aca="false">W85*'Inflation indexes'!I177</f>
        <v>4407.29257002683</v>
      </c>
      <c r="AJ85" s="22" t="n">
        <f aca="false">Y85*'Inflation indexes'!I177</f>
        <v>4673.80372425961</v>
      </c>
      <c r="AK85" s="22" t="n">
        <f aca="false">AJ85*0.82</f>
        <v>3832.51905389288</v>
      </c>
      <c r="AL85" s="14" t="n">
        <f aca="false">Z85*'Inflation indexes'!I177</f>
        <v>3217.15784666443</v>
      </c>
      <c r="AM85" s="21" t="n">
        <f aca="false">Adequacy_central!X82</f>
        <v>0.564870597673759</v>
      </c>
      <c r="AN85" s="9" t="n">
        <f aca="false">AN81+1</f>
        <v>2035</v>
      </c>
      <c r="AO85" s="18" t="n">
        <v>9614.13861620629</v>
      </c>
      <c r="AP85" s="19" t="n">
        <f aca="false">Adequacy_high!Q82</f>
        <v>6619.35938360514</v>
      </c>
      <c r="AQ85" s="19" t="n">
        <f aca="false">Adequacy_high!R82</f>
        <v>4565.56003727651</v>
      </c>
      <c r="AR85" s="19" t="n">
        <f aca="false">Adequacy_high!S82</f>
        <v>3623.38779291983</v>
      </c>
      <c r="AS85" s="19" t="n">
        <f aca="false">Adequacy_high!T82</f>
        <v>2790.95434212102</v>
      </c>
      <c r="AT85" s="19" t="n">
        <f aca="false">Adequacy_high!U82</f>
        <v>5033.61374928559</v>
      </c>
      <c r="AU85" s="19" t="n">
        <f aca="false">Adequacy_high!V82</f>
        <v>5910.09537291312</v>
      </c>
      <c r="AV85" s="9"/>
      <c r="AW85" s="9"/>
      <c r="AX85" s="9" t="n">
        <f aca="false">AX81+1</f>
        <v>2035</v>
      </c>
      <c r="AY85" s="11" t="n">
        <f aca="false">AO85*'Inflation indexes'!I177</f>
        <v>8927.6768242322</v>
      </c>
      <c r="AZ85" s="11" t="n">
        <f aca="false">AU85*'Inflation indexes'!I177</f>
        <v>5488.10700532407</v>
      </c>
      <c r="BA85" s="16" t="n">
        <f aca="false">AP85*'Inflation indexes'!I177</f>
        <v>6146.72865862989</v>
      </c>
      <c r="BB85" s="16" t="n">
        <f aca="false">AQ85*'Inflation indexes'!I177</f>
        <v>4239.57321207399</v>
      </c>
      <c r="BC85" s="16" t="n">
        <f aca="false">AR85*'Inflation indexes'!I177</f>
        <v>3364.67327083546</v>
      </c>
      <c r="BD85" s="16" t="n">
        <f aca="false">AS85*'Inflation indexes'!I177</f>
        <v>2591.67663295832</v>
      </c>
      <c r="BE85" s="16" t="n">
        <f aca="false">AT85*'Inflation indexes'!I177</f>
        <v>4674.20729048799</v>
      </c>
      <c r="BF85" s="19" t="n">
        <f aca="false">Adequacy_high!X82</f>
        <v>0.503797671817317</v>
      </c>
      <c r="BG85" s="16" t="n">
        <f aca="false">Y85*'Inflation indexes'!I177</f>
        <v>4673.80372425961</v>
      </c>
      <c r="BH85" s="16" t="n">
        <f aca="false">BG85*0.82</f>
        <v>3832.51905389288</v>
      </c>
      <c r="BI85" s="11" t="n">
        <f aca="false">Z85*'Inflation indexes'!I177</f>
        <v>3217.15784666443</v>
      </c>
    </row>
    <row r="86" customFormat="false" ht="15" hidden="false" customHeight="false" outlineLevel="0" collapsed="false">
      <c r="A86" s="0" t="n">
        <f aca="false">A82+1</f>
        <v>2035</v>
      </c>
      <c r="B86" s="18" t="n">
        <v>7187.07432314152</v>
      </c>
      <c r="C86" s="19" t="n">
        <f aca="false">Adequacy_low!Q83</f>
        <v>5924.73682459603</v>
      </c>
      <c r="D86" s="19" t="n">
        <f aca="false">Adequacy_low!R83</f>
        <v>4113.80880516239</v>
      </c>
      <c r="E86" s="19" t="n">
        <f aca="false">Adequacy_low!S83</f>
        <v>3269.19602080064</v>
      </c>
      <c r="F86" s="19" t="n">
        <f aca="false">Adequacy_low!T83</f>
        <v>2615.92164198857</v>
      </c>
      <c r="G86" s="19" t="n">
        <f aca="false">Adequacy_low!U83</f>
        <v>4518.27408833618</v>
      </c>
      <c r="H86" s="19" t="n">
        <f aca="false">Adequacy_low!V83</f>
        <v>5271.45594842133</v>
      </c>
      <c r="I86" s="9" t="n">
        <f aca="false">I82+1</f>
        <v>2035</v>
      </c>
      <c r="J86" s="18" t="n">
        <f aca="false">B86*'Inflation indexes'!I178</f>
        <v>6673.90802547673</v>
      </c>
      <c r="K86" s="16" t="n">
        <f aca="false">H86*'Inflation indexes'!I178</f>
        <v>4895.06725244747</v>
      </c>
      <c r="L86" s="16" t="n">
        <f aca="false">C86*'Inflation indexes'!I178</f>
        <v>5501.70303863301</v>
      </c>
      <c r="M86" s="16" t="n">
        <f aca="false">D86*'Inflation indexes'!I178</f>
        <v>3820.07759564246</v>
      </c>
      <c r="N86" s="16" t="n">
        <f aca="false">E86*'Inflation indexes'!I178</f>
        <v>3035.77124419398</v>
      </c>
      <c r="O86" s="16" t="n">
        <f aca="false">F86*'Inflation indexes'!I178</f>
        <v>2429.14149145109</v>
      </c>
      <c r="P86" s="16" t="n">
        <f aca="false">G86*'Inflation indexes'!I178</f>
        <v>4195.66354035833</v>
      </c>
      <c r="Q86" s="19" t="n">
        <f aca="false">Adequacy_low!X83</f>
        <v>0.574766250598473</v>
      </c>
      <c r="R86" s="23" t="n">
        <v>8289.1881109033</v>
      </c>
      <c r="S86" s="21" t="n">
        <f aca="false">Adequacy_central!Q83</f>
        <v>6266.63750472123</v>
      </c>
      <c r="T86" s="21" t="n">
        <f aca="false">Adequacy_central!R83</f>
        <v>4290.4602341784</v>
      </c>
      <c r="U86" s="21" t="n">
        <f aca="false">Adequacy_central!S83</f>
        <v>3537.02100712825</v>
      </c>
      <c r="V86" s="21" t="n">
        <f aca="false">Adequacy_central!T83</f>
        <v>2703.65158149453</v>
      </c>
      <c r="W86" s="21" t="n">
        <f aca="false">Adequacy_central!U83</f>
        <v>4750.29949983663</v>
      </c>
      <c r="X86" s="21" t="n">
        <f aca="false">Adequacy_central!V83</f>
        <v>5574.6596681743</v>
      </c>
      <c r="Y86" s="17" t="n">
        <v>5050.9853658574</v>
      </c>
      <c r="Z86" s="17" t="n">
        <v>3468.23290912284</v>
      </c>
      <c r="AA86" s="13"/>
      <c r="AB86" s="13" t="n">
        <f aca="false">AB82+1</f>
        <v>2035</v>
      </c>
      <c r="AC86" s="14" t="n">
        <f aca="false">R86*'Inflation indexes'!I178</f>
        <v>7697.32947938439</v>
      </c>
      <c r="AD86" s="14" t="n">
        <f aca="false">X86*'Inflation indexes'!I178</f>
        <v>5176.62183886634</v>
      </c>
      <c r="AE86" s="22" t="n">
        <f aca="false">S86*'Inflation indexes'!I178</f>
        <v>5819.19157296698</v>
      </c>
      <c r="AF86" s="22" t="n">
        <f aca="false">T86*'Inflation indexes'!I178</f>
        <v>3984.1158867209</v>
      </c>
      <c r="AG86" s="22" t="n">
        <f aca="false">U86*'Inflation indexes'!I178</f>
        <v>3284.47318399718</v>
      </c>
      <c r="AH86" s="22" t="n">
        <f aca="false">V86*'Inflation indexes'!I178</f>
        <v>2510.60740108529</v>
      </c>
      <c r="AI86" s="22" t="n">
        <f aca="false">W86*'Inflation indexes'!I178</f>
        <v>4411.12204075832</v>
      </c>
      <c r="AJ86" s="22" t="n">
        <f aca="false">Y86*'Inflation indexes'!I178</f>
        <v>4690.33855142136</v>
      </c>
      <c r="AK86" s="22" t="n">
        <f aca="false">AJ86*0.82</f>
        <v>3846.07761216551</v>
      </c>
      <c r="AL86" s="14" t="n">
        <f aca="false">Z86*'Inflation indexes'!I178</f>
        <v>3220.59664415713</v>
      </c>
      <c r="AM86" s="21" t="n">
        <f aca="false">Adequacy_central!X83</f>
        <v>0.565778755911567</v>
      </c>
      <c r="AN86" s="9" t="n">
        <f aca="false">AN82+1</f>
        <v>2035</v>
      </c>
      <c r="AO86" s="18" t="n">
        <v>9652.41091135938</v>
      </c>
      <c r="AP86" s="19" t="n">
        <f aca="false">Adequacy_high!Q83</f>
        <v>6671.05778230879</v>
      </c>
      <c r="AQ86" s="19" t="n">
        <f aca="false">Adequacy_high!R83</f>
        <v>4579.01881872004</v>
      </c>
      <c r="AR86" s="19" t="n">
        <f aca="false">Adequacy_high!S83</f>
        <v>3631.52568533717</v>
      </c>
      <c r="AS86" s="19" t="n">
        <f aca="false">Adequacy_high!T83</f>
        <v>2794.80503785996</v>
      </c>
      <c r="AT86" s="19" t="n">
        <f aca="false">Adequacy_high!U83</f>
        <v>5051.75281003471</v>
      </c>
      <c r="AU86" s="19" t="n">
        <f aca="false">Adequacy_high!V83</f>
        <v>5932.94109688132</v>
      </c>
      <c r="AV86" s="9"/>
      <c r="AW86" s="9"/>
      <c r="AX86" s="9" t="n">
        <f aca="false">AX82+1</f>
        <v>2035</v>
      </c>
      <c r="AY86" s="11" t="n">
        <f aca="false">AO86*'Inflation indexes'!I178</f>
        <v>8963.21642856789</v>
      </c>
      <c r="AZ86" s="11" t="n">
        <f aca="false">AU86*'Inflation indexes'!I178</f>
        <v>5509.32151538532</v>
      </c>
      <c r="BA86" s="16" t="n">
        <f aca="false">AP86*'Inflation indexes'!I178</f>
        <v>6194.73572555303</v>
      </c>
      <c r="BB86" s="16" t="n">
        <f aca="false">AQ86*'Inflation indexes'!I178</f>
        <v>4252.07101931105</v>
      </c>
      <c r="BC86" s="16" t="n">
        <f aca="false">AR86*'Inflation indexes'!I178</f>
        <v>3372.23010732728</v>
      </c>
      <c r="BD86" s="16" t="n">
        <f aca="false">AS86*'Inflation indexes'!I178</f>
        <v>2595.25238409714</v>
      </c>
      <c r="BE86" s="16" t="n">
        <f aca="false">AT86*'Inflation indexes'!I178</f>
        <v>4691.05119910298</v>
      </c>
      <c r="BF86" s="19" t="n">
        <f aca="false">Adequacy_high!X83</f>
        <v>0.506663286114792</v>
      </c>
      <c r="BG86" s="16" t="n">
        <f aca="false">Y86*'Inflation indexes'!I178</f>
        <v>4690.33855142136</v>
      </c>
      <c r="BH86" s="16" t="n">
        <f aca="false">BG86*0.82</f>
        <v>3846.07761216551</v>
      </c>
      <c r="BI86" s="11" t="n">
        <f aca="false">Z86*'Inflation indexes'!I178</f>
        <v>3220.59664415713</v>
      </c>
    </row>
    <row r="87" customFormat="false" ht="15" hidden="false" customHeight="false" outlineLevel="0" collapsed="false">
      <c r="A87" s="0" t="n">
        <f aca="false">A83+1</f>
        <v>2035</v>
      </c>
      <c r="B87" s="18" t="n">
        <v>7179.16768215726</v>
      </c>
      <c r="C87" s="19" t="n">
        <f aca="false">Adequacy_low!Q84</f>
        <v>5946.36695477519</v>
      </c>
      <c r="D87" s="19" t="n">
        <f aca="false">Adequacy_low!R84</f>
        <v>4120.39790824416</v>
      </c>
      <c r="E87" s="19" t="n">
        <f aca="false">Adequacy_low!S84</f>
        <v>3271.00708144264</v>
      </c>
      <c r="F87" s="19" t="n">
        <f aca="false">Adequacy_low!T84</f>
        <v>2617.16157671391</v>
      </c>
      <c r="G87" s="19" t="n">
        <f aca="false">Adequacy_low!U84</f>
        <v>4525.49216773742</v>
      </c>
      <c r="H87" s="19" t="n">
        <f aca="false">Adequacy_low!V84</f>
        <v>5281.3879636015</v>
      </c>
      <c r="I87" s="9" t="n">
        <f aca="false">I83+1</f>
        <v>2035</v>
      </c>
      <c r="J87" s="18" t="n">
        <f aca="false">B87*'Inflation indexes'!I179</f>
        <v>6666.56592876994</v>
      </c>
      <c r="K87" s="16" t="n">
        <f aca="false">H87*'Inflation indexes'!I179</f>
        <v>4904.29010904249</v>
      </c>
      <c r="L87" s="16" t="n">
        <f aca="false">C87*'Inflation indexes'!I179</f>
        <v>5521.78874985628</v>
      </c>
      <c r="M87" s="16" t="n">
        <f aca="false">D87*'Inflation indexes'!I179</f>
        <v>3826.19622833789</v>
      </c>
      <c r="N87" s="16" t="n">
        <f aca="false">E87*'Inflation indexes'!I179</f>
        <v>3037.45299279012</v>
      </c>
      <c r="O87" s="16" t="n">
        <f aca="false">F87*'Inflation indexes'!I179</f>
        <v>2430.29289325138</v>
      </c>
      <c r="P87" s="16" t="n">
        <f aca="false">G87*'Inflation indexes'!I179</f>
        <v>4202.36623965968</v>
      </c>
      <c r="Q87" s="19" t="n">
        <f aca="false">Adequacy_low!X84</f>
        <v>0.570261234336197</v>
      </c>
      <c r="R87" s="23" t="n">
        <v>8309.96802636492</v>
      </c>
      <c r="S87" s="21" t="n">
        <f aca="false">Adequacy_central!Q84</f>
        <v>6270.51304308826</v>
      </c>
      <c r="T87" s="21" t="n">
        <f aca="false">Adequacy_central!R84</f>
        <v>4302.42619494913</v>
      </c>
      <c r="U87" s="21" t="n">
        <f aca="false">Adequacy_central!S84</f>
        <v>3544.72009004158</v>
      </c>
      <c r="V87" s="21" t="n">
        <f aca="false">Adequacy_central!T84</f>
        <v>2706.59777615936</v>
      </c>
      <c r="W87" s="21" t="n">
        <f aca="false">Adequacy_central!U84</f>
        <v>4747.82517051562</v>
      </c>
      <c r="X87" s="21" t="n">
        <f aca="false">Adequacy_central!V84</f>
        <v>5571.40090671796</v>
      </c>
      <c r="Y87" s="17" t="n">
        <v>5068.79157943992</v>
      </c>
      <c r="Z87" s="17" t="n">
        <v>3471.92691732654</v>
      </c>
      <c r="AA87" s="13"/>
      <c r="AB87" s="13" t="n">
        <f aca="false">AB83+1</f>
        <v>2035</v>
      </c>
      <c r="AC87" s="14" t="n">
        <f aca="false">R87*'Inflation indexes'!I179</f>
        <v>7716.62568230823</v>
      </c>
      <c r="AD87" s="14" t="n">
        <f aca="false">X87*'Inflation indexes'!I179</f>
        <v>5173.59575714536</v>
      </c>
      <c r="AE87" s="22" t="n">
        <f aca="false">S87*'Inflation indexes'!I179</f>
        <v>5822.79039293848</v>
      </c>
      <c r="AF87" s="22" t="n">
        <f aca="false">T87*'Inflation indexes'!I179</f>
        <v>3995.22746259026</v>
      </c>
      <c r="AG87" s="22" t="n">
        <f aca="false">U87*'Inflation indexes'!I179</f>
        <v>3291.62254254474</v>
      </c>
      <c r="AH87" s="22" t="n">
        <f aca="false">V87*'Inflation indexes'!I179</f>
        <v>2513.3432336834</v>
      </c>
      <c r="AI87" s="22" t="n">
        <f aca="false">W87*'Inflation indexes'!I179</f>
        <v>4408.82438171507</v>
      </c>
      <c r="AJ87" s="22" t="n">
        <f aca="false">Y87*'Inflation indexes'!I179</f>
        <v>4706.8733785831</v>
      </c>
      <c r="AK87" s="22" t="n">
        <f aca="false">AJ87*0.82</f>
        <v>3859.63617043814</v>
      </c>
      <c r="AL87" s="14" t="n">
        <f aca="false">Z87*'Inflation indexes'!I179</f>
        <v>3224.0268954511</v>
      </c>
      <c r="AM87" s="21" t="n">
        <f aca="false">Adequacy_central!X84</f>
        <v>0.568001046614854</v>
      </c>
      <c r="AN87" s="9" t="n">
        <f aca="false">AN83+1</f>
        <v>2035</v>
      </c>
      <c r="AO87" s="18" t="n">
        <v>9665.85370863415</v>
      </c>
      <c r="AP87" s="19" t="n">
        <f aca="false">Adequacy_high!Q84</f>
        <v>6718.40460890431</v>
      </c>
      <c r="AQ87" s="19" t="n">
        <f aca="false">Adequacy_high!R84</f>
        <v>4585.68593418301</v>
      </c>
      <c r="AR87" s="19" t="n">
        <f aca="false">Adequacy_high!S84</f>
        <v>3640.64591305968</v>
      </c>
      <c r="AS87" s="19" t="n">
        <f aca="false">Adequacy_high!T84</f>
        <v>2797.42034052308</v>
      </c>
      <c r="AT87" s="19" t="n">
        <f aca="false">Adequacy_high!U84</f>
        <v>5077.53194855073</v>
      </c>
      <c r="AU87" s="19" t="n">
        <f aca="false">Adequacy_high!V84</f>
        <v>5955.01357500496</v>
      </c>
      <c r="AV87" s="9"/>
      <c r="AW87" s="9"/>
      <c r="AX87" s="9" t="n">
        <f aca="false">AX83+1</f>
        <v>2035</v>
      </c>
      <c r="AY87" s="11" t="n">
        <f aca="false">AO87*'Inflation indexes'!I179</f>
        <v>8975.69939292629</v>
      </c>
      <c r="AZ87" s="11" t="n">
        <f aca="false">AU87*'Inflation indexes'!I179</f>
        <v>5529.81799034415</v>
      </c>
      <c r="BA87" s="16" t="n">
        <f aca="false">AP87*'Inflation indexes'!I179</f>
        <v>6238.70192818144</v>
      </c>
      <c r="BB87" s="16" t="n">
        <f aca="false">AQ87*'Inflation indexes'!I179</f>
        <v>4258.2620942039</v>
      </c>
      <c r="BC87" s="16" t="n">
        <f aca="false">AR87*'Inflation indexes'!I179</f>
        <v>3380.69913912725</v>
      </c>
      <c r="BD87" s="16" t="n">
        <f aca="false">AS87*'Inflation indexes'!I179</f>
        <v>2597.68095080561</v>
      </c>
      <c r="BE87" s="16" t="n">
        <f aca="false">AT87*'Inflation indexes'!I179</f>
        <v>4714.98967416201</v>
      </c>
      <c r="BF87" s="19" t="n">
        <f aca="false">Adequacy_high!X84</f>
        <v>0.508263437285093</v>
      </c>
      <c r="BG87" s="16" t="n">
        <f aca="false">Y87*'Inflation indexes'!I179</f>
        <v>4706.8733785831</v>
      </c>
      <c r="BH87" s="16" t="n">
        <f aca="false">BG87*0.82</f>
        <v>3859.63617043814</v>
      </c>
      <c r="BI87" s="11" t="n">
        <f aca="false">Z87*'Inflation indexes'!I179</f>
        <v>3224.0268954511</v>
      </c>
    </row>
    <row r="88" customFormat="false" ht="15" hidden="false" customHeight="false" outlineLevel="0" collapsed="false">
      <c r="A88" s="0" t="n">
        <f aca="false">A84+1</f>
        <v>2035</v>
      </c>
      <c r="B88" s="18" t="n">
        <v>7244.0047252128</v>
      </c>
      <c r="C88" s="19" t="n">
        <f aca="false">Adequacy_low!Q85</f>
        <v>5945.76859309604</v>
      </c>
      <c r="D88" s="19" t="n">
        <f aca="false">Adequacy_low!R85</f>
        <v>4132.93836822904</v>
      </c>
      <c r="E88" s="19" t="n">
        <f aca="false">Adequacy_low!S85</f>
        <v>3272.80521214965</v>
      </c>
      <c r="F88" s="19" t="n">
        <f aca="false">Adequacy_low!T85</f>
        <v>2617.9438097373</v>
      </c>
      <c r="G88" s="19" t="n">
        <f aca="false">Adequacy_low!U85</f>
        <v>4524.01527822483</v>
      </c>
      <c r="H88" s="19" t="n">
        <f aca="false">Adequacy_low!V85</f>
        <v>5285.83796203967</v>
      </c>
      <c r="I88" s="9" t="n">
        <f aca="false">I84+1</f>
        <v>2035</v>
      </c>
      <c r="J88" s="18" t="n">
        <f aca="false">B88*'Inflation indexes'!I180</f>
        <v>6726.77352403624</v>
      </c>
      <c r="K88" s="16" t="n">
        <f aca="false">H88*'Inflation indexes'!I180</f>
        <v>4908.42237190142</v>
      </c>
      <c r="L88" s="16" t="n">
        <f aca="false">C88*'Inflation indexes'!I180</f>
        <v>5521.23311196621</v>
      </c>
      <c r="M88" s="16" t="n">
        <f aca="false">D88*'Inflation indexes'!I180</f>
        <v>3837.84128344283</v>
      </c>
      <c r="N88" s="16" t="n">
        <f aca="false">E88*'Inflation indexes'!I180</f>
        <v>3039.12273466516</v>
      </c>
      <c r="O88" s="16" t="n">
        <f aca="false">F88*'Inflation indexes'!I180</f>
        <v>2431.01927383656</v>
      </c>
      <c r="P88" s="16" t="n">
        <f aca="false">G88*'Inflation indexes'!I180</f>
        <v>4200.99480194697</v>
      </c>
      <c r="Q88" s="19" t="n">
        <f aca="false">Adequacy_low!X85</f>
        <v>0.565761255196312</v>
      </c>
      <c r="R88" s="23" t="n">
        <v>8360.57995177474</v>
      </c>
      <c r="S88" s="21" t="n">
        <f aca="false">Adequacy_central!Q85</f>
        <v>6283.89177030231</v>
      </c>
      <c r="T88" s="21" t="n">
        <f aca="false">Adequacy_central!R85</f>
        <v>4312.85077272196</v>
      </c>
      <c r="U88" s="21" t="n">
        <f aca="false">Adequacy_central!S85</f>
        <v>3549.27438246434</v>
      </c>
      <c r="V88" s="21" t="n">
        <f aca="false">Adequacy_central!T85</f>
        <v>2709.54155075864</v>
      </c>
      <c r="W88" s="21" t="n">
        <f aca="false">Adequacy_central!U85</f>
        <v>4749.54285322602</v>
      </c>
      <c r="X88" s="21" t="n">
        <f aca="false">Adequacy_central!V85</f>
        <v>5577.73019212962</v>
      </c>
      <c r="Y88" s="17" t="n">
        <v>5086.59779302244</v>
      </c>
      <c r="Z88" s="17" t="n">
        <v>3475.6117775528</v>
      </c>
      <c r="AA88" s="13"/>
      <c r="AB88" s="13" t="n">
        <f aca="false">AB84+1</f>
        <v>2035</v>
      </c>
      <c r="AC88" s="14" t="n">
        <f aca="false">R88*'Inflation indexes'!I180</f>
        <v>7763.62385152012</v>
      </c>
      <c r="AD88" s="14" t="n">
        <f aca="false">X88*'Inflation indexes'!I180</f>
        <v>5179.47312348459</v>
      </c>
      <c r="AE88" s="22" t="n">
        <f aca="false">S88*'Inflation indexes'!I180</f>
        <v>5835.21386192043</v>
      </c>
      <c r="AF88" s="22" t="n">
        <f aca="false">T88*'Inflation indexes'!I180</f>
        <v>4004.90771217893</v>
      </c>
      <c r="AG88" s="22" t="n">
        <f aca="false">U88*'Inflation indexes'!I180</f>
        <v>3295.85165266438</v>
      </c>
      <c r="AH88" s="22" t="n">
        <f aca="false">V88*'Inflation indexes'!I180</f>
        <v>2516.07681901172</v>
      </c>
      <c r="AI88" s="22" t="n">
        <f aca="false">W88*'Inflation indexes'!I180</f>
        <v>4410.41941968333</v>
      </c>
      <c r="AJ88" s="22" t="n">
        <f aca="false">Y88*'Inflation indexes'!I180</f>
        <v>4723.40820574484</v>
      </c>
      <c r="AK88" s="22" t="n">
        <f aca="false">AJ88*0.82</f>
        <v>3873.19472871077</v>
      </c>
      <c r="AL88" s="14" t="n">
        <f aca="false">Z88*'Inflation indexes'!I180</f>
        <v>3227.44865194492</v>
      </c>
      <c r="AM88" s="21" t="n">
        <f aca="false">Adequacy_central!X85</f>
        <v>0.559605950102165</v>
      </c>
      <c r="AN88" s="9" t="n">
        <f aca="false">AN84+1</f>
        <v>2035</v>
      </c>
      <c r="AO88" s="18" t="n">
        <v>9766.48572349286</v>
      </c>
      <c r="AP88" s="19" t="n">
        <f aca="false">Adequacy_high!Q85</f>
        <v>6722.41326841603</v>
      </c>
      <c r="AQ88" s="19" t="n">
        <f aca="false">Adequacy_high!R85</f>
        <v>4590.78652536342</v>
      </c>
      <c r="AR88" s="19" t="n">
        <f aca="false">Adequacy_high!S85</f>
        <v>3647.80114958229</v>
      </c>
      <c r="AS88" s="19" t="n">
        <f aca="false">Adequacy_high!T85</f>
        <v>2801.43734656011</v>
      </c>
      <c r="AT88" s="19" t="n">
        <f aca="false">Adequacy_high!U85</f>
        <v>5068.6136085438</v>
      </c>
      <c r="AU88" s="19" t="n">
        <f aca="false">Adequacy_high!V85</f>
        <v>5951.25751436533</v>
      </c>
      <c r="AV88" s="9"/>
      <c r="AW88" s="9"/>
      <c r="AX88" s="9" t="n">
        <f aca="false">AX84+1</f>
        <v>2035</v>
      </c>
      <c r="AY88" s="11" t="n">
        <f aca="false">AO88*'Inflation indexes'!I180</f>
        <v>9069.1461532336</v>
      </c>
      <c r="AZ88" s="11" t="n">
        <f aca="false">AU88*'Inflation indexes'!I180</f>
        <v>5526.33011723752</v>
      </c>
      <c r="BA88" s="16" t="n">
        <f aca="false">AP88*'Inflation indexes'!I180</f>
        <v>6242.42436427766</v>
      </c>
      <c r="BB88" s="16" t="n">
        <f aca="false">AQ88*'Inflation indexes'!I180</f>
        <v>4262.99849665129</v>
      </c>
      <c r="BC88" s="16" t="n">
        <f aca="false">AR88*'Inflation indexes'!I180</f>
        <v>3387.34348261186</v>
      </c>
      <c r="BD88" s="16" t="n">
        <f aca="false">AS88*'Inflation indexes'!I180</f>
        <v>2601.41113747455</v>
      </c>
      <c r="BE88" s="16" t="n">
        <f aca="false">AT88*'Inflation indexes'!I180</f>
        <v>4706.70811503655</v>
      </c>
      <c r="BF88" s="19" t="n">
        <f aca="false">Adequacy_high!X85</f>
        <v>0.507462718345439</v>
      </c>
      <c r="BG88" s="16" t="n">
        <f aca="false">Y88*'Inflation indexes'!I180</f>
        <v>4723.40820574484</v>
      </c>
      <c r="BH88" s="16" t="n">
        <f aca="false">BG88*0.82</f>
        <v>3873.19472871077</v>
      </c>
      <c r="BI88" s="11" t="n">
        <f aca="false">Z88*'Inflation indexes'!I180</f>
        <v>3227.44865194492</v>
      </c>
    </row>
    <row r="89" customFormat="false" ht="15" hidden="false" customHeight="false" outlineLevel="0" collapsed="false">
      <c r="A89" s="0" t="n">
        <f aca="false">A85+1</f>
        <v>2036</v>
      </c>
      <c r="B89" s="18" t="n">
        <v>7250.05526926744</v>
      </c>
      <c r="C89" s="19" t="n">
        <f aca="false">Adequacy_low!Q86</f>
        <v>5953.13463220431</v>
      </c>
      <c r="D89" s="19" t="n">
        <f aca="false">Adequacy_low!R86</f>
        <v>4142.62478998752</v>
      </c>
      <c r="E89" s="19" t="n">
        <f aca="false">Adequacy_low!S86</f>
        <v>3275.01560120612</v>
      </c>
      <c r="F89" s="19" t="n">
        <f aca="false">Adequacy_low!T86</f>
        <v>2619.0859712339</v>
      </c>
      <c r="G89" s="19" t="n">
        <f aca="false">Adequacy_low!U86</f>
        <v>4522.34726084432</v>
      </c>
      <c r="H89" s="19" t="n">
        <f aca="false">Adequacy_low!V86</f>
        <v>5287.58812781896</v>
      </c>
      <c r="I89" s="9" t="n">
        <f aca="false">I85+1</f>
        <v>2036</v>
      </c>
      <c r="J89" s="18" t="n">
        <f aca="false">B89*'Inflation indexes'!I181</f>
        <v>6732.39205150781</v>
      </c>
      <c r="K89" s="16" t="n">
        <f aca="false">H89*'Inflation indexes'!I181</f>
        <v>4910.04757360592</v>
      </c>
      <c r="L89" s="16" t="n">
        <f aca="false">C89*'Inflation indexes'!I181</f>
        <v>5528.0732064623</v>
      </c>
      <c r="M89" s="16" t="n">
        <f aca="false">D89*'Inflation indexes'!I181</f>
        <v>3846.83608230055</v>
      </c>
      <c r="N89" s="16" t="n">
        <f aca="false">E89*'Inflation indexes'!I181</f>
        <v>3041.1752991163</v>
      </c>
      <c r="O89" s="16" t="n">
        <f aca="false">F89*'Inflation indexes'!I181</f>
        <v>2432.07988354168</v>
      </c>
      <c r="P89" s="16" t="n">
        <f aca="false">G89*'Inflation indexes'!I181</f>
        <v>4199.44588314053</v>
      </c>
      <c r="Q89" s="19" t="n">
        <f aca="false">Adequacy_low!X86</f>
        <v>0.569802189049535</v>
      </c>
      <c r="R89" s="20" t="n">
        <v>8372.56121329854</v>
      </c>
      <c r="S89" s="21" t="n">
        <f aca="false">Adequacy_central!Q86</f>
        <v>6287.84540440919</v>
      </c>
      <c r="T89" s="21" t="n">
        <f aca="false">Adequacy_central!R86</f>
        <v>4318.76736873654</v>
      </c>
      <c r="U89" s="21" t="n">
        <f aca="false">Adequacy_central!S86</f>
        <v>3557.69553924529</v>
      </c>
      <c r="V89" s="21" t="n">
        <f aca="false">Adequacy_central!T86</f>
        <v>2712.145561996</v>
      </c>
      <c r="W89" s="21" t="n">
        <f aca="false">Adequacy_central!U86</f>
        <v>4760.8380355433</v>
      </c>
      <c r="X89" s="21" t="n">
        <f aca="false">Adequacy_central!V86</f>
        <v>5585.40829296273</v>
      </c>
      <c r="Y89" s="17" t="n">
        <v>5104.40400660497</v>
      </c>
      <c r="Z89" s="17" t="n">
        <v>3479.28754462546</v>
      </c>
      <c r="AA89" s="13"/>
      <c r="AB89" s="13" t="n">
        <f aca="false">AB85+1</f>
        <v>2036</v>
      </c>
      <c r="AC89" s="14" t="n">
        <f aca="false">R89*'Inflation indexes'!I181</f>
        <v>7774.74963564921</v>
      </c>
      <c r="AD89" s="14" t="n">
        <f aca="false">X89*'Inflation indexes'!I181</f>
        <v>5186.60299809929</v>
      </c>
      <c r="AE89" s="22" t="n">
        <f aca="false">S89*'Inflation indexes'!I181</f>
        <v>5838.88520149607</v>
      </c>
      <c r="AF89" s="22" t="n">
        <f aca="false">T89*'Inflation indexes'!I181</f>
        <v>4010.40185567179</v>
      </c>
      <c r="AG89" s="22" t="n">
        <f aca="false">U89*'Inflation indexes'!I181</f>
        <v>3303.67152808201</v>
      </c>
      <c r="AH89" s="22" t="n">
        <f aca="false">V89*'Inflation indexes'!I181</f>
        <v>2518.49490051667</v>
      </c>
      <c r="AI89" s="22" t="n">
        <f aca="false">W89*'Inflation indexes'!I181</f>
        <v>4420.90811153862</v>
      </c>
      <c r="AJ89" s="22" t="n">
        <f aca="false">Y89*'Inflation indexes'!I181</f>
        <v>4739.94303290659</v>
      </c>
      <c r="AK89" s="22" t="n">
        <f aca="false">AJ89*0.82</f>
        <v>3886.7532869834</v>
      </c>
      <c r="AL89" s="14" t="n">
        <f aca="false">Z89*'Inflation indexes'!I181</f>
        <v>3230.86196454794</v>
      </c>
      <c r="AM89" s="21" t="n">
        <f aca="false">Adequacy_central!X86</f>
        <v>0.553264480331259</v>
      </c>
      <c r="AN89" s="9" t="n">
        <f aca="false">AN85+1</f>
        <v>2036</v>
      </c>
      <c r="AO89" s="18" t="n">
        <v>9815.85634507882</v>
      </c>
      <c r="AP89" s="19" t="n">
        <f aca="false">Adequacy_high!Q86</f>
        <v>6745.11591044394</v>
      </c>
      <c r="AQ89" s="19" t="n">
        <f aca="false">Adequacy_high!R86</f>
        <v>4601.44729142895</v>
      </c>
      <c r="AR89" s="19" t="n">
        <f aca="false">Adequacy_high!S86</f>
        <v>3657.65396992683</v>
      </c>
      <c r="AS89" s="19" t="n">
        <f aca="false">Adequacy_high!T86</f>
        <v>2802.9613956651</v>
      </c>
      <c r="AT89" s="19" t="n">
        <f aca="false">Adequacy_high!U86</f>
        <v>5076.15209573347</v>
      </c>
      <c r="AU89" s="19" t="n">
        <f aca="false">Adequacy_high!V86</f>
        <v>5965.96391725311</v>
      </c>
      <c r="AV89" s="9"/>
      <c r="AW89" s="9"/>
      <c r="AX89" s="9" t="n">
        <f aca="false">AX85+1</f>
        <v>2036</v>
      </c>
      <c r="AY89" s="11" t="n">
        <f aca="false">AO89*'Inflation indexes'!I181</f>
        <v>9114.99164930206</v>
      </c>
      <c r="AZ89" s="11" t="n">
        <f aca="false">AU89*'Inflation indexes'!I181</f>
        <v>5539.98646415224</v>
      </c>
      <c r="BA89" s="16" t="n">
        <f aca="false">AP89*'Inflation indexes'!I181</f>
        <v>6263.50600863213</v>
      </c>
      <c r="BB89" s="16" t="n">
        <f aca="false">AQ89*'Inflation indexes'!I181</f>
        <v>4272.89807038651</v>
      </c>
      <c r="BC89" s="16" t="n">
        <f aca="false">AR89*'Inflation indexes'!I181</f>
        <v>3396.4927989838</v>
      </c>
      <c r="BD89" s="16" t="n">
        <f aca="false">AS89*'Inflation indexes'!I181</f>
        <v>2602.82636752446</v>
      </c>
      <c r="BE89" s="16" t="n">
        <f aca="false">AT89*'Inflation indexes'!I181</f>
        <v>4713.70834460049</v>
      </c>
      <c r="BF89" s="19" t="n">
        <f aca="false">Adequacy_high!X86</f>
        <v>0.510248132153133</v>
      </c>
      <c r="BG89" s="16" t="n">
        <f aca="false">Y89*'Inflation indexes'!I181</f>
        <v>4739.94303290659</v>
      </c>
      <c r="BH89" s="16" t="n">
        <f aca="false">BG89*0.82</f>
        <v>3886.7532869834</v>
      </c>
      <c r="BI89" s="11" t="n">
        <f aca="false">Z89*'Inflation indexes'!I181</f>
        <v>3230.86196454794</v>
      </c>
    </row>
    <row r="90" customFormat="false" ht="15" hidden="false" customHeight="false" outlineLevel="0" collapsed="false">
      <c r="A90" s="0" t="n">
        <f aca="false">A86+1</f>
        <v>2036</v>
      </c>
      <c r="B90" s="18" t="n">
        <v>7268.94603429466</v>
      </c>
      <c r="C90" s="19" t="n">
        <f aca="false">Adequacy_low!Q87</f>
        <v>5953.05521392705</v>
      </c>
      <c r="D90" s="19" t="n">
        <f aca="false">Adequacy_low!R87</f>
        <v>4160.59383850695</v>
      </c>
      <c r="E90" s="19" t="n">
        <f aca="false">Adequacy_low!S87</f>
        <v>3278.07624690768</v>
      </c>
      <c r="F90" s="19" t="n">
        <f aca="false">Adequacy_low!T87</f>
        <v>2620.77748259448</v>
      </c>
      <c r="G90" s="19" t="n">
        <f aca="false">Adequacy_low!U87</f>
        <v>4516.04157866323</v>
      </c>
      <c r="H90" s="19" t="n">
        <f aca="false">Adequacy_low!V87</f>
        <v>5292.47996772295</v>
      </c>
      <c r="I90" s="9" t="n">
        <f aca="false">I86+1</f>
        <v>2036</v>
      </c>
      <c r="J90" s="18" t="n">
        <f aca="false">B90*'Inflation indexes'!I182</f>
        <v>6749.93399175415</v>
      </c>
      <c r="K90" s="16" t="n">
        <f aca="false">H90*'Inflation indexes'!I182</f>
        <v>4914.59012988497</v>
      </c>
      <c r="L90" s="16" t="n">
        <f aca="false">C90*'Inflation indexes'!I182</f>
        <v>5527.9994587516</v>
      </c>
      <c r="M90" s="16" t="n">
        <f aca="false">D90*'Inflation indexes'!I182</f>
        <v>3863.52211777646</v>
      </c>
      <c r="N90" s="16" t="n">
        <f aca="false">E90*'Inflation indexes'!I182</f>
        <v>3044.01741080075</v>
      </c>
      <c r="O90" s="16" t="n">
        <f aca="false">F90*'Inflation indexes'!I182</f>
        <v>2433.65061882797</v>
      </c>
      <c r="P90" s="16" t="n">
        <f aca="false">G90*'Inflation indexes'!I182</f>
        <v>4193.59043473101</v>
      </c>
      <c r="Q90" s="19" t="n">
        <f aca="false">Adequacy_low!X87</f>
        <v>0.567784329762024</v>
      </c>
      <c r="R90" s="23" t="n">
        <v>8431.84833803401</v>
      </c>
      <c r="S90" s="21" t="n">
        <f aca="false">Adequacy_central!Q87</f>
        <v>6299.39727637027</v>
      </c>
      <c r="T90" s="21" t="n">
        <f aca="false">Adequacy_central!R87</f>
        <v>4336.49618889396</v>
      </c>
      <c r="U90" s="21" t="n">
        <f aca="false">Adequacy_central!S87</f>
        <v>3564.92413756939</v>
      </c>
      <c r="V90" s="21" t="n">
        <f aca="false">Adequacy_central!T87</f>
        <v>2712.5277881171</v>
      </c>
      <c r="W90" s="21" t="n">
        <f aca="false">Adequacy_central!U87</f>
        <v>4756.90848980634</v>
      </c>
      <c r="X90" s="21" t="n">
        <f aca="false">Adequacy_central!V87</f>
        <v>5585.25962798811</v>
      </c>
      <c r="Y90" s="17" t="n">
        <v>5122.21022018749</v>
      </c>
      <c r="Z90" s="17" t="n">
        <v>3482.95427284837</v>
      </c>
      <c r="AA90" s="13"/>
      <c r="AB90" s="13" t="n">
        <f aca="false">AB86+1</f>
        <v>2036</v>
      </c>
      <c r="AC90" s="14" t="n">
        <f aca="false">R90*'Inflation indexes'!I182</f>
        <v>7829.80358386086</v>
      </c>
      <c r="AD90" s="14" t="n">
        <f aca="false">X90*'Inflation indexes'!I182</f>
        <v>5186.46494799398</v>
      </c>
      <c r="AE90" s="22" t="n">
        <f aca="false">S90*'Inflation indexes'!I182</f>
        <v>5849.61225502634</v>
      </c>
      <c r="AF90" s="22" t="n">
        <f aca="false">T90*'Inflation indexes'!I182</f>
        <v>4026.86481539795</v>
      </c>
      <c r="AG90" s="22" t="n">
        <f aca="false">U90*'Inflation indexes'!I182</f>
        <v>3310.38399524167</v>
      </c>
      <c r="AH90" s="22" t="n">
        <f aca="false">V90*'Inflation indexes'!I182</f>
        <v>2518.84983520392</v>
      </c>
      <c r="AI90" s="22" t="n">
        <f aca="false">W90*'Inflation indexes'!I182</f>
        <v>4417.25914039248</v>
      </c>
      <c r="AJ90" s="22" t="n">
        <f aca="false">Y90*'Inflation indexes'!I182</f>
        <v>4756.47786006833</v>
      </c>
      <c r="AK90" s="22" t="n">
        <f aca="false">AJ90*0.82</f>
        <v>3900.31184525603</v>
      </c>
      <c r="AL90" s="14" t="n">
        <f aca="false">Z90*'Inflation indexes'!I182</f>
        <v>3234.26688368664</v>
      </c>
      <c r="AM90" s="21" t="n">
        <f aca="false">Adequacy_central!X87</f>
        <v>0.553777094428939</v>
      </c>
      <c r="AN90" s="9" t="n">
        <f aca="false">AN86+1</f>
        <v>2036</v>
      </c>
      <c r="AO90" s="18" t="n">
        <v>9859.41072863198</v>
      </c>
      <c r="AP90" s="19" t="n">
        <f aca="false">Adequacy_high!Q87</f>
        <v>6765.01612235948</v>
      </c>
      <c r="AQ90" s="19" t="n">
        <f aca="false">Adequacy_high!R87</f>
        <v>4610.97932820874</v>
      </c>
      <c r="AR90" s="19" t="n">
        <f aca="false">Adequacy_high!S87</f>
        <v>3667.8267657687</v>
      </c>
      <c r="AS90" s="19" t="n">
        <f aca="false">Adequacy_high!T87</f>
        <v>2807.26991947616</v>
      </c>
      <c r="AT90" s="19" t="n">
        <f aca="false">Adequacy_high!U87</f>
        <v>5083.04841755156</v>
      </c>
      <c r="AU90" s="19" t="n">
        <f aca="false">Adequacy_high!V87</f>
        <v>5964.90918053694</v>
      </c>
      <c r="AV90" s="9"/>
      <c r="AW90" s="9"/>
      <c r="AX90" s="9" t="n">
        <f aca="false">AX86+1</f>
        <v>2036</v>
      </c>
      <c r="AY90" s="11" t="n">
        <f aca="false">AO90*'Inflation indexes'!I182</f>
        <v>9155.4361941712</v>
      </c>
      <c r="AZ90" s="11" t="n">
        <f aca="false">AU90*'Inflation indexes'!I182</f>
        <v>5539.00703698643</v>
      </c>
      <c r="BA90" s="16" t="n">
        <f aca="false">AP90*'Inflation indexes'!I182</f>
        <v>6281.98531996806</v>
      </c>
      <c r="BB90" s="16" t="n">
        <f aca="false">AQ90*'Inflation indexes'!I182</f>
        <v>4281.74950755044</v>
      </c>
      <c r="BC90" s="16" t="n">
        <f aca="false">AR90*'Inflation indexes'!I182</f>
        <v>3405.93924419335</v>
      </c>
      <c r="BD90" s="16" t="n">
        <f aca="false">AS90*'Inflation indexes'!I182</f>
        <v>2606.82725722557</v>
      </c>
      <c r="BE90" s="16" t="n">
        <f aca="false">AT90*'Inflation indexes'!I182</f>
        <v>4720.1122602216</v>
      </c>
      <c r="BF90" s="19" t="n">
        <f aca="false">Adequacy_high!X87</f>
        <v>0.505304478580504</v>
      </c>
      <c r="BG90" s="16" t="n">
        <f aca="false">Y90*'Inflation indexes'!I182</f>
        <v>4756.47786006833</v>
      </c>
      <c r="BH90" s="16" t="n">
        <f aca="false">BG90*0.82</f>
        <v>3900.31184525603</v>
      </c>
      <c r="BI90" s="11" t="n">
        <f aca="false">Z90*'Inflation indexes'!I182</f>
        <v>3234.26688368664</v>
      </c>
    </row>
    <row r="91" customFormat="false" ht="15" hidden="false" customHeight="false" outlineLevel="0" collapsed="false">
      <c r="A91" s="0" t="n">
        <f aca="false">A87+1</f>
        <v>2036</v>
      </c>
      <c r="B91" s="18" t="n">
        <v>7294.2408425548</v>
      </c>
      <c r="C91" s="19" t="n">
        <f aca="false">Adequacy_low!Q88</f>
        <v>5967.70772578001</v>
      </c>
      <c r="D91" s="19" t="n">
        <f aca="false">Adequacy_low!R88</f>
        <v>4153.15872793956</v>
      </c>
      <c r="E91" s="19" t="n">
        <f aca="false">Adequacy_low!S88</f>
        <v>3281.09714780009</v>
      </c>
      <c r="F91" s="19" t="n">
        <f aca="false">Adequacy_low!T88</f>
        <v>2623.8042069258</v>
      </c>
      <c r="G91" s="19" t="n">
        <f aca="false">Adequacy_low!U88</f>
        <v>4521.36317558606</v>
      </c>
      <c r="H91" s="19" t="n">
        <f aca="false">Adequacy_low!V88</f>
        <v>5289.13313795781</v>
      </c>
      <c r="I91" s="9" t="n">
        <f aca="false">I87+1</f>
        <v>2036</v>
      </c>
      <c r="J91" s="18" t="n">
        <f aca="false">B91*'Inflation indexes'!I183</f>
        <v>6773.42271835694</v>
      </c>
      <c r="K91" s="16" t="n">
        <f aca="false">H91*'Inflation indexes'!I183</f>
        <v>4911.48226804506</v>
      </c>
      <c r="L91" s="16" t="n">
        <f aca="false">C91*'Inflation indexes'!I183</f>
        <v>5541.6057625203</v>
      </c>
      <c r="M91" s="16" t="n">
        <f aca="false">D91*'Inflation indexes'!I183</f>
        <v>3856.61788361177</v>
      </c>
      <c r="N91" s="16" t="n">
        <f aca="false">E91*'Inflation indexes'!I183</f>
        <v>3046.82261550625</v>
      </c>
      <c r="O91" s="16" t="n">
        <f aca="false">F91*'Inflation indexes'!I183</f>
        <v>2436.4612311714</v>
      </c>
      <c r="P91" s="16" t="n">
        <f aca="false">G91*'Inflation indexes'!I183</f>
        <v>4198.53206282817</v>
      </c>
      <c r="Q91" s="19" t="n">
        <f aca="false">Adequacy_low!X88</f>
        <v>0.568844363800395</v>
      </c>
      <c r="R91" s="23" t="n">
        <v>8458.72250761145</v>
      </c>
      <c r="S91" s="21" t="n">
        <f aca="false">Adequacy_central!Q88</f>
        <v>6321.65370612395</v>
      </c>
      <c r="T91" s="21" t="n">
        <f aca="false">Adequacy_central!R88</f>
        <v>4368.63667812968</v>
      </c>
      <c r="U91" s="21" t="n">
        <f aca="false">Adequacy_central!S88</f>
        <v>3571.77338064472</v>
      </c>
      <c r="V91" s="21" t="n">
        <f aca="false">Adequacy_central!T88</f>
        <v>2715.51044716464</v>
      </c>
      <c r="W91" s="21" t="n">
        <f aca="false">Adequacy_central!U88</f>
        <v>4758.93813590521</v>
      </c>
      <c r="X91" s="21" t="n">
        <f aca="false">Adequacy_central!V88</f>
        <v>5600.20160764088</v>
      </c>
      <c r="Y91" s="17" t="n">
        <v>5140.01643377001</v>
      </c>
      <c r="Z91" s="17" t="n">
        <v>3486.61201601211</v>
      </c>
      <c r="AA91" s="13"/>
      <c r="AB91" s="13" t="n">
        <f aca="false">AB87+1</f>
        <v>2036</v>
      </c>
      <c r="AC91" s="14" t="n">
        <f aca="false">R91*'Inflation indexes'!I183</f>
        <v>7854.75890336317</v>
      </c>
      <c r="AD91" s="14" t="n">
        <f aca="false">X91*'Inflation indexes'!I183</f>
        <v>5200.3400511914</v>
      </c>
      <c r="AE91" s="22" t="n">
        <f aca="false">S91*'Inflation indexes'!I183</f>
        <v>5870.27954723359</v>
      </c>
      <c r="AF91" s="22" t="n">
        <f aca="false">T91*'Inflation indexes'!I183</f>
        <v>4056.71043260027</v>
      </c>
      <c r="AG91" s="22" t="n">
        <f aca="false">U91*'Inflation indexes'!I183</f>
        <v>3316.74419360245</v>
      </c>
      <c r="AH91" s="22" t="n">
        <f aca="false">V91*'Inflation indexes'!I183</f>
        <v>2521.61952858117</v>
      </c>
      <c r="AI91" s="22" t="n">
        <f aca="false">W91*'Inflation indexes'!I183</f>
        <v>4419.14386716432</v>
      </c>
      <c r="AJ91" s="22" t="n">
        <f aca="false">Y91*'Inflation indexes'!I183</f>
        <v>4773.01268723007</v>
      </c>
      <c r="AK91" s="22" t="n">
        <f aca="false">AJ91*0.82</f>
        <v>3913.87040352866</v>
      </c>
      <c r="AL91" s="14" t="n">
        <f aca="false">Z91*'Inflation indexes'!I183</f>
        <v>3237.66345931089</v>
      </c>
      <c r="AM91" s="21" t="n">
        <f aca="false">Adequacy_central!X88</f>
        <v>0.551654371997523</v>
      </c>
      <c r="AN91" s="9" t="n">
        <f aca="false">AN87+1</f>
        <v>2036</v>
      </c>
      <c r="AO91" s="18" t="n">
        <v>9917.88142325939</v>
      </c>
      <c r="AP91" s="19" t="n">
        <f aca="false">Adequacy_high!Q88</f>
        <v>6794.41075224682</v>
      </c>
      <c r="AQ91" s="19" t="n">
        <f aca="false">Adequacy_high!R88</f>
        <v>4628.62435763711</v>
      </c>
      <c r="AR91" s="19" t="n">
        <f aca="false">Adequacy_high!S88</f>
        <v>3667.55620819131</v>
      </c>
      <c r="AS91" s="19" t="n">
        <f aca="false">Adequacy_high!T88</f>
        <v>2808.21650117387</v>
      </c>
      <c r="AT91" s="19" t="n">
        <f aca="false">Adequacy_high!U88</f>
        <v>5091.64152208394</v>
      </c>
      <c r="AU91" s="19" t="n">
        <f aca="false">Adequacy_high!V88</f>
        <v>5983.01168913539</v>
      </c>
      <c r="AV91" s="9"/>
      <c r="AW91" s="9"/>
      <c r="AX91" s="9" t="n">
        <f aca="false">AX87+1</f>
        <v>2036</v>
      </c>
      <c r="AY91" s="11" t="n">
        <f aca="false">AO91*'Inflation indexes'!I183</f>
        <v>9209.73200642857</v>
      </c>
      <c r="AZ91" s="11" t="n">
        <f aca="false">AU91*'Inflation indexes'!I183</f>
        <v>5555.81700332105</v>
      </c>
      <c r="BA91" s="16" t="n">
        <f aca="false">AP91*'Inflation indexes'!I183</f>
        <v>6309.28113569093</v>
      </c>
      <c r="BB91" s="16" t="n">
        <f aca="false">AQ91*'Inflation indexes'!I183</f>
        <v>4298.13465931276</v>
      </c>
      <c r="BC91" s="16" t="n">
        <f aca="false">AR91*'Inflation indexes'!I183</f>
        <v>3405.68800477299</v>
      </c>
      <c r="BD91" s="16" t="n">
        <f aca="false">AS91*'Inflation indexes'!I183</f>
        <v>2607.70625177956</v>
      </c>
      <c r="BE91" s="16" t="n">
        <f aca="false">AT91*'Inflation indexes'!I183</f>
        <v>4728.09180610131</v>
      </c>
      <c r="BF91" s="19" t="n">
        <f aca="false">Adequacy_high!X88</f>
        <v>0.502125981544663</v>
      </c>
      <c r="BG91" s="16" t="n">
        <f aca="false">Y91*'Inflation indexes'!I183</f>
        <v>4773.01268723007</v>
      </c>
      <c r="BH91" s="16" t="n">
        <f aca="false">BG91*0.82</f>
        <v>3913.87040352866</v>
      </c>
      <c r="BI91" s="11" t="n">
        <f aca="false">Z91*'Inflation indexes'!I183</f>
        <v>3237.66345931089</v>
      </c>
    </row>
    <row r="92" customFormat="false" ht="15" hidden="false" customHeight="false" outlineLevel="0" collapsed="false">
      <c r="A92" s="0" t="n">
        <f aca="false">A88+1</f>
        <v>2036</v>
      </c>
      <c r="B92" s="18" t="n">
        <v>7301.48743682526</v>
      </c>
      <c r="C92" s="19" t="n">
        <f aca="false">Adequacy_low!Q89</f>
        <v>5964.41256568983</v>
      </c>
      <c r="D92" s="19" t="n">
        <f aca="false">Adequacy_low!R89</f>
        <v>4169.30188946196</v>
      </c>
      <c r="E92" s="19" t="n">
        <f aca="false">Adequacy_low!S89</f>
        <v>3284.23681395668</v>
      </c>
      <c r="F92" s="19" t="n">
        <f aca="false">Adequacy_low!T89</f>
        <v>2625.46329044863</v>
      </c>
      <c r="G92" s="19" t="n">
        <f aca="false">Adequacy_low!U89</f>
        <v>4513.94456586778</v>
      </c>
      <c r="H92" s="19" t="n">
        <f aca="false">Adequacy_low!V89</f>
        <v>5291.04707113653</v>
      </c>
      <c r="I92" s="9" t="n">
        <f aca="false">I88+1</f>
        <v>2036</v>
      </c>
      <c r="J92" s="18" t="n">
        <f aca="false">B92*'Inflation indexes'!I184</f>
        <v>6780.15189652939</v>
      </c>
      <c r="K92" s="16" t="n">
        <f aca="false">H92*'Inflation indexes'!I184</f>
        <v>4913.25954394724</v>
      </c>
      <c r="L92" s="16" t="n">
        <f aca="false">C92*'Inflation indexes'!I184</f>
        <v>5538.54588107448</v>
      </c>
      <c r="M92" s="16" t="n">
        <f aca="false">D92*'Inflation indexes'!I184</f>
        <v>3871.60840275724</v>
      </c>
      <c r="N92" s="16" t="n">
        <f aca="false">E92*'Inflation indexes'!I184</f>
        <v>3049.73810548418</v>
      </c>
      <c r="O92" s="16" t="n">
        <f aca="false">F92*'Inflation indexes'!I184</f>
        <v>2438.00185400902</v>
      </c>
      <c r="P92" s="16" t="n">
        <f aca="false">G92*'Inflation indexes'!I184</f>
        <v>4191.64315133086</v>
      </c>
      <c r="Q92" s="19" t="n">
        <f aca="false">Adequacy_low!X89</f>
        <v>0.570457618739726</v>
      </c>
      <c r="R92" s="23" t="n">
        <v>8493.58706735557</v>
      </c>
      <c r="S92" s="21" t="n">
        <f aca="false">Adequacy_central!Q89</f>
        <v>6335.8684551745</v>
      </c>
      <c r="T92" s="21" t="n">
        <f aca="false">Adequacy_central!R89</f>
        <v>4399.64433067964</v>
      </c>
      <c r="U92" s="21" t="n">
        <f aca="false">Adequacy_central!S89</f>
        <v>3574.88490991142</v>
      </c>
      <c r="V92" s="21" t="n">
        <f aca="false">Adequacy_central!T89</f>
        <v>2718.49930480746</v>
      </c>
      <c r="W92" s="21" t="n">
        <f aca="false">Adequacy_central!U89</f>
        <v>4758.18390877281</v>
      </c>
      <c r="X92" s="21" t="n">
        <f aca="false">Adequacy_central!V89</f>
        <v>5616.92632875936</v>
      </c>
      <c r="Y92" s="17" t="n">
        <v>5157.82264735253</v>
      </c>
      <c r="Z92" s="17" t="n">
        <v>3490.26082740064</v>
      </c>
      <c r="AA92" s="13"/>
      <c r="AB92" s="13" t="n">
        <f aca="false">AB88+1</f>
        <v>2036</v>
      </c>
      <c r="AC92" s="14" t="n">
        <f aca="false">R92*'Inflation indexes'!I184</f>
        <v>7887.13408895598</v>
      </c>
      <c r="AD92" s="14" t="n">
        <f aca="false">X92*'Inflation indexes'!I184</f>
        <v>5215.87060583406</v>
      </c>
      <c r="AE92" s="22" t="n">
        <f aca="false">S92*'Inflation indexes'!I184</f>
        <v>5883.47934502379</v>
      </c>
      <c r="AF92" s="22" t="n">
        <f aca="false">T92*'Inflation indexes'!I184</f>
        <v>4085.50409910487</v>
      </c>
      <c r="AG92" s="22" t="n">
        <f aca="false">U92*'Inflation indexes'!I184</f>
        <v>3319.63355570043</v>
      </c>
      <c r="AH92" s="22" t="n">
        <f aca="false">V92*'Inflation indexes'!I184</f>
        <v>2524.39497796608</v>
      </c>
      <c r="AI92" s="22" t="n">
        <f aca="false">W92*'Inflation indexes'!I184</f>
        <v>4418.4434928137</v>
      </c>
      <c r="AJ92" s="22" t="n">
        <f aca="false">Y92*'Inflation indexes'!I184</f>
        <v>4789.54751439181</v>
      </c>
      <c r="AK92" s="22" t="n">
        <f aca="false">AJ92*0.82</f>
        <v>3927.42896180129</v>
      </c>
      <c r="AL92" s="14" t="n">
        <f aca="false">Z92*'Inflation indexes'!I184</f>
        <v>3241.05174090009</v>
      </c>
      <c r="AM92" s="21" t="n">
        <f aca="false">Adequacy_central!X89</f>
        <v>0.555862717499893</v>
      </c>
      <c r="AN92" s="9" t="n">
        <f aca="false">AN88+1</f>
        <v>2036</v>
      </c>
      <c r="AO92" s="18" t="n">
        <v>9999.36188033317</v>
      </c>
      <c r="AP92" s="19" t="n">
        <f aca="false">Adequacy_high!Q89</f>
        <v>6828.54486110214</v>
      </c>
      <c r="AQ92" s="19" t="n">
        <f aca="false">Adequacy_high!R89</f>
        <v>4663.03065141172</v>
      </c>
      <c r="AR92" s="19" t="n">
        <f aca="false">Adequacy_high!S89</f>
        <v>3675.43368781657</v>
      </c>
      <c r="AS92" s="19" t="n">
        <f aca="false">Adequacy_high!T89</f>
        <v>2812.16616389374</v>
      </c>
      <c r="AT92" s="19" t="n">
        <f aca="false">Adequacy_high!U89</f>
        <v>5097.64571622167</v>
      </c>
      <c r="AU92" s="19" t="n">
        <f aca="false">Adequacy_high!V89</f>
        <v>6005.37530256234</v>
      </c>
      <c r="AV92" s="9"/>
      <c r="AW92" s="9"/>
      <c r="AX92" s="9" t="n">
        <f aca="false">AX88+1</f>
        <v>2036</v>
      </c>
      <c r="AY92" s="11" t="n">
        <f aca="false">AO92*'Inflation indexes'!I184</f>
        <v>9285.39465466824</v>
      </c>
      <c r="AZ92" s="11" t="n">
        <f aca="false">AU92*'Inflation indexes'!I184</f>
        <v>5576.58382615022</v>
      </c>
      <c r="BA92" s="16" t="n">
        <f aca="false">AP92*'Inflation indexes'!I184</f>
        <v>6340.97802552251</v>
      </c>
      <c r="BB92" s="16" t="n">
        <f aca="false">AQ92*'Inflation indexes'!I184</f>
        <v>4330.08429971233</v>
      </c>
      <c r="BC92" s="16" t="n">
        <f aca="false">AR92*'Inflation indexes'!I184</f>
        <v>3413.0030222791</v>
      </c>
      <c r="BD92" s="16" t="n">
        <f aca="false">AS92*'Inflation indexes'!I184</f>
        <v>2611.37390353031</v>
      </c>
      <c r="BE92" s="16" t="n">
        <f aca="false">AT92*'Inflation indexes'!I184</f>
        <v>4733.66729309931</v>
      </c>
      <c r="BF92" s="19" t="n">
        <f aca="false">Adequacy_high!X89</f>
        <v>0.501987295414649</v>
      </c>
      <c r="BG92" s="16" t="n">
        <f aca="false">Y92*'Inflation indexes'!I184</f>
        <v>4789.54751439181</v>
      </c>
      <c r="BH92" s="16" t="n">
        <f aca="false">BG92*0.82</f>
        <v>3927.42896180129</v>
      </c>
      <c r="BI92" s="11" t="n">
        <f aca="false">Z92*'Inflation indexes'!I184</f>
        <v>3241.05174090009</v>
      </c>
    </row>
    <row r="93" customFormat="false" ht="15" hidden="false" customHeight="false" outlineLevel="0" collapsed="false">
      <c r="A93" s="0" t="n">
        <f aca="false">A89+1</f>
        <v>2037</v>
      </c>
      <c r="B93" s="18" t="n">
        <v>7336.56237549718</v>
      </c>
      <c r="C93" s="19" t="n">
        <f aca="false">Adequacy_low!Q90</f>
        <v>5977.13466401855</v>
      </c>
      <c r="D93" s="19" t="n">
        <f aca="false">Adequacy_low!R90</f>
        <v>4173.91517600239</v>
      </c>
      <c r="E93" s="19" t="n">
        <f aca="false">Adequacy_low!S90</f>
        <v>3286.56185212425</v>
      </c>
      <c r="F93" s="19" t="n">
        <f aca="false">Adequacy_low!T90</f>
        <v>2627.14845964578</v>
      </c>
      <c r="G93" s="19" t="n">
        <f aca="false">Adequacy_low!U90</f>
        <v>4514.55127051694</v>
      </c>
      <c r="H93" s="19" t="n">
        <f aca="false">Adequacy_low!V90</f>
        <v>5289.47266238991</v>
      </c>
      <c r="I93" s="9" t="n">
        <f aca="false">I89+1</f>
        <v>2037</v>
      </c>
      <c r="J93" s="18" t="n">
        <f aca="false">B93*'Inflation indexes'!I185</f>
        <v>6812.72243972551</v>
      </c>
      <c r="K93" s="16" t="n">
        <f aca="false">H93*'Inflation indexes'!I185</f>
        <v>4911.79754999852</v>
      </c>
      <c r="L93" s="16" t="n">
        <f aca="false">C93*'Inflation indexes'!I185</f>
        <v>5550.35960531322</v>
      </c>
      <c r="M93" s="16" t="n">
        <f aca="false">D93*'Inflation indexes'!I185</f>
        <v>3875.8922947391</v>
      </c>
      <c r="N93" s="16" t="n">
        <f aca="false">E93*'Inflation indexes'!I185</f>
        <v>3051.89713295328</v>
      </c>
      <c r="O93" s="16" t="n">
        <f aca="false">F93*'Inflation indexes'!I185</f>
        <v>2439.56669997046</v>
      </c>
      <c r="P93" s="16" t="n">
        <f aca="false">G93*'Inflation indexes'!I185</f>
        <v>4192.20653649221</v>
      </c>
      <c r="Q93" s="19" t="n">
        <f aca="false">Adequacy_low!X90</f>
        <v>0.567084569625443</v>
      </c>
      <c r="R93" s="20" t="n">
        <v>8517.75003540554</v>
      </c>
      <c r="S93" s="21" t="n">
        <f aca="false">Adequacy_central!Q90</f>
        <v>6353.79847085346</v>
      </c>
      <c r="T93" s="21" t="n">
        <f aca="false">Adequacy_central!R90</f>
        <v>4397.85505555954</v>
      </c>
      <c r="U93" s="21" t="n">
        <f aca="false">Adequacy_central!S90</f>
        <v>3582.2581106702</v>
      </c>
      <c r="V93" s="21" t="n">
        <f aca="false">Adequacy_central!T90</f>
        <v>2723.98621595903</v>
      </c>
      <c r="W93" s="21" t="n">
        <f aca="false">Adequacy_central!U90</f>
        <v>4769.32234396126</v>
      </c>
      <c r="X93" s="21" t="n">
        <f aca="false">Adequacy_central!V90</f>
        <v>5627.46830766405</v>
      </c>
      <c r="Y93" s="17" t="n">
        <v>5175.62886093505</v>
      </c>
      <c r="Z93" s="17" t="n">
        <v>3493.90075979778</v>
      </c>
      <c r="AA93" s="13"/>
      <c r="AB93" s="13" t="n">
        <f aca="false">AB89+1</f>
        <v>2037</v>
      </c>
      <c r="AC93" s="14" t="n">
        <f aca="false">R93*'Inflation indexes'!I185</f>
        <v>7909.57179018703</v>
      </c>
      <c r="AD93" s="14" t="n">
        <f aca="false">X93*'Inflation indexes'!I185</f>
        <v>5225.65987396365</v>
      </c>
      <c r="AE93" s="22" t="n">
        <f aca="false">S93*'Inflation indexes'!I185</f>
        <v>5900.12913465397</v>
      </c>
      <c r="AF93" s="22" t="n">
        <f aca="false">T93*'Inflation indexes'!I185</f>
        <v>4083.84258051651</v>
      </c>
      <c r="AG93" s="22" t="n">
        <f aca="false">U93*'Inflation indexes'!I185</f>
        <v>3326.48030049601</v>
      </c>
      <c r="AH93" s="22" t="n">
        <f aca="false">V93*'Inflation indexes'!I185</f>
        <v>2529.49011664464</v>
      </c>
      <c r="AI93" s="22" t="n">
        <f aca="false">W93*'Inflation indexes'!I185</f>
        <v>4428.78662948562</v>
      </c>
      <c r="AJ93" s="22" t="n">
        <f aca="false">Y93*'Inflation indexes'!I185</f>
        <v>4806.08234155355</v>
      </c>
      <c r="AK93" s="22" t="n">
        <f aca="false">AJ93*0.82</f>
        <v>3940.98752007391</v>
      </c>
      <c r="AL93" s="14" t="n">
        <f aca="false">Z93*'Inflation indexes'!I185</f>
        <v>3244.43177746925</v>
      </c>
      <c r="AM93" s="21" t="n">
        <f aca="false">Adequacy_central!X90</f>
        <v>0.55741689012134</v>
      </c>
      <c r="AN93" s="9" t="n">
        <f aca="false">AN89+1</f>
        <v>2037</v>
      </c>
      <c r="AO93" s="18" t="n">
        <v>10012.4482412351</v>
      </c>
      <c r="AP93" s="19" t="n">
        <f aca="false">Adequacy_high!Q90</f>
        <v>6850.41356942674</v>
      </c>
      <c r="AQ93" s="19" t="n">
        <f aca="false">Adequacy_high!R90</f>
        <v>4686.20412350487</v>
      </c>
      <c r="AR93" s="19" t="n">
        <f aca="false">Adequacy_high!S90</f>
        <v>3683.50228610066</v>
      </c>
      <c r="AS93" s="19" t="n">
        <f aca="false">Adequacy_high!T90</f>
        <v>2816.16252253924</v>
      </c>
      <c r="AT93" s="19" t="n">
        <f aca="false">Adequacy_high!U90</f>
        <v>5105.49788104407</v>
      </c>
      <c r="AU93" s="19" t="n">
        <f aca="false">Adequacy_high!V90</f>
        <v>6022.05425081232</v>
      </c>
      <c r="AV93" s="9"/>
      <c r="AW93" s="9"/>
      <c r="AX93" s="9" t="n">
        <f aca="false">AX89+1</f>
        <v>2037</v>
      </c>
      <c r="AY93" s="11" t="n">
        <f aca="false">AO93*'Inflation indexes'!I185</f>
        <v>9297.54663266664</v>
      </c>
      <c r="AZ93" s="11" t="n">
        <f aca="false">AU93*'Inflation indexes'!I185</f>
        <v>5592.07187616573</v>
      </c>
      <c r="BA93" s="16" t="n">
        <f aca="false">AP93*'Inflation indexes'!I185</f>
        <v>6361.28528010654</v>
      </c>
      <c r="BB93" s="16" t="n">
        <f aca="false">AQ93*'Inflation indexes'!I185</f>
        <v>4351.60315626327</v>
      </c>
      <c r="BC93" s="16" t="n">
        <f aca="false">AR93*'Inflation indexes'!I185</f>
        <v>3420.4955123274</v>
      </c>
      <c r="BD93" s="16" t="n">
        <f aca="false">AS93*'Inflation indexes'!I185</f>
        <v>2615.08491705789</v>
      </c>
      <c r="BE93" s="16" t="n">
        <f aca="false">AT93*'Inflation indexes'!I185</f>
        <v>4740.95880331186</v>
      </c>
      <c r="BF93" s="19" t="n">
        <f aca="false">Adequacy_high!X90</f>
        <v>0.50430542396056</v>
      </c>
      <c r="BG93" s="16" t="n">
        <f aca="false">Y93*'Inflation indexes'!I185</f>
        <v>4806.08234155355</v>
      </c>
      <c r="BH93" s="16" t="n">
        <f aca="false">BG93*0.82</f>
        <v>3940.98752007391</v>
      </c>
      <c r="BI93" s="11" t="n">
        <f aca="false">Z93*'Inflation indexes'!I185</f>
        <v>3244.43177746925</v>
      </c>
    </row>
    <row r="94" customFormat="false" ht="15" hidden="false" customHeight="false" outlineLevel="0" collapsed="false">
      <c r="A94" s="0" t="n">
        <f aca="false">A90+1</f>
        <v>2037</v>
      </c>
      <c r="B94" s="18" t="n">
        <v>7320.96845271297</v>
      </c>
      <c r="C94" s="19" t="n">
        <f aca="false">Adequacy_low!Q91</f>
        <v>5982.73422870691</v>
      </c>
      <c r="D94" s="19" t="n">
        <f aca="false">Adequacy_low!R91</f>
        <v>4168.256766193</v>
      </c>
      <c r="E94" s="19" t="n">
        <f aca="false">Adequacy_low!S91</f>
        <v>3288.20133957006</v>
      </c>
      <c r="F94" s="19" t="n">
        <f aca="false">Adequacy_low!T91</f>
        <v>2626.15778466009</v>
      </c>
      <c r="G94" s="19" t="n">
        <f aca="false">Adequacy_low!U91</f>
        <v>4515.34668024416</v>
      </c>
      <c r="H94" s="19" t="n">
        <f aca="false">Adequacy_low!V91</f>
        <v>5290.78213724833</v>
      </c>
      <c r="I94" s="9" t="n">
        <f aca="false">I90+1</f>
        <v>2037</v>
      </c>
      <c r="J94" s="18" t="n">
        <f aca="false">B94*'Inflation indexes'!I186</f>
        <v>6798.24194296995</v>
      </c>
      <c r="K94" s="16" t="n">
        <f aca="false">H94*'Inflation indexes'!I186</f>
        <v>4913.01352667746</v>
      </c>
      <c r="L94" s="16" t="n">
        <f aca="false">C94*'Inflation indexes'!I186</f>
        <v>5555.55935392198</v>
      </c>
      <c r="M94" s="16" t="n">
        <f aca="false">D94*'Inflation indexes'!I186</f>
        <v>3870.6379026262</v>
      </c>
      <c r="N94" s="16" t="n">
        <f aca="false">E94*'Inflation indexes'!I186</f>
        <v>3053.41955889884</v>
      </c>
      <c r="O94" s="16" t="n">
        <f aca="false">F94*'Inflation indexes'!I186</f>
        <v>2438.64676044564</v>
      </c>
      <c r="P94" s="16" t="n">
        <f aca="false">G94*'Inflation indexes'!I186</f>
        <v>4192.94515294771</v>
      </c>
      <c r="Q94" s="19" t="n">
        <f aca="false">Adequacy_low!X91</f>
        <v>0.579078000210058</v>
      </c>
      <c r="R94" s="23" t="n">
        <v>8521.03843251069</v>
      </c>
      <c r="S94" s="21" t="n">
        <f aca="false">Adequacy_central!Q91</f>
        <v>6359.26397342136</v>
      </c>
      <c r="T94" s="21" t="n">
        <f aca="false">Adequacy_central!R91</f>
        <v>4414.71376683374</v>
      </c>
      <c r="U94" s="21" t="n">
        <f aca="false">Adequacy_central!S91</f>
        <v>3590.58636189395</v>
      </c>
      <c r="V94" s="21" t="n">
        <f aca="false">Adequacy_central!T91</f>
        <v>2724.30031074402</v>
      </c>
      <c r="W94" s="21" t="n">
        <f aca="false">Adequacy_central!U91</f>
        <v>4769.00428253382</v>
      </c>
      <c r="X94" s="21" t="n">
        <f aca="false">Adequacy_central!V91</f>
        <v>5633.83263400479</v>
      </c>
      <c r="Y94" s="17" t="n">
        <v>5193.43507451758</v>
      </c>
      <c r="Z94" s="17" t="n">
        <v>3497.53186549365</v>
      </c>
      <c r="AA94" s="13"/>
      <c r="AB94" s="13" t="n">
        <f aca="false">AB90+1</f>
        <v>2037</v>
      </c>
      <c r="AC94" s="14" t="n">
        <f aca="false">R94*'Inflation indexes'!I186</f>
        <v>7912.6253915336</v>
      </c>
      <c r="AD94" s="14" t="n">
        <f aca="false">X94*'Inflation indexes'!I186</f>
        <v>5231.56977926482</v>
      </c>
      <c r="AE94" s="22" t="n">
        <f aca="false">S94*'Inflation indexes'!I186</f>
        <v>5905.2043933491</v>
      </c>
      <c r="AF94" s="22" t="n">
        <f aca="false">T94*'Inflation indexes'!I186</f>
        <v>4099.49755824644</v>
      </c>
      <c r="AG94" s="22" t="n">
        <f aca="false">U94*'Inflation indexes'!I186</f>
        <v>3334.21390393203</v>
      </c>
      <c r="AH94" s="22" t="n">
        <f aca="false">V94*'Inflation indexes'!I186</f>
        <v>2529.78178466031</v>
      </c>
      <c r="AI94" s="22" t="n">
        <f aca="false">W94*'Inflation indexes'!I186</f>
        <v>4428.49127805083</v>
      </c>
      <c r="AJ94" s="22" t="n">
        <f aca="false">Y94*'Inflation indexes'!I186</f>
        <v>4822.6171687153</v>
      </c>
      <c r="AK94" s="22" t="n">
        <f aca="false">AJ94*0.82</f>
        <v>3954.54607834655</v>
      </c>
      <c r="AL94" s="14" t="n">
        <f aca="false">Z94*'Inflation indexes'!I186</f>
        <v>3247.8036175749</v>
      </c>
      <c r="AM94" s="21" t="n">
        <f aca="false">Adequacy_central!X91</f>
        <v>0.55403377273897</v>
      </c>
      <c r="AN94" s="9" t="n">
        <f aca="false">AN90+1</f>
        <v>2037</v>
      </c>
      <c r="AO94" s="18" t="n">
        <v>10041.740831781</v>
      </c>
      <c r="AP94" s="19" t="n">
        <f aca="false">Adequacy_high!Q91</f>
        <v>6889.76358511325</v>
      </c>
      <c r="AQ94" s="19" t="n">
        <f aca="false">Adequacy_high!R91</f>
        <v>4696.5822336753</v>
      </c>
      <c r="AR94" s="19" t="n">
        <f aca="false">Adequacy_high!S91</f>
        <v>3693.07313213806</v>
      </c>
      <c r="AS94" s="19" t="n">
        <f aca="false">Adequacy_high!T91</f>
        <v>2819.9855941503</v>
      </c>
      <c r="AT94" s="19" t="n">
        <f aca="false">Adequacy_high!U91</f>
        <v>5118.28753169227</v>
      </c>
      <c r="AU94" s="19" t="n">
        <f aca="false">Adequacy_high!V91</f>
        <v>6035.09487255198</v>
      </c>
      <c r="AV94" s="9"/>
      <c r="AW94" s="9"/>
      <c r="AX94" s="9" t="n">
        <f aca="false">AX90+1</f>
        <v>2037</v>
      </c>
      <c r="AY94" s="11" t="n">
        <f aca="false">AO94*'Inflation indexes'!I186</f>
        <v>9324.74769478754</v>
      </c>
      <c r="AZ94" s="11" t="n">
        <f aca="false">AU94*'Inflation indexes'!I186</f>
        <v>5604.18138083655</v>
      </c>
      <c r="BA94" s="16" t="n">
        <f aca="false">AP94*'Inflation indexes'!I186</f>
        <v>6397.82565435134</v>
      </c>
      <c r="BB94" s="16" t="n">
        <f aca="false">AQ94*'Inflation indexes'!I186</f>
        <v>4361.24025609576</v>
      </c>
      <c r="BC94" s="16" t="n">
        <f aca="false">AR94*'Inflation indexes'!I186</f>
        <v>3429.38298771831</v>
      </c>
      <c r="BD94" s="16" t="n">
        <f aca="false">AS94*'Inflation indexes'!I186</f>
        <v>2618.63501646689</v>
      </c>
      <c r="BE94" s="16" t="n">
        <f aca="false">AT94*'Inflation indexes'!I186</f>
        <v>4752.83525654809</v>
      </c>
      <c r="BF94" s="19" t="n">
        <f aca="false">Adequacy_high!X91</f>
        <v>0.503276030914757</v>
      </c>
      <c r="BG94" s="16" t="n">
        <f aca="false">Y94*'Inflation indexes'!I186</f>
        <v>4822.6171687153</v>
      </c>
      <c r="BH94" s="16" t="n">
        <f aca="false">BG94*0.82</f>
        <v>3954.54607834655</v>
      </c>
      <c r="BI94" s="11" t="n">
        <f aca="false">Z94*'Inflation indexes'!I186</f>
        <v>3247.8036175749</v>
      </c>
    </row>
    <row r="95" customFormat="false" ht="15" hidden="false" customHeight="false" outlineLevel="0" collapsed="false">
      <c r="A95" s="0" t="n">
        <f aca="false">A91+1</f>
        <v>2037</v>
      </c>
      <c r="B95" s="18" t="n">
        <v>7340.32841435066</v>
      </c>
      <c r="C95" s="19" t="n">
        <f aca="false">Adequacy_low!Q92</f>
        <v>5972.62104933446</v>
      </c>
      <c r="D95" s="19" t="n">
        <f aca="false">Adequacy_low!R92</f>
        <v>4177.3719980832</v>
      </c>
      <c r="E95" s="19" t="n">
        <f aca="false">Adequacy_low!S92</f>
        <v>3291.42935531976</v>
      </c>
      <c r="F95" s="19" t="n">
        <f aca="false">Adequacy_low!T92</f>
        <v>2627.83798850731</v>
      </c>
      <c r="G95" s="19" t="n">
        <f aca="false">Adequacy_low!U92</f>
        <v>4507.63124975734</v>
      </c>
      <c r="H95" s="19" t="n">
        <f aca="false">Adequacy_low!V92</f>
        <v>5289.58317386502</v>
      </c>
      <c r="I95" s="9" t="n">
        <f aca="false">I91+1</f>
        <v>2037</v>
      </c>
      <c r="J95" s="18" t="n">
        <f aca="false">B95*'Inflation indexes'!I187</f>
        <v>6816.21957858875</v>
      </c>
      <c r="K95" s="16" t="n">
        <f aca="false">H95*'Inflation indexes'!I187</f>
        <v>4911.90017081298</v>
      </c>
      <c r="L95" s="16" t="n">
        <f aca="false">C95*'Inflation indexes'!I187</f>
        <v>5546.16826848969</v>
      </c>
      <c r="M95" s="16" t="n">
        <f aca="false">D95*'Inflation indexes'!I187</f>
        <v>3879.10229530268</v>
      </c>
      <c r="N95" s="16" t="n">
        <f aca="false">E95*'Inflation indexes'!I187</f>
        <v>3056.41709019595</v>
      </c>
      <c r="O95" s="16" t="n">
        <f aca="false">F95*'Inflation indexes'!I187</f>
        <v>2440.2069955895</v>
      </c>
      <c r="P95" s="16" t="n">
        <f aca="false">G95*'Inflation indexes'!I187</f>
        <v>4185.78061406432</v>
      </c>
      <c r="Q95" s="19" t="n">
        <f aca="false">Adequacy_low!X92</f>
        <v>0.57487391180838</v>
      </c>
      <c r="R95" s="23" t="n">
        <v>8573.02759321808</v>
      </c>
      <c r="S95" s="21" t="n">
        <f aca="false">Adequacy_central!Q92</f>
        <v>6380.7910837356</v>
      </c>
      <c r="T95" s="21" t="n">
        <f aca="false">Adequacy_central!R92</f>
        <v>4421.08432790157</v>
      </c>
      <c r="U95" s="21" t="n">
        <f aca="false">Adequacy_central!S92</f>
        <v>3598.85693085269</v>
      </c>
      <c r="V95" s="21" t="n">
        <f aca="false">Adequacy_central!T92</f>
        <v>2726.61597616014</v>
      </c>
      <c r="W95" s="21" t="n">
        <f aca="false">Adequacy_central!U92</f>
        <v>4770.29668576754</v>
      </c>
      <c r="X95" s="21" t="n">
        <f aca="false">Adequacy_central!V92</f>
        <v>5633.14997303419</v>
      </c>
      <c r="Y95" s="17" t="n">
        <v>5211.2412881001</v>
      </c>
      <c r="Z95" s="17" t="n">
        <v>3501.15419629097</v>
      </c>
      <c r="AA95" s="13"/>
      <c r="AB95" s="13" t="n">
        <f aca="false">AB91+1</f>
        <v>2037</v>
      </c>
      <c r="AC95" s="14" t="n">
        <f aca="false">R95*'Inflation indexes'!I187</f>
        <v>7960.90245968157</v>
      </c>
      <c r="AD95" s="14" t="n">
        <f aca="false">X95*'Inflation indexes'!I187</f>
        <v>5230.93586116051</v>
      </c>
      <c r="AE95" s="22" t="n">
        <f aca="false">S95*'Inflation indexes'!I187</f>
        <v>5925.19444045756</v>
      </c>
      <c r="AF95" s="22" t="n">
        <f aca="false">T95*'Inflation indexes'!I187</f>
        <v>4105.4132531072</v>
      </c>
      <c r="AG95" s="22" t="n">
        <f aca="false">U95*'Inflation indexes'!I187</f>
        <v>3341.89394369052</v>
      </c>
      <c r="AH95" s="22" t="n">
        <f aca="false">V95*'Inflation indexes'!I187</f>
        <v>2531.9321086044</v>
      </c>
      <c r="AI95" s="22" t="n">
        <f aca="false">W95*'Inflation indexes'!I187</f>
        <v>4429.69140204091</v>
      </c>
      <c r="AJ95" s="22" t="n">
        <f aca="false">Y95*'Inflation indexes'!I187</f>
        <v>4839.15199587705</v>
      </c>
      <c r="AK95" s="22" t="n">
        <f aca="false">AJ95*0.82</f>
        <v>3968.10463661918</v>
      </c>
      <c r="AL95" s="14" t="n">
        <f aca="false">Z95*'Inflation indexes'!I187</f>
        <v>3251.16730932097</v>
      </c>
      <c r="AM95" s="21" t="n">
        <f aca="false">Adequacy_central!X92</f>
        <v>0.551917636044832</v>
      </c>
      <c r="AN95" s="9" t="n">
        <f aca="false">AN91+1</f>
        <v>2037</v>
      </c>
      <c r="AO95" s="18" t="n">
        <v>10096.0106789354</v>
      </c>
      <c r="AP95" s="19" t="n">
        <f aca="false">Adequacy_high!Q92</f>
        <v>6928.60373590517</v>
      </c>
      <c r="AQ95" s="19" t="n">
        <f aca="false">Adequacy_high!R92</f>
        <v>4712.33617450221</v>
      </c>
      <c r="AR95" s="19" t="n">
        <f aca="false">Adequacy_high!S92</f>
        <v>3688.19942327843</v>
      </c>
      <c r="AS95" s="19" t="n">
        <f aca="false">Adequacy_high!T92</f>
        <v>2823.2743598722</v>
      </c>
      <c r="AT95" s="19" t="n">
        <f aca="false">Adequacy_high!U92</f>
        <v>5119.61206056785</v>
      </c>
      <c r="AU95" s="19" t="n">
        <f aca="false">Adequacy_high!V92</f>
        <v>6041.96766411532</v>
      </c>
      <c r="AV95" s="9"/>
      <c r="AW95" s="9"/>
      <c r="AX95" s="9" t="n">
        <f aca="false">AX91+1</f>
        <v>2037</v>
      </c>
      <c r="AY95" s="11" t="n">
        <f aca="false">AO95*'Inflation indexes'!I187</f>
        <v>9375.14260545361</v>
      </c>
      <c r="AZ95" s="11" t="n">
        <f aca="false">AU95*'Inflation indexes'!I187</f>
        <v>5610.56344629318</v>
      </c>
      <c r="BA95" s="16" t="n">
        <f aca="false">AP95*'Inflation indexes'!I187</f>
        <v>6433.89256870707</v>
      </c>
      <c r="BB95" s="16" t="n">
        <f aca="false">AQ95*'Inflation indexes'!I187</f>
        <v>4375.86934540113</v>
      </c>
      <c r="BC95" s="16" t="n">
        <f aca="false">AR95*'Inflation indexes'!I187</f>
        <v>3424.85726790388</v>
      </c>
      <c r="BD95" s="16" t="n">
        <f aca="false">AS95*'Inflation indexes'!I187</f>
        <v>2621.6889601105</v>
      </c>
      <c r="BE95" s="16" t="n">
        <f aca="false">AT95*'Inflation indexes'!I187</f>
        <v>4754.06521236812</v>
      </c>
      <c r="BF95" s="19" t="n">
        <f aca="false">Adequacy_high!X92</f>
        <v>0.500623517445459</v>
      </c>
      <c r="BG95" s="16" t="n">
        <f aca="false">Y95*'Inflation indexes'!I187</f>
        <v>4839.15199587705</v>
      </c>
      <c r="BH95" s="16" t="n">
        <f aca="false">BG95*0.82</f>
        <v>3968.10463661918</v>
      </c>
      <c r="BI95" s="11" t="n">
        <f aca="false">Z95*'Inflation indexes'!I187</f>
        <v>3251.16730932097</v>
      </c>
    </row>
    <row r="96" customFormat="false" ht="15" hidden="false" customHeight="false" outlineLevel="0" collapsed="false">
      <c r="A96" s="0" t="n">
        <f aca="false">A92+1</f>
        <v>2037</v>
      </c>
      <c r="B96" s="18" t="n">
        <v>7348.17455362887</v>
      </c>
      <c r="C96" s="19" t="n">
        <f aca="false">Adequacy_low!Q93</f>
        <v>5995.43290952584</v>
      </c>
      <c r="D96" s="19" t="n">
        <f aca="false">Adequacy_low!R93</f>
        <v>4172.28293247822</v>
      </c>
      <c r="E96" s="19" t="n">
        <f aca="false">Adequacy_low!S93</f>
        <v>3294.41594150872</v>
      </c>
      <c r="F96" s="19" t="n">
        <f aca="false">Adequacy_low!T93</f>
        <v>2629.00825458962</v>
      </c>
      <c r="G96" s="19" t="n">
        <f aca="false">Adequacy_low!U93</f>
        <v>4504.10317228802</v>
      </c>
      <c r="H96" s="19" t="n">
        <f aca="false">Adequacy_low!V93</f>
        <v>5285.32679911026</v>
      </c>
      <c r="I96" s="9" t="n">
        <f aca="false">I92+1</f>
        <v>2037</v>
      </c>
      <c r="J96" s="18" t="n">
        <f aca="false">B96*'Inflation indexes'!I188</f>
        <v>6823.50549348868</v>
      </c>
      <c r="K96" s="16" t="n">
        <f aca="false">H96*'Inflation indexes'!I188</f>
        <v>4907.94770665886</v>
      </c>
      <c r="L96" s="16" t="n">
        <f aca="false">C96*'Inflation indexes'!I188</f>
        <v>5567.35133269108</v>
      </c>
      <c r="M96" s="16" t="n">
        <f aca="false">D96*'Inflation indexes'!I188</f>
        <v>3874.37659548991</v>
      </c>
      <c r="N96" s="16" t="n">
        <f aca="false">E96*'Inflation indexes'!I188</f>
        <v>3059.19043031171</v>
      </c>
      <c r="O96" s="16" t="n">
        <f aca="false">F96*'Inflation indexes'!I188</f>
        <v>2441.29370317696</v>
      </c>
      <c r="P96" s="16" t="n">
        <f aca="false">G96*'Inflation indexes'!I188</f>
        <v>4182.50444583809</v>
      </c>
      <c r="Q96" s="19" t="n">
        <f aca="false">Adequacy_low!X93</f>
        <v>0.579030388565061</v>
      </c>
      <c r="R96" s="23" t="n">
        <v>8617.00901687813</v>
      </c>
      <c r="S96" s="21" t="n">
        <f aca="false">Adequacy_central!Q93</f>
        <v>6403.57547757797</v>
      </c>
      <c r="T96" s="21" t="n">
        <f aca="false">Adequacy_central!R93</f>
        <v>4433.23807199298</v>
      </c>
      <c r="U96" s="21" t="n">
        <f aca="false">Adequacy_central!S93</f>
        <v>3605.83709503576</v>
      </c>
      <c r="V96" s="21" t="n">
        <f aca="false">Adequacy_central!T93</f>
        <v>2729.19392442083</v>
      </c>
      <c r="W96" s="21" t="n">
        <f aca="false">Adequacy_central!U93</f>
        <v>4781.21814519853</v>
      </c>
      <c r="X96" s="21" t="n">
        <f aca="false">Adequacy_central!V93</f>
        <v>5636.82869104964</v>
      </c>
      <c r="Y96" s="17" t="n">
        <v>5229.04750168262</v>
      </c>
      <c r="Z96" s="17" t="n">
        <v>3504.76780351125</v>
      </c>
      <c r="AA96" s="13"/>
      <c r="AB96" s="13" t="n">
        <f aca="false">AB92+1</f>
        <v>2037</v>
      </c>
      <c r="AC96" s="14" t="n">
        <f aca="false">R96*'Inflation indexes'!I188</f>
        <v>8001.74355344786</v>
      </c>
      <c r="AD96" s="14" t="n">
        <f aca="false">X96*'Inflation indexes'!I188</f>
        <v>5234.35191400524</v>
      </c>
      <c r="AE96" s="22" t="n">
        <f aca="false">S96*'Inflation indexes'!I188</f>
        <v>5946.35199944238</v>
      </c>
      <c r="AF96" s="22" t="n">
        <f aca="false">T96*'Inflation indexes'!I188</f>
        <v>4116.69920432801</v>
      </c>
      <c r="AG96" s="22" t="n">
        <f aca="false">U96*'Inflation indexes'!I188</f>
        <v>3348.37571522454</v>
      </c>
      <c r="AH96" s="22" t="n">
        <f aca="false">V96*'Inflation indexes'!I188</f>
        <v>2534.32598806254</v>
      </c>
      <c r="AI96" s="22" t="n">
        <f aca="false">W96*'Inflation indexes'!I188</f>
        <v>4439.83305530193</v>
      </c>
      <c r="AJ96" s="22" t="n">
        <f aca="false">Y96*'Inflation indexes'!I188</f>
        <v>4855.68682303879</v>
      </c>
      <c r="AK96" s="22" t="n">
        <f aca="false">AJ96*0.82</f>
        <v>3981.66319489181</v>
      </c>
      <c r="AL96" s="14" t="n">
        <f aca="false">Z96*'Inflation indexes'!I188</f>
        <v>3254.52290036456</v>
      </c>
      <c r="AM96" s="21" t="n">
        <f aca="false">Adequacy_central!X93</f>
        <v>0.541379910257923</v>
      </c>
      <c r="AN96" s="9" t="n">
        <f aca="false">AN92+1</f>
        <v>2037</v>
      </c>
      <c r="AO96" s="18" t="n">
        <v>10158.3147659529</v>
      </c>
      <c r="AP96" s="19" t="n">
        <f aca="false">Adequacy_high!Q93</f>
        <v>6942.23382436231</v>
      </c>
      <c r="AQ96" s="19" t="n">
        <f aca="false">Adequacy_high!R93</f>
        <v>4725.83894349848</v>
      </c>
      <c r="AR96" s="19" t="n">
        <f aca="false">Adequacy_high!S93</f>
        <v>3703.10470628529</v>
      </c>
      <c r="AS96" s="19" t="n">
        <f aca="false">Adequacy_high!T93</f>
        <v>2826.96854288959</v>
      </c>
      <c r="AT96" s="19" t="n">
        <f aca="false">Adequacy_high!U93</f>
        <v>5132.92165303033</v>
      </c>
      <c r="AU96" s="19" t="n">
        <f aca="false">Adequacy_high!V93</f>
        <v>6048.51812864193</v>
      </c>
      <c r="AV96" s="9"/>
      <c r="AW96" s="9"/>
      <c r="AX96" s="9" t="n">
        <f aca="false">AX92+1</f>
        <v>2037</v>
      </c>
      <c r="AY96" s="11" t="n">
        <f aca="false">AO96*'Inflation indexes'!I188</f>
        <v>9432.99810098219</v>
      </c>
      <c r="AZ96" s="11" t="n">
        <f aca="false">AU96*'Inflation indexes'!I188</f>
        <v>5616.64619927571</v>
      </c>
      <c r="BA96" s="16" t="n">
        <f aca="false">AP96*'Inflation indexes'!I188</f>
        <v>6446.5494514179</v>
      </c>
      <c r="BB96" s="16" t="n">
        <f aca="false">AQ96*'Inflation indexes'!I188</f>
        <v>4388.40799942343</v>
      </c>
      <c r="BC96" s="16" t="n">
        <f aca="false">AR96*'Inflation indexes'!I188</f>
        <v>3438.69829464284</v>
      </c>
      <c r="BD96" s="16" t="n">
        <f aca="false">AS96*'Inflation indexes'!I188</f>
        <v>2625.11937373625</v>
      </c>
      <c r="BE96" s="16" t="n">
        <f aca="false">AT96*'Inflation indexes'!I188</f>
        <v>4766.42448290817</v>
      </c>
      <c r="BF96" s="19" t="n">
        <f aca="false">Adequacy_high!X93</f>
        <v>0.499775121374359</v>
      </c>
      <c r="BG96" s="16" t="n">
        <f aca="false">Y96*'Inflation indexes'!I188</f>
        <v>4855.68682303879</v>
      </c>
      <c r="BH96" s="16" t="n">
        <f aca="false">BG96*0.82</f>
        <v>3981.66319489181</v>
      </c>
      <c r="BI96" s="11" t="n">
        <f aca="false">Z96*'Inflation indexes'!I188</f>
        <v>3254.52290036456</v>
      </c>
    </row>
    <row r="97" customFormat="false" ht="15" hidden="false" customHeight="false" outlineLevel="0" collapsed="false">
      <c r="A97" s="0" t="n">
        <f aca="false">A93+1</f>
        <v>2038</v>
      </c>
      <c r="B97" s="18" t="n">
        <v>7376.14869182157</v>
      </c>
      <c r="C97" s="19" t="n">
        <f aca="false">Adequacy_low!Q94</f>
        <v>5986.28075158587</v>
      </c>
      <c r="D97" s="19" t="n">
        <f aca="false">Adequacy_low!R94</f>
        <v>4180.39049216945</v>
      </c>
      <c r="E97" s="19" t="n">
        <f aca="false">Adequacy_low!S94</f>
        <v>3297.3758200436</v>
      </c>
      <c r="F97" s="19" t="n">
        <f aca="false">Adequacy_low!T94</f>
        <v>2631.06516351371</v>
      </c>
      <c r="G97" s="19" t="n">
        <f aca="false">Adequacy_low!U94</f>
        <v>4492.80742642875</v>
      </c>
      <c r="H97" s="19" t="n">
        <f aca="false">Adequacy_low!V94</f>
        <v>5274.78031630324</v>
      </c>
      <c r="I97" s="9" t="n">
        <f aca="false">I93+1</f>
        <v>2038</v>
      </c>
      <c r="J97" s="18" t="n">
        <f aca="false">B97*'Inflation indexes'!I189</f>
        <v>6849.48224244046</v>
      </c>
      <c r="K97" s="16" t="n">
        <f aca="false">H97*'Inflation indexes'!I189</f>
        <v>4898.15425621134</v>
      </c>
      <c r="L97" s="16" t="n">
        <f aca="false">C97*'Inflation indexes'!I189</f>
        <v>5558.85265053201</v>
      </c>
      <c r="M97" s="16" t="n">
        <f aca="false">D97*'Inflation indexes'!I189</f>
        <v>3881.90526505105</v>
      </c>
      <c r="N97" s="16" t="n">
        <f aca="false">E97*'Inflation indexes'!I189</f>
        <v>3061.93896973403</v>
      </c>
      <c r="O97" s="16" t="n">
        <f aca="false">F97*'Inflation indexes'!I189</f>
        <v>2443.20374617345</v>
      </c>
      <c r="P97" s="16" t="n">
        <f aca="false">G97*'Inflation indexes'!I189</f>
        <v>4172.01523067843</v>
      </c>
      <c r="Q97" s="19" t="n">
        <f aca="false">Adequacy_low!X94</f>
        <v>0.575701074393027</v>
      </c>
      <c r="R97" s="20" t="n">
        <v>8680.95201379023</v>
      </c>
      <c r="S97" s="21" t="n">
        <f aca="false">Adequacy_central!Q94</f>
        <v>6407.31159482249</v>
      </c>
      <c r="T97" s="21" t="n">
        <f aca="false">Adequacy_central!R94</f>
        <v>4447.65085457981</v>
      </c>
      <c r="U97" s="21" t="n">
        <f aca="false">Adequacy_central!S94</f>
        <v>3614.81381175709</v>
      </c>
      <c r="V97" s="21" t="n">
        <f aca="false">Adequacy_central!T94</f>
        <v>2731.10779229292</v>
      </c>
      <c r="W97" s="21" t="n">
        <f aca="false">Adequacy_central!U94</f>
        <v>4787.10507008187</v>
      </c>
      <c r="X97" s="21" t="n">
        <f aca="false">Adequacy_central!V94</f>
        <v>5646.35976591845</v>
      </c>
      <c r="Y97" s="17" t="n">
        <v>5246.85371526514</v>
      </c>
      <c r="Z97" s="17" t="n">
        <v>3508.37273800091</v>
      </c>
      <c r="AA97" s="13"/>
      <c r="AB97" s="13" t="n">
        <f aca="false">AB93+1</f>
        <v>2038</v>
      </c>
      <c r="AC97" s="14" t="n">
        <f aca="false">R97*'Inflation indexes'!I189</f>
        <v>8061.12093860869</v>
      </c>
      <c r="AD97" s="14" t="n">
        <f aca="false">X97*'Inflation indexes'!I189</f>
        <v>5243.20245793986</v>
      </c>
      <c r="AE97" s="22" t="n">
        <f aca="false">S97*'Inflation indexes'!I189</f>
        <v>5949.82135313781</v>
      </c>
      <c r="AF97" s="22" t="n">
        <f aca="false">T97*'Inflation indexes'!I189</f>
        <v>4130.08289580674</v>
      </c>
      <c r="AG97" s="22" t="n">
        <f aca="false">U97*'Inflation indexes'!I189</f>
        <v>3356.71148289233</v>
      </c>
      <c r="AH97" s="22" t="n">
        <f aca="false">V97*'Inflation indexes'!I189</f>
        <v>2536.10320332106</v>
      </c>
      <c r="AI97" s="22" t="n">
        <f aca="false">W97*'Inflation indexes'!I189</f>
        <v>4445.29964622026</v>
      </c>
      <c r="AJ97" s="22" t="n">
        <f aca="false">Y97*'Inflation indexes'!I189</f>
        <v>4872.22165020053</v>
      </c>
      <c r="AK97" s="22" t="n">
        <f aca="false">AJ97*0.82</f>
        <v>3995.22175316443</v>
      </c>
      <c r="AL97" s="14" t="n">
        <f aca="false">Z97*'Inflation indexes'!I189</f>
        <v>3257.87043792159</v>
      </c>
      <c r="AM97" s="21" t="n">
        <f aca="false">Adequacy_central!X94</f>
        <v>0.532539460207463</v>
      </c>
      <c r="AN97" s="9" t="n">
        <f aca="false">AN93+1</f>
        <v>2038</v>
      </c>
      <c r="AO97" s="18" t="n">
        <v>10218.7347322209</v>
      </c>
      <c r="AP97" s="19" t="n">
        <f aca="false">Adequacy_high!Q94</f>
        <v>6966.27050599166</v>
      </c>
      <c r="AQ97" s="19" t="n">
        <f aca="false">Adequacy_high!R94</f>
        <v>4743.07351489084</v>
      </c>
      <c r="AR97" s="19" t="n">
        <f aca="false">Adequacy_high!S94</f>
        <v>3709.738354128</v>
      </c>
      <c r="AS97" s="19" t="n">
        <f aca="false">Adequacy_high!T94</f>
        <v>2831.12846565346</v>
      </c>
      <c r="AT97" s="19" t="n">
        <f aca="false">Adequacy_high!U94</f>
        <v>5138.65135778475</v>
      </c>
      <c r="AU97" s="19" t="n">
        <f aca="false">Adequacy_high!V94</f>
        <v>6062.21215531149</v>
      </c>
      <c r="AV97" s="9"/>
      <c r="AW97" s="9"/>
      <c r="AX97" s="9" t="n">
        <f aca="false">AX93+1</f>
        <v>2038</v>
      </c>
      <c r="AY97" s="11" t="n">
        <f aca="false">AO97*'Inflation indexes'!I189</f>
        <v>9489.10400439224</v>
      </c>
      <c r="AZ97" s="11" t="n">
        <f aca="false">AU97*'Inflation indexes'!I189</f>
        <v>5629.36245492883</v>
      </c>
      <c r="BA97" s="16" t="n">
        <f aca="false">AP97*'Inflation indexes'!I189</f>
        <v>6468.86988324027</v>
      </c>
      <c r="BB97" s="16" t="n">
        <f aca="false">AQ97*'Inflation indexes'!I189</f>
        <v>4404.41200037841</v>
      </c>
      <c r="BC97" s="16" t="n">
        <f aca="false">AR97*'Inflation indexes'!I189</f>
        <v>3444.85829154632</v>
      </c>
      <c r="BD97" s="16" t="n">
        <f aca="false">AS97*'Inflation indexes'!I189</f>
        <v>2628.98227269497</v>
      </c>
      <c r="BE97" s="16" t="n">
        <f aca="false">AT97*'Inflation indexes'!I189</f>
        <v>4771.74507941585</v>
      </c>
      <c r="BF97" s="19" t="n">
        <f aca="false">Adequacy_high!X94</f>
        <v>0.500891360922425</v>
      </c>
      <c r="BG97" s="16" t="n">
        <f aca="false">Y97*'Inflation indexes'!I189</f>
        <v>4872.22165020053</v>
      </c>
      <c r="BH97" s="16" t="n">
        <f aca="false">BG97*0.82</f>
        <v>3995.22175316443</v>
      </c>
      <c r="BI97" s="11" t="n">
        <f aca="false">Z97*'Inflation indexes'!I189</f>
        <v>3257.87043792159</v>
      </c>
    </row>
    <row r="98" customFormat="false" ht="15" hidden="false" customHeight="false" outlineLevel="0" collapsed="false">
      <c r="A98" s="0" t="n">
        <f aca="false">A94+1</f>
        <v>2038</v>
      </c>
      <c r="B98" s="18" t="n">
        <v>7397.18813670135</v>
      </c>
      <c r="C98" s="19" t="n">
        <f aca="false">Adequacy_low!Q95</f>
        <v>6017.42467549372</v>
      </c>
      <c r="D98" s="19" t="n">
        <f aca="false">Adequacy_low!R95</f>
        <v>4181.37866409162</v>
      </c>
      <c r="E98" s="19" t="n">
        <f aca="false">Adequacy_low!S95</f>
        <v>3299.99903836586</v>
      </c>
      <c r="F98" s="19" t="n">
        <f aca="false">Adequacy_low!T95</f>
        <v>2632.38833296003</v>
      </c>
      <c r="G98" s="19" t="n">
        <f aca="false">Adequacy_low!U95</f>
        <v>4499.32088266762</v>
      </c>
      <c r="H98" s="19" t="n">
        <f aca="false">Adequacy_low!V95</f>
        <v>5275.2673615646</v>
      </c>
      <c r="I98" s="9" t="n">
        <f aca="false">I94+1</f>
        <v>2038</v>
      </c>
      <c r="J98" s="18" t="n">
        <f aca="false">B98*'Inflation indexes'!I190</f>
        <v>6869.01944405011</v>
      </c>
      <c r="K98" s="16" t="n">
        <f aca="false">H98*'Inflation indexes'!I190</f>
        <v>4898.6065258182</v>
      </c>
      <c r="L98" s="16" t="n">
        <f aca="false">C98*'Inflation indexes'!I190</f>
        <v>5587.77285844529</v>
      </c>
      <c r="M98" s="16" t="n">
        <f aca="false">D98*'Inflation indexes'!I190</f>
        <v>3882.82288023428</v>
      </c>
      <c r="N98" s="16" t="n">
        <f aca="false">E98*'Inflation indexes'!I190</f>
        <v>3064.37488691346</v>
      </c>
      <c r="O98" s="16" t="n">
        <f aca="false">F98*'Inflation indexes'!I190</f>
        <v>2444.43243962921</v>
      </c>
      <c r="P98" s="16" t="n">
        <f aca="false">G98*'Inflation indexes'!I190</f>
        <v>4178.06361781229</v>
      </c>
      <c r="Q98" s="19" t="n">
        <f aca="false">Adequacy_low!X95</f>
        <v>0.579177257050774</v>
      </c>
      <c r="R98" s="23" t="n">
        <v>8706.38190143654</v>
      </c>
      <c r="S98" s="21" t="n">
        <f aca="false">Adequacy_central!Q95</f>
        <v>6418.22845722332</v>
      </c>
      <c r="T98" s="21" t="n">
        <f aca="false">Adequacy_central!R95</f>
        <v>4463.80007418429</v>
      </c>
      <c r="U98" s="21" t="n">
        <f aca="false">Adequacy_central!S95</f>
        <v>3622.44114207214</v>
      </c>
      <c r="V98" s="21" t="n">
        <f aca="false">Adequacy_central!T95</f>
        <v>2728.5987720815</v>
      </c>
      <c r="W98" s="21" t="n">
        <f aca="false">Adequacy_central!U95</f>
        <v>4799.42251476419</v>
      </c>
      <c r="X98" s="21" t="n">
        <f aca="false">Adequacy_central!V95</f>
        <v>5662.88080643042</v>
      </c>
      <c r="Y98" s="17" t="n">
        <v>5264.65992884767</v>
      </c>
      <c r="Z98" s="17" t="n">
        <v>3511.96905013728</v>
      </c>
      <c r="AA98" s="13"/>
      <c r="AB98" s="13" t="n">
        <f aca="false">AB94+1</f>
        <v>2038</v>
      </c>
      <c r="AC98" s="14" t="n">
        <f aca="false">R98*'Inflation indexes'!I190</f>
        <v>8084.73509975674</v>
      </c>
      <c r="AD98" s="14" t="n">
        <f aca="false">X98*'Inflation indexes'!I190</f>
        <v>5258.5438750318</v>
      </c>
      <c r="AE98" s="22" t="n">
        <f aca="false">S98*'Inflation indexes'!I190</f>
        <v>5959.95873760249</v>
      </c>
      <c r="AF98" s="22" t="n">
        <f aca="false">T98*'Inflation indexes'!I190</f>
        <v>4145.07904047948</v>
      </c>
      <c r="AG98" s="22" t="n">
        <f aca="false">U98*'Inflation indexes'!I190</f>
        <v>3363.79421206889</v>
      </c>
      <c r="AH98" s="22" t="n">
        <f aca="false">V98*'Inflation indexes'!I190</f>
        <v>2533.77333036132</v>
      </c>
      <c r="AI98" s="22" t="n">
        <f aca="false">W98*'Inflation indexes'!I190</f>
        <v>4456.73760960044</v>
      </c>
      <c r="AJ98" s="22" t="n">
        <f aca="false">Y98*'Inflation indexes'!I190</f>
        <v>4888.75647736228</v>
      </c>
      <c r="AK98" s="22" t="n">
        <f aca="false">AJ98*0.82</f>
        <v>4008.78031143707</v>
      </c>
      <c r="AL98" s="14" t="n">
        <f aca="false">Z98*'Inflation indexes'!I190</f>
        <v>3261.20996877237</v>
      </c>
      <c r="AM98" s="21" t="n">
        <f aca="false">Adequacy_central!X95</f>
        <v>0.540964864198976</v>
      </c>
      <c r="AN98" s="9" t="n">
        <f aca="false">AN94+1</f>
        <v>2038</v>
      </c>
      <c r="AO98" s="18" t="n">
        <v>10253.9575558108</v>
      </c>
      <c r="AP98" s="19" t="n">
        <f aca="false">Adequacy_high!Q95</f>
        <v>7013.12400515034</v>
      </c>
      <c r="AQ98" s="19" t="n">
        <f aca="false">Adequacy_high!R95</f>
        <v>4740.75711708563</v>
      </c>
      <c r="AR98" s="19" t="n">
        <f aca="false">Adequacy_high!S95</f>
        <v>3720.32624681426</v>
      </c>
      <c r="AS98" s="19" t="n">
        <f aca="false">Adequacy_high!T95</f>
        <v>2835.07934940007</v>
      </c>
      <c r="AT98" s="19" t="n">
        <f aca="false">Adequacy_high!U95</f>
        <v>5160.22308239729</v>
      </c>
      <c r="AU98" s="19" t="n">
        <f aca="false">Adequacy_high!V95</f>
        <v>6075.6078852564</v>
      </c>
      <c r="AV98" s="9"/>
      <c r="AW98" s="9"/>
      <c r="AX98" s="9" t="n">
        <f aca="false">AX94+1</f>
        <v>2038</v>
      </c>
      <c r="AY98" s="11" t="n">
        <f aca="false">AO98*'Inflation indexes'!I190</f>
        <v>9521.81187333409</v>
      </c>
      <c r="AZ98" s="11" t="n">
        <f aca="false">AU98*'Inflation indexes'!I190</f>
        <v>5641.80171262492</v>
      </c>
      <c r="BA98" s="16" t="n">
        <f aca="false">AP98*'Inflation indexes'!I190</f>
        <v>6512.3779826417</v>
      </c>
      <c r="BB98" s="16" t="n">
        <f aca="false">AQ98*'Inflation indexes'!I190</f>
        <v>4402.26099633876</v>
      </c>
      <c r="BC98" s="16" t="n">
        <f aca="false">AR98*'Inflation indexes'!I190</f>
        <v>3454.69019515475</v>
      </c>
      <c r="BD98" s="16" t="n">
        <f aca="false">AS98*'Inflation indexes'!I190</f>
        <v>2632.65105828959</v>
      </c>
      <c r="BE98" s="16" t="n">
        <f aca="false">AT98*'Inflation indexes'!I190</f>
        <v>4791.77655530465</v>
      </c>
      <c r="BF98" s="19" t="n">
        <f aca="false">Adequacy_high!X95</f>
        <v>0.499969820380471</v>
      </c>
      <c r="BG98" s="16" t="n">
        <f aca="false">Y98*'Inflation indexes'!I190</f>
        <v>4888.75647736228</v>
      </c>
      <c r="BH98" s="16" t="n">
        <f aca="false">BG98*0.82</f>
        <v>4008.78031143707</v>
      </c>
      <c r="BI98" s="11" t="n">
        <f aca="false">Z98*'Inflation indexes'!I190</f>
        <v>3261.20996877237</v>
      </c>
    </row>
    <row r="99" customFormat="false" ht="15" hidden="false" customHeight="false" outlineLevel="0" collapsed="false">
      <c r="A99" s="0" t="n">
        <f aca="false">A95+1</f>
        <v>2038</v>
      </c>
      <c r="B99" s="18" t="n">
        <v>7371.35496731314</v>
      </c>
      <c r="C99" s="19" t="n">
        <f aca="false">Adequacy_low!Q96</f>
        <v>6013.19947751564</v>
      </c>
      <c r="D99" s="19" t="n">
        <f aca="false">Adequacy_low!R96</f>
        <v>4202.30661124273</v>
      </c>
      <c r="E99" s="19" t="n">
        <f aca="false">Adequacy_low!S96</f>
        <v>3303.52333186235</v>
      </c>
      <c r="F99" s="19" t="n">
        <f aca="false">Adequacy_low!T96</f>
        <v>2632.34710281057</v>
      </c>
      <c r="G99" s="19" t="n">
        <f aca="false">Adequacy_low!U96</f>
        <v>4491.84578839321</v>
      </c>
      <c r="H99" s="19" t="n">
        <f aca="false">Adequacy_low!V96</f>
        <v>5280.49720655195</v>
      </c>
      <c r="I99" s="9" t="n">
        <f aca="false">I95+1</f>
        <v>2038</v>
      </c>
      <c r="J99" s="18" t="n">
        <f aca="false">B99*'Inflation indexes'!I191</f>
        <v>6845.03079599226</v>
      </c>
      <c r="K99" s="16" t="n">
        <f aca="false">H99*'Inflation indexes'!I191</f>
        <v>4903.4629531854</v>
      </c>
      <c r="L99" s="16" t="n">
        <f aca="false">C99*'Inflation indexes'!I191</f>
        <v>5583.84934500613</v>
      </c>
      <c r="M99" s="16" t="n">
        <f aca="false">D99*'Inflation indexes'!I191</f>
        <v>3902.25654519567</v>
      </c>
      <c r="N99" s="16" t="n">
        <f aca="false">E99*'Inflation indexes'!I191</f>
        <v>3067.64754134735</v>
      </c>
      <c r="O99" s="16" t="n">
        <f aca="false">F99*'Inflation indexes'!I191</f>
        <v>2444.39415336515</v>
      </c>
      <c r="P99" s="16" t="n">
        <f aca="false">G99*'Inflation indexes'!I191</f>
        <v>4171.1222548284</v>
      </c>
      <c r="Q99" s="19" t="n">
        <f aca="false">Adequacy_low!X96</f>
        <v>0.578799393465421</v>
      </c>
      <c r="R99" s="23" t="n">
        <v>8758.29243981613</v>
      </c>
      <c r="S99" s="21" t="n">
        <f aca="false">Adequacy_central!Q96</f>
        <v>6429.57872713763</v>
      </c>
      <c r="T99" s="21" t="n">
        <f aca="false">Adequacy_central!R96</f>
        <v>4473.62922975549</v>
      </c>
      <c r="U99" s="21" t="n">
        <f aca="false">Adequacy_central!S96</f>
        <v>3630.02904756804</v>
      </c>
      <c r="V99" s="21" t="n">
        <f aca="false">Adequacy_central!T96</f>
        <v>2731.67533377034</v>
      </c>
      <c r="W99" s="21" t="n">
        <f aca="false">Adequacy_central!U96</f>
        <v>4790.84937195092</v>
      </c>
      <c r="X99" s="21" t="n">
        <f aca="false">Adequacy_central!V96</f>
        <v>5650.40945268154</v>
      </c>
      <c r="Y99" s="17" t="n">
        <v>5282.46614243019</v>
      </c>
      <c r="Z99" s="17" t="n">
        <v>3515.55678983453</v>
      </c>
      <c r="AA99" s="13"/>
      <c r="AB99" s="13" t="n">
        <f aca="false">AB95+1</f>
        <v>2038</v>
      </c>
      <c r="AC99" s="14" t="n">
        <f aca="false">R99*'Inflation indexes'!I191</f>
        <v>8132.93915931166</v>
      </c>
      <c r="AD99" s="14" t="n">
        <f aca="false">X99*'Inflation indexes'!I191</f>
        <v>5246.96299188923</v>
      </c>
      <c r="AE99" s="22" t="n">
        <f aca="false">S99*'Inflation indexes'!I191</f>
        <v>5970.49858372995</v>
      </c>
      <c r="AF99" s="22" t="n">
        <f aca="false">T99*'Inflation indexes'!I191</f>
        <v>4154.20638177315</v>
      </c>
      <c r="AG99" s="22" t="n">
        <f aca="false">U99*'Inflation indexes'!I191</f>
        <v>3370.8403314088</v>
      </c>
      <c r="AH99" s="22" t="n">
        <f aca="false">V99*'Inflation indexes'!I191</f>
        <v>2536.63022161121</v>
      </c>
      <c r="AI99" s="22" t="n">
        <f aca="false">W99*'Inflation indexes'!I191</f>
        <v>4448.77660014757</v>
      </c>
      <c r="AJ99" s="22" t="n">
        <f aca="false">Y99*'Inflation indexes'!I191</f>
        <v>4905.29130452402</v>
      </c>
      <c r="AK99" s="22" t="n">
        <f aca="false">AJ99*0.82</f>
        <v>4022.3388697097</v>
      </c>
      <c r="AL99" s="14" t="n">
        <f aca="false">Z99*'Inflation indexes'!I191</f>
        <v>3264.54153926716</v>
      </c>
      <c r="AM99" s="21" t="n">
        <f aca="false">Adequacy_central!X96</f>
        <v>0.525442347047733</v>
      </c>
      <c r="AN99" s="9" t="n">
        <f aca="false">AN95+1</f>
        <v>2038</v>
      </c>
      <c r="AO99" s="18" t="n">
        <v>10320.9033098827</v>
      </c>
      <c r="AP99" s="19" t="n">
        <f aca="false">Adequacy_high!Q96</f>
        <v>7031.84448449645</v>
      </c>
      <c r="AQ99" s="19" t="n">
        <f aca="false">Adequacy_high!R96</f>
        <v>4756.94016606208</v>
      </c>
      <c r="AR99" s="19" t="n">
        <f aca="false">Adequacy_high!S96</f>
        <v>3729.80657276856</v>
      </c>
      <c r="AS99" s="19" t="n">
        <f aca="false">Adequacy_high!T96</f>
        <v>2838.99251327533</v>
      </c>
      <c r="AT99" s="19" t="n">
        <f aca="false">Adequacy_high!U96</f>
        <v>5171.59423828244</v>
      </c>
      <c r="AU99" s="19" t="n">
        <f aca="false">Adequacy_high!V96</f>
        <v>6100.10813876122</v>
      </c>
      <c r="AV99" s="9"/>
      <c r="AW99" s="9"/>
      <c r="AX99" s="9" t="n">
        <f aca="false">AX95+1</f>
        <v>2038</v>
      </c>
      <c r="AY99" s="11" t="n">
        <f aca="false">AO99*'Inflation indexes'!I191</f>
        <v>9583.97761495351</v>
      </c>
      <c r="AZ99" s="11" t="n">
        <f aca="false">AU99*'Inflation indexes'!I191</f>
        <v>5664.55261669801</v>
      </c>
      <c r="BA99" s="16" t="n">
        <f aca="false">AP99*'Inflation indexes'!I191</f>
        <v>6529.76179582233</v>
      </c>
      <c r="BB99" s="16" t="n">
        <f aca="false">AQ99*'Inflation indexes'!I191</f>
        <v>4417.28855492305</v>
      </c>
      <c r="BC99" s="16" t="n">
        <f aca="false">AR99*'Inflation indexes'!I191</f>
        <v>3463.49361371225</v>
      </c>
      <c r="BD99" s="16" t="n">
        <f aca="false">AS99*'Inflation indexes'!I191</f>
        <v>2636.28481725991</v>
      </c>
      <c r="BE99" s="16" t="n">
        <f aca="false">AT99*'Inflation indexes'!I191</f>
        <v>4802.3357961179</v>
      </c>
      <c r="BF99" s="19" t="n">
        <f aca="false">Adequacy_high!X96</f>
        <v>0.501119098204415</v>
      </c>
      <c r="BG99" s="16" t="n">
        <f aca="false">Y99*'Inflation indexes'!I191</f>
        <v>4905.29130452402</v>
      </c>
      <c r="BH99" s="16" t="n">
        <f aca="false">BG99*0.82</f>
        <v>4022.3388697097</v>
      </c>
      <c r="BI99" s="11" t="n">
        <f aca="false">Z99*'Inflation indexes'!I191</f>
        <v>3264.54153926716</v>
      </c>
    </row>
    <row r="100" customFormat="false" ht="15" hidden="false" customHeight="false" outlineLevel="0" collapsed="false">
      <c r="A100" s="0" t="n">
        <f aca="false">A96+1</f>
        <v>2038</v>
      </c>
      <c r="B100" s="18" t="n">
        <v>7419.71363149411</v>
      </c>
      <c r="C100" s="19" t="n">
        <f aca="false">Adequacy_low!Q97</f>
        <v>6008.33850347044</v>
      </c>
      <c r="D100" s="19" t="n">
        <f aca="false">Adequacy_low!R97</f>
        <v>4218.01581922003</v>
      </c>
      <c r="E100" s="19" t="n">
        <f aca="false">Adequacy_low!S97</f>
        <v>3304.51376652734</v>
      </c>
      <c r="F100" s="19" t="n">
        <f aca="false">Adequacy_low!T97</f>
        <v>2633.81432822373</v>
      </c>
      <c r="G100" s="19" t="n">
        <f aca="false">Adequacy_low!U97</f>
        <v>4495.17786724625</v>
      </c>
      <c r="H100" s="19" t="n">
        <f aca="false">Adequacy_low!V97</f>
        <v>5292.75952477417</v>
      </c>
      <c r="I100" s="9" t="n">
        <f aca="false">I96+1</f>
        <v>2038</v>
      </c>
      <c r="J100" s="18" t="n">
        <f aca="false">B100*'Inflation indexes'!I192</f>
        <v>6889.93658970856</v>
      </c>
      <c r="K100" s="16" t="n">
        <f aca="false">H100*'Inflation indexes'!I192</f>
        <v>4914.84972620523</v>
      </c>
      <c r="L100" s="16" t="n">
        <f aca="false">C100*'Inflation indexes'!I192</f>
        <v>5579.33545072407</v>
      </c>
      <c r="M100" s="16" t="n">
        <f aca="false">D100*'Inflation indexes'!I192</f>
        <v>3916.84409563411</v>
      </c>
      <c r="N100" s="16" t="n">
        <f aca="false">E100*'Inflation indexes'!I192</f>
        <v>3068.56725771067</v>
      </c>
      <c r="O100" s="16" t="n">
        <f aca="false">F100*'Inflation indexes'!I192</f>
        <v>2445.75661700748</v>
      </c>
      <c r="P100" s="16" t="n">
        <f aca="false">G100*'Inflation indexes'!I192</f>
        <v>4174.21641899019</v>
      </c>
      <c r="Q100" s="19" t="n">
        <f aca="false">Adequacy_low!X97</f>
        <v>0.576944260538153</v>
      </c>
      <c r="R100" s="23" t="n">
        <v>8823.7043955459</v>
      </c>
      <c r="S100" s="21" t="n">
        <f aca="false">Adequacy_central!Q97</f>
        <v>6458.09573885468</v>
      </c>
      <c r="T100" s="21" t="n">
        <f aca="false">Adequacy_central!R97</f>
        <v>4486.08773659687</v>
      </c>
      <c r="U100" s="21" t="n">
        <f aca="false">Adequacy_central!S97</f>
        <v>3632.96937265504</v>
      </c>
      <c r="V100" s="21" t="n">
        <f aca="false">Adequacy_central!T97</f>
        <v>2735.0806255157</v>
      </c>
      <c r="W100" s="21" t="n">
        <f aca="false">Adequacy_central!U97</f>
        <v>4799.67836077695</v>
      </c>
      <c r="X100" s="21" t="n">
        <f aca="false">Adequacy_central!V97</f>
        <v>5654.67532924179</v>
      </c>
      <c r="Y100" s="17" t="n">
        <v>5300.27235601271</v>
      </c>
      <c r="Z100" s="17" t="n">
        <v>3519.13600654945</v>
      </c>
      <c r="AA100" s="13"/>
      <c r="AB100" s="13" t="n">
        <f aca="false">AB96+1</f>
        <v>2038</v>
      </c>
      <c r="AC100" s="14" t="n">
        <f aca="false">R100*'Inflation indexes'!I192</f>
        <v>8193.68061775205</v>
      </c>
      <c r="AD100" s="14" t="n">
        <f aca="false">X100*'Inflation indexes'!I192</f>
        <v>5250.92427940778</v>
      </c>
      <c r="AE100" s="22" t="n">
        <f aca="false">S100*'Inflation indexes'!I192</f>
        <v>5996.9794443422</v>
      </c>
      <c r="AF100" s="22" t="n">
        <f aca="false">T100*'Inflation indexes'!I192</f>
        <v>4165.77533529384</v>
      </c>
      <c r="AG100" s="22" t="n">
        <f aca="false">U100*'Inflation indexes'!I192</f>
        <v>3373.57071352442</v>
      </c>
      <c r="AH100" s="22" t="n">
        <f aca="false">V100*'Inflation indexes'!I192</f>
        <v>2539.79237117119</v>
      </c>
      <c r="AI100" s="22" t="n">
        <f aca="false">W100*'Inflation indexes'!I192</f>
        <v>4456.97518788071</v>
      </c>
      <c r="AJ100" s="22" t="n">
        <f aca="false">Y100*'Inflation indexes'!I192</f>
        <v>4921.82613168576</v>
      </c>
      <c r="AK100" s="22" t="n">
        <f aca="false">AJ100*0.82</f>
        <v>4035.89742798232</v>
      </c>
      <c r="AL100" s="14" t="n">
        <f aca="false">Z100*'Inflation indexes'!I192</f>
        <v>3267.86519533145</v>
      </c>
      <c r="AM100" s="21" t="n">
        <f aca="false">Adequacy_central!X97</f>
        <v>0.525492756908271</v>
      </c>
      <c r="AN100" s="9" t="n">
        <f aca="false">AN96+1</f>
        <v>2038</v>
      </c>
      <c r="AO100" s="18" t="n">
        <v>10370.074314286</v>
      </c>
      <c r="AP100" s="19" t="n">
        <f aca="false">Adequacy_high!Q97</f>
        <v>7065.88314251249</v>
      </c>
      <c r="AQ100" s="19" t="n">
        <f aca="false">Adequacy_high!R97</f>
        <v>4755.9384464729</v>
      </c>
      <c r="AR100" s="19" t="n">
        <f aca="false">Adequacy_high!S97</f>
        <v>3746.15229235885</v>
      </c>
      <c r="AS100" s="19" t="n">
        <f aca="false">Adequacy_high!T97</f>
        <v>2840.39156570091</v>
      </c>
      <c r="AT100" s="19" t="n">
        <f aca="false">Adequacy_high!U97</f>
        <v>5186.31355692408</v>
      </c>
      <c r="AU100" s="19" t="n">
        <f aca="false">Adequacy_high!V97</f>
        <v>6101.86153392893</v>
      </c>
      <c r="AV100" s="9"/>
      <c r="AW100" s="9"/>
      <c r="AX100" s="9" t="n">
        <f aca="false">AX96+1</f>
        <v>2038</v>
      </c>
      <c r="AY100" s="11" t="n">
        <f aca="false">AO100*'Inflation indexes'!I192</f>
        <v>9629.63774676143</v>
      </c>
      <c r="AZ100" s="11" t="n">
        <f aca="false">AU100*'Inflation indexes'!I192</f>
        <v>5666.18081720847</v>
      </c>
      <c r="BA100" s="16" t="n">
        <f aca="false">AP100*'Inflation indexes'!I192</f>
        <v>6561.37005012662</v>
      </c>
      <c r="BB100" s="16" t="n">
        <f aca="false">AQ100*'Inflation indexes'!I192</f>
        <v>4416.35835939356</v>
      </c>
      <c r="BC100" s="16" t="n">
        <f aca="false">AR100*'Inflation indexes'!I192</f>
        <v>3478.67222802052</v>
      </c>
      <c r="BD100" s="16" t="n">
        <f aca="false">AS100*'Inflation indexes'!I192</f>
        <v>2637.58397555317</v>
      </c>
      <c r="BE100" s="16" t="n">
        <f aca="false">AT100*'Inflation indexes'!I192</f>
        <v>4816.00413658514</v>
      </c>
      <c r="BF100" s="19" t="n">
        <f aca="false">Adequacy_high!X97</f>
        <v>0.50316701761826</v>
      </c>
      <c r="BG100" s="16" t="n">
        <f aca="false">Y100*'Inflation indexes'!I192</f>
        <v>4921.82613168576</v>
      </c>
      <c r="BH100" s="16" t="n">
        <f aca="false">BG100*0.82</f>
        <v>4035.89742798232</v>
      </c>
      <c r="BI100" s="11" t="n">
        <f aca="false">Z100*'Inflation indexes'!I192</f>
        <v>3267.86519533145</v>
      </c>
    </row>
    <row r="101" customFormat="false" ht="15" hidden="false" customHeight="false" outlineLevel="0" collapsed="false">
      <c r="A101" s="0" t="n">
        <f aca="false">A97+1</f>
        <v>2039</v>
      </c>
      <c r="B101" s="18" t="n">
        <v>7458.18946163052</v>
      </c>
      <c r="C101" s="19" t="n">
        <f aca="false">Adequacy_low!Q98</f>
        <v>6008.49197681907</v>
      </c>
      <c r="D101" s="19" t="n">
        <f aca="false">Adequacy_low!R98</f>
        <v>4223.42531899263</v>
      </c>
      <c r="E101" s="19" t="n">
        <f aca="false">Adequacy_low!S98</f>
        <v>3307.8372137148</v>
      </c>
      <c r="F101" s="19" t="n">
        <f aca="false">Adequacy_low!T98</f>
        <v>2634.66773841999</v>
      </c>
      <c r="G101" s="19" t="n">
        <f aca="false">Adequacy_low!U98</f>
        <v>4485.73254327468</v>
      </c>
      <c r="H101" s="19" t="n">
        <f aca="false">Adequacy_low!V98</f>
        <v>5287.05091151236</v>
      </c>
      <c r="I101" s="9" t="n">
        <f aca="false">I97+1</f>
        <v>2039</v>
      </c>
      <c r="J101" s="18" t="n">
        <f aca="false">B101*'Inflation indexes'!I193</f>
        <v>6925.66519636947</v>
      </c>
      <c r="K101" s="16" t="n">
        <f aca="false">H101*'Inflation indexes'!I193</f>
        <v>4909.54871523062</v>
      </c>
      <c r="L101" s="16" t="n">
        <f aca="false">C101*'Inflation indexes'!I193</f>
        <v>5579.47796587935</v>
      </c>
      <c r="M101" s="16" t="n">
        <f aca="false">D101*'Inflation indexes'!I193</f>
        <v>3921.86735020515</v>
      </c>
      <c r="N101" s="16" t="n">
        <f aca="false">E101*'Inflation indexes'!I193</f>
        <v>3071.65340651884</v>
      </c>
      <c r="O101" s="16" t="n">
        <f aca="false">F101*'Inflation indexes'!I193</f>
        <v>2446.54909262437</v>
      </c>
      <c r="P101" s="16" t="n">
        <f aca="false">G101*'Inflation indexes'!I193</f>
        <v>4165.44550322908</v>
      </c>
      <c r="Q101" s="19" t="n">
        <f aca="false">Adequacy_low!X98</f>
        <v>0.580093305073765</v>
      </c>
      <c r="R101" s="20" t="n">
        <v>8832.49978800271</v>
      </c>
      <c r="S101" s="21" t="n">
        <f aca="false">Adequacy_central!Q98</f>
        <v>6492.22593250617</v>
      </c>
      <c r="T101" s="21" t="n">
        <f aca="false">Adequacy_central!R98</f>
        <v>4471.77029345323</v>
      </c>
      <c r="U101" s="21" t="n">
        <f aca="false">Adequacy_central!S98</f>
        <v>3638.64106960474</v>
      </c>
      <c r="V101" s="21" t="n">
        <f aca="false">Adequacy_central!T98</f>
        <v>2738.18685928661</v>
      </c>
      <c r="W101" s="21" t="n">
        <f aca="false">Adequacy_central!U98</f>
        <v>4806.4255626099</v>
      </c>
      <c r="X101" s="21" t="n">
        <f aca="false">Adequacy_central!V98</f>
        <v>5656.21140069334</v>
      </c>
      <c r="Y101" s="17" t="n">
        <v>5318.07856959524</v>
      </c>
      <c r="Z101" s="17" t="n">
        <v>3522.70674928718</v>
      </c>
      <c r="AA101" s="13"/>
      <c r="AB101" s="13" t="n">
        <f aca="false">AB97+1</f>
        <v>2039</v>
      </c>
      <c r="AC101" s="14" t="n">
        <f aca="false">R101*'Inflation indexes'!I193</f>
        <v>8201.84800793969</v>
      </c>
      <c r="AD101" s="14" t="n">
        <f aca="false">X101*'Inflation indexes'!I193</f>
        <v>5252.35067339333</v>
      </c>
      <c r="AE101" s="22" t="n">
        <f aca="false">S101*'Inflation indexes'!I193</f>
        <v>6028.67269852051</v>
      </c>
      <c r="AF101" s="22" t="n">
        <f aca="false">T101*'Inflation indexes'!I193</f>
        <v>4152.48017590012</v>
      </c>
      <c r="AG101" s="22" t="n">
        <f aca="false">U101*'Inflation indexes'!I193</f>
        <v>3378.83744405883</v>
      </c>
      <c r="AH101" s="22" t="n">
        <f aca="false">V101*'Inflation indexes'!I193</f>
        <v>2542.67681587853</v>
      </c>
      <c r="AI101" s="22" t="n">
        <f aca="false">W101*'Inflation indexes'!I193</f>
        <v>4463.24063087431</v>
      </c>
      <c r="AJ101" s="22" t="n">
        <f aca="false">Y101*'Inflation indexes'!I193</f>
        <v>4938.36095884751</v>
      </c>
      <c r="AK101" s="22" t="n">
        <f aca="false">AJ101*0.82</f>
        <v>4049.45598625496</v>
      </c>
      <c r="AL101" s="14" t="n">
        <f aca="false">Z101*'Inflation indexes'!I193</f>
        <v>3271.18098247136</v>
      </c>
      <c r="AM101" s="21" t="n">
        <f aca="false">Adequacy_central!X98</f>
        <v>0.525640985917404</v>
      </c>
      <c r="AN101" s="9" t="n">
        <f aca="false">AN97+1</f>
        <v>2039</v>
      </c>
      <c r="AO101" s="18" t="n">
        <v>10401.7690246626</v>
      </c>
      <c r="AP101" s="19" t="n">
        <f aca="false">Adequacy_high!Q98</f>
        <v>7106.11549496639</v>
      </c>
      <c r="AQ101" s="19" t="n">
        <f aca="false">Adequacy_high!R98</f>
        <v>4782.93717167461</v>
      </c>
      <c r="AR101" s="19" t="n">
        <f aca="false">Adequacy_high!S98</f>
        <v>3758.80806525933</v>
      </c>
      <c r="AS101" s="19" t="n">
        <f aca="false">Adequacy_high!T98</f>
        <v>2843.82191180344</v>
      </c>
      <c r="AT101" s="19" t="n">
        <f aca="false">Adequacy_high!U98</f>
        <v>5199.7946100882</v>
      </c>
      <c r="AU101" s="19" t="n">
        <f aca="false">Adequacy_high!V98</f>
        <v>6128.69182342539</v>
      </c>
      <c r="AV101" s="9"/>
      <c r="AW101" s="9"/>
      <c r="AX101" s="9" t="n">
        <f aca="false">AX97+1</f>
        <v>2039</v>
      </c>
      <c r="AY101" s="11" t="n">
        <f aca="false">AO101*'Inflation indexes'!I193</f>
        <v>9659.06941428523</v>
      </c>
      <c r="AZ101" s="11" t="n">
        <f aca="false">AU101*'Inflation indexes'!I193</f>
        <v>5691.0953897237</v>
      </c>
      <c r="BA101" s="16" t="n">
        <f aca="false">AP101*'Inflation indexes'!I193</f>
        <v>6598.72976116527</v>
      </c>
      <c r="BB101" s="16" t="n">
        <f aca="false">AQ101*'Inflation indexes'!I193</f>
        <v>4441.42934108928</v>
      </c>
      <c r="BC101" s="16" t="n">
        <f aca="false">AR101*'Inflation indexes'!I193</f>
        <v>3490.42436255142</v>
      </c>
      <c r="BD101" s="16" t="n">
        <f aca="false">AS101*'Inflation indexes'!I193</f>
        <v>2640.76939055718</v>
      </c>
      <c r="BE101" s="16" t="n">
        <f aca="false">AT101*'Inflation indexes'!I193</f>
        <v>4828.52262531346</v>
      </c>
      <c r="BF101" s="19" t="n">
        <f aca="false">Adequacy_high!X98</f>
        <v>0.502237297657607</v>
      </c>
      <c r="BG101" s="16" t="n">
        <f aca="false">Y101*'Inflation indexes'!I193</f>
        <v>4938.36095884751</v>
      </c>
      <c r="BH101" s="16" t="n">
        <f aca="false">BG101*0.82</f>
        <v>4049.45598625496</v>
      </c>
      <c r="BI101" s="11" t="n">
        <f aca="false">Z101*'Inflation indexes'!I193</f>
        <v>3271.18098247136</v>
      </c>
    </row>
    <row r="102" customFormat="false" ht="15" hidden="false" customHeight="false" outlineLevel="0" collapsed="false">
      <c r="A102" s="0" t="n">
        <f aca="false">A98+1</f>
        <v>2039</v>
      </c>
      <c r="B102" s="18" t="n">
        <v>7441.94283378831</v>
      </c>
      <c r="C102" s="19" t="n">
        <f aca="false">Adequacy_low!Q99</f>
        <v>6007.18422552183</v>
      </c>
      <c r="D102" s="19" t="n">
        <f aca="false">Adequacy_low!R99</f>
        <v>4226.65430777343</v>
      </c>
      <c r="E102" s="19" t="n">
        <f aca="false">Adequacy_low!S99</f>
        <v>3309.55036122099</v>
      </c>
      <c r="F102" s="19" t="n">
        <f aca="false">Adequacy_low!T99</f>
        <v>2636.16770452551</v>
      </c>
      <c r="G102" s="19" t="n">
        <f aca="false">Adequacy_low!U99</f>
        <v>4481.22937662796</v>
      </c>
      <c r="H102" s="19" t="n">
        <f aca="false">Adequacy_low!V99</f>
        <v>5282.33663010692</v>
      </c>
      <c r="I102" s="9" t="n">
        <f aca="false">I98+1</f>
        <v>2039</v>
      </c>
      <c r="J102" s="18" t="n">
        <f aca="false">B102*'Inflation indexes'!I194</f>
        <v>6910.57859853175</v>
      </c>
      <c r="K102" s="16" t="n">
        <f aca="false">H102*'Inflation indexes'!I194</f>
        <v>4905.17103954626</v>
      </c>
      <c r="L102" s="16" t="n">
        <f aca="false">C102*'Inflation indexes'!I194</f>
        <v>5578.26358969711</v>
      </c>
      <c r="M102" s="16" t="n">
        <f aca="false">D102*'Inflation indexes'!I194</f>
        <v>3924.8657850577</v>
      </c>
      <c r="N102" s="16" t="n">
        <f aca="false">E102*'Inflation indexes'!I194</f>
        <v>3073.24423310229</v>
      </c>
      <c r="O102" s="16" t="n">
        <f aca="false">F102*'Inflation indexes'!I194</f>
        <v>2447.94195923176</v>
      </c>
      <c r="P102" s="16" t="n">
        <f aca="false">G102*'Inflation indexes'!I194</f>
        <v>4161.26386843968</v>
      </c>
      <c r="Q102" s="19" t="n">
        <f aca="false">Adequacy_low!X99</f>
        <v>0.583944795029148</v>
      </c>
      <c r="R102" s="23" t="n">
        <v>8839.40426480708</v>
      </c>
      <c r="S102" s="21" t="n">
        <f aca="false">Adequacy_central!Q99</f>
        <v>6496.89843221409</v>
      </c>
      <c r="T102" s="21" t="n">
        <f aca="false">Adequacy_central!R99</f>
        <v>4485.84063601957</v>
      </c>
      <c r="U102" s="21" t="n">
        <f aca="false">Adequacy_central!S99</f>
        <v>3636.45556668108</v>
      </c>
      <c r="V102" s="21" t="n">
        <f aca="false">Adequacy_central!T99</f>
        <v>2741.12238848263</v>
      </c>
      <c r="W102" s="21" t="n">
        <f aca="false">Adequacy_central!U99</f>
        <v>4817.2654317045</v>
      </c>
      <c r="X102" s="21" t="n">
        <f aca="false">Adequacy_central!V99</f>
        <v>5666.31104972675</v>
      </c>
      <c r="Y102" s="17" t="n">
        <v>5335.88478317776</v>
      </c>
      <c r="Z102" s="17" t="n">
        <v>3526.26906660688</v>
      </c>
      <c r="AA102" s="13"/>
      <c r="AB102" s="13" t="n">
        <f aca="false">AB98+1</f>
        <v>2039</v>
      </c>
      <c r="AC102" s="14" t="n">
        <f aca="false">R102*'Inflation indexes'!I194</f>
        <v>8208.25949627063</v>
      </c>
      <c r="AD102" s="14" t="n">
        <f aca="false">X102*'Inflation indexes'!I194</f>
        <v>5261.7291945701</v>
      </c>
      <c r="AE102" s="22" t="n">
        <f aca="false">S102*'Inflation indexes'!I194</f>
        <v>6033.01157577399</v>
      </c>
      <c r="AF102" s="22" t="n">
        <f aca="false">T102*'Inflation indexes'!I194</f>
        <v>4165.54587801375</v>
      </c>
      <c r="AG102" s="22" t="n">
        <f aca="false">U102*'Inflation indexes'!I194</f>
        <v>3376.80798883879</v>
      </c>
      <c r="AH102" s="22" t="n">
        <f aca="false">V102*'Inflation indexes'!I194</f>
        <v>2545.40274453593</v>
      </c>
      <c r="AI102" s="22" t="n">
        <f aca="false">W102*'Inflation indexes'!I194</f>
        <v>4473.30651945329</v>
      </c>
      <c r="AJ102" s="22" t="n">
        <f aca="false">Y102*'Inflation indexes'!I194</f>
        <v>4954.89578600925</v>
      </c>
      <c r="AK102" s="22" t="n">
        <f aca="false">AJ102*0.82</f>
        <v>4063.01454452759</v>
      </c>
      <c r="AL102" s="14" t="n">
        <f aca="false">Z102*'Inflation indexes'!I194</f>
        <v>3274.48894577886</v>
      </c>
      <c r="AM102" s="21" t="n">
        <f aca="false">Adequacy_central!X99</f>
        <v>0.526609572215108</v>
      </c>
      <c r="AN102" s="9" t="n">
        <f aca="false">AN98+1</f>
        <v>2039</v>
      </c>
      <c r="AO102" s="18" t="n">
        <v>10466.0850843358</v>
      </c>
      <c r="AP102" s="19" t="n">
        <f aca="false">Adequacy_high!Q99</f>
        <v>7135.56858575942</v>
      </c>
      <c r="AQ102" s="19" t="n">
        <f aca="false">Adequacy_high!R99</f>
        <v>4813.96399771684</v>
      </c>
      <c r="AR102" s="19" t="n">
        <f aca="false">Adequacy_high!S99</f>
        <v>3768.0735553341</v>
      </c>
      <c r="AS102" s="19" t="n">
        <f aca="false">Adequacy_high!T99</f>
        <v>2847.58358448396</v>
      </c>
      <c r="AT102" s="19" t="n">
        <f aca="false">Adequacy_high!U99</f>
        <v>5200.63325215617</v>
      </c>
      <c r="AU102" s="19" t="n">
        <f aca="false">Adequacy_high!V99</f>
        <v>6125.64280285747</v>
      </c>
      <c r="AV102" s="9"/>
      <c r="AW102" s="9"/>
      <c r="AX102" s="9" t="n">
        <f aca="false">AX98+1</f>
        <v>2039</v>
      </c>
      <c r="AY102" s="11" t="n">
        <f aca="false">AO102*'Inflation indexes'!I194</f>
        <v>9718.79322504894</v>
      </c>
      <c r="AZ102" s="11" t="n">
        <f aca="false">AU102*'Inflation indexes'!I194</f>
        <v>5688.26407312349</v>
      </c>
      <c r="BA102" s="16" t="n">
        <f aca="false">AP102*'Inflation indexes'!I194</f>
        <v>6626.07986361041</v>
      </c>
      <c r="BB102" s="16" t="n">
        <f aca="false">AQ102*'Inflation indexes'!I194</f>
        <v>4470.2408120743</v>
      </c>
      <c r="BC102" s="16" t="n">
        <f aca="false">AR102*'Inflation indexes'!I194</f>
        <v>3499.02828478593</v>
      </c>
      <c r="BD102" s="16" t="n">
        <f aca="false">AS102*'Inflation indexes'!I194</f>
        <v>2644.26247499779</v>
      </c>
      <c r="BE102" s="16" t="n">
        <f aca="false">AT102*'Inflation indexes'!I194</f>
        <v>4829.30138726531</v>
      </c>
      <c r="BF102" s="19" t="n">
        <f aca="false">Adequacy_high!X99</f>
        <v>0.500515613894414</v>
      </c>
      <c r="BG102" s="16" t="n">
        <f aca="false">Y102*'Inflation indexes'!I194</f>
        <v>4954.89578600925</v>
      </c>
      <c r="BH102" s="16" t="n">
        <f aca="false">BG102*0.82</f>
        <v>4063.01454452759</v>
      </c>
      <c r="BI102" s="11" t="n">
        <f aca="false">Z102*'Inflation indexes'!I194</f>
        <v>3274.48894577886</v>
      </c>
    </row>
    <row r="103" customFormat="false" ht="15" hidden="false" customHeight="false" outlineLevel="0" collapsed="false">
      <c r="A103" s="0" t="n">
        <f aca="false">A99+1</f>
        <v>2039</v>
      </c>
      <c r="B103" s="18" t="n">
        <v>7443.50945475927</v>
      </c>
      <c r="C103" s="19" t="n">
        <f aca="false">Adequacy_low!Q100</f>
        <v>6011.17599244018</v>
      </c>
      <c r="D103" s="19" t="n">
        <f aca="false">Adequacy_low!R100</f>
        <v>4248.11405873591</v>
      </c>
      <c r="E103" s="19" t="n">
        <f aca="false">Adequacy_low!S100</f>
        <v>3310.77251109235</v>
      </c>
      <c r="F103" s="19" t="n">
        <f aca="false">Adequacy_low!T100</f>
        <v>2635.72117495866</v>
      </c>
      <c r="G103" s="19" t="n">
        <f aca="false">Adequacy_low!U100</f>
        <v>4481.46636997654</v>
      </c>
      <c r="H103" s="19" t="n">
        <f aca="false">Adequacy_low!V100</f>
        <v>5293.58428122806</v>
      </c>
      <c r="I103" s="9" t="n">
        <f aca="false">I99+1</f>
        <v>2039</v>
      </c>
      <c r="J103" s="18" t="n">
        <f aca="false">B103*'Inflation indexes'!I195</f>
        <v>6912.03336076195</v>
      </c>
      <c r="K103" s="16" t="n">
        <f aca="false">H103*'Inflation indexes'!I195</f>
        <v>4915.61559399359</v>
      </c>
      <c r="L103" s="16" t="n">
        <f aca="false">C103*'Inflation indexes'!I195</f>
        <v>5581.97033935273</v>
      </c>
      <c r="M103" s="16" t="n">
        <f aca="false">D103*'Inflation indexes'!I195</f>
        <v>3944.79328235824</v>
      </c>
      <c r="N103" s="16" t="n">
        <f aca="false">E103*'Inflation indexes'!I195</f>
        <v>3074.37911990991</v>
      </c>
      <c r="O103" s="16" t="n">
        <f aca="false">F103*'Inflation indexes'!I195</f>
        <v>2447.52731244702</v>
      </c>
      <c r="P103" s="16" t="n">
        <f aca="false">G103*'Inflation indexes'!I195</f>
        <v>4161.4839401601</v>
      </c>
      <c r="Q103" s="19" t="n">
        <f aca="false">Adequacy_low!X100</f>
        <v>0.580120392464041</v>
      </c>
      <c r="R103" s="23" t="n">
        <v>8832.7687772907</v>
      </c>
      <c r="S103" s="21" t="n">
        <f aca="false">Adequacy_central!Q100</f>
        <v>6503.77997182658</v>
      </c>
      <c r="T103" s="21" t="n">
        <f aca="false">Adequacy_central!R100</f>
        <v>4503.41575616528</v>
      </c>
      <c r="U103" s="21" t="n">
        <f aca="false">Adequacy_central!S100</f>
        <v>3646.63479159792</v>
      </c>
      <c r="V103" s="21" t="n">
        <f aca="false">Adequacy_central!T100</f>
        <v>2741.24673122154</v>
      </c>
      <c r="W103" s="21" t="n">
        <f aca="false">Adequacy_central!U100</f>
        <v>4821.91886278027</v>
      </c>
      <c r="X103" s="21" t="n">
        <f aca="false">Adequacy_central!V100</f>
        <v>5678.09446355554</v>
      </c>
      <c r="Y103" s="17" t="n">
        <v>5353.69099676028</v>
      </c>
      <c r="Z103" s="17" t="n">
        <v>3529.82300662724</v>
      </c>
      <c r="AA103" s="13"/>
      <c r="AB103" s="13" t="n">
        <f aca="false">AB99+1</f>
        <v>2039</v>
      </c>
      <c r="AC103" s="14" t="n">
        <f aca="false">R103*'Inflation indexes'!I195</f>
        <v>8202.09779104853</v>
      </c>
      <c r="AD103" s="14" t="n">
        <f aca="false">X103*'Inflation indexes'!I195</f>
        <v>5272.67125758262</v>
      </c>
      <c r="AE103" s="22" t="n">
        <f aca="false">S103*'Inflation indexes'!I195</f>
        <v>6039.40176465788</v>
      </c>
      <c r="AF103" s="22" t="n">
        <f aca="false">T103*'Inflation indexes'!I195</f>
        <v>4181.8661121056</v>
      </c>
      <c r="AG103" s="22" t="n">
        <f aca="false">U103*'Inflation indexes'!I195</f>
        <v>3386.26040407914</v>
      </c>
      <c r="AH103" s="22" t="n">
        <f aca="false">V103*'Inflation indexes'!I195</f>
        <v>2545.51820904427</v>
      </c>
      <c r="AI103" s="22" t="n">
        <f aca="false">W103*'Inflation indexes'!I195</f>
        <v>4477.62768959933</v>
      </c>
      <c r="AJ103" s="22" t="n">
        <f aca="false">Y103*'Inflation indexes'!I195</f>
        <v>4971.43061317099</v>
      </c>
      <c r="AK103" s="22" t="n">
        <f aca="false">AJ103*0.82</f>
        <v>4076.57310280021</v>
      </c>
      <c r="AL103" s="14" t="n">
        <f aca="false">Z103*'Inflation indexes'!I195</f>
        <v>3277.78912993691</v>
      </c>
      <c r="AM103" s="21" t="n">
        <f aca="false">Adequacy_central!X100</f>
        <v>0.520855221240371</v>
      </c>
      <c r="AN103" s="9" t="n">
        <f aca="false">AN99+1</f>
        <v>2039</v>
      </c>
      <c r="AO103" s="18" t="n">
        <v>10524.0096740448</v>
      </c>
      <c r="AP103" s="19" t="n">
        <f aca="false">Adequacy_high!Q100</f>
        <v>7144.00251427392</v>
      </c>
      <c r="AQ103" s="19" t="n">
        <f aca="false">Adequacy_high!R100</f>
        <v>4829.54466711985</v>
      </c>
      <c r="AR103" s="19" t="n">
        <f aca="false">Adequacy_high!S100</f>
        <v>3770.6985251757</v>
      </c>
      <c r="AS103" s="19" t="n">
        <f aca="false">Adequacy_high!T100</f>
        <v>2848.06041323819</v>
      </c>
      <c r="AT103" s="19" t="n">
        <f aca="false">Adequacy_high!U100</f>
        <v>5204.48312882079</v>
      </c>
      <c r="AU103" s="19" t="n">
        <f aca="false">Adequacy_high!V100</f>
        <v>6143.04707245629</v>
      </c>
      <c r="AV103" s="9"/>
      <c r="AW103" s="9"/>
      <c r="AX103" s="9" t="n">
        <f aca="false">AX99+1</f>
        <v>2039</v>
      </c>
      <c r="AY103" s="11" t="n">
        <f aca="false">AO103*'Inflation indexes'!I195</f>
        <v>9772.58192497745</v>
      </c>
      <c r="AZ103" s="11" t="n">
        <f aca="false">AU103*'Inflation indexes'!I195</f>
        <v>5704.42565561598</v>
      </c>
      <c r="BA103" s="16" t="n">
        <f aca="false">AP103*'Inflation indexes'!I195</f>
        <v>6633.91159884348</v>
      </c>
      <c r="BB103" s="16" t="n">
        <f aca="false">AQ103*'Inflation indexes'!I195</f>
        <v>4484.70900175702</v>
      </c>
      <c r="BC103" s="16" t="n">
        <f aca="false">AR103*'Inflation indexes'!I195</f>
        <v>3501.46582842397</v>
      </c>
      <c r="BD103" s="16" t="n">
        <f aca="false">AS103*'Inflation indexes'!I195</f>
        <v>2644.70525756919</v>
      </c>
      <c r="BE103" s="16" t="n">
        <f aca="false">AT103*'Inflation indexes'!I195</f>
        <v>4832.87637781277</v>
      </c>
      <c r="BF103" s="19" t="n">
        <f aca="false">Adequacy_high!X100</f>
        <v>0.502959055390357</v>
      </c>
      <c r="BG103" s="16" t="n">
        <f aca="false">Y103*'Inflation indexes'!I195</f>
        <v>4971.43061317099</v>
      </c>
      <c r="BH103" s="16" t="n">
        <f aca="false">BG103*0.82</f>
        <v>4076.57310280021</v>
      </c>
      <c r="BI103" s="11" t="n">
        <f aca="false">Z103*'Inflation indexes'!I195</f>
        <v>3277.78912993691</v>
      </c>
    </row>
    <row r="104" customFormat="false" ht="15" hidden="false" customHeight="false" outlineLevel="0" collapsed="false">
      <c r="A104" s="0" t="n">
        <f aca="false">A100+1</f>
        <v>2039</v>
      </c>
      <c r="B104" s="18" t="n">
        <v>7422.74763740487</v>
      </c>
      <c r="C104" s="19" t="n">
        <f aca="false">Adequacy_low!Q101</f>
        <v>6030.62262022836</v>
      </c>
      <c r="D104" s="19" t="n">
        <f aca="false">Adequacy_low!R101</f>
        <v>4265.37640566263</v>
      </c>
      <c r="E104" s="19" t="n">
        <f aca="false">Adequacy_low!S101</f>
        <v>3312.32582066712</v>
      </c>
      <c r="F104" s="19" t="n">
        <f aca="false">Adequacy_low!T101</f>
        <v>2634.4946891051</v>
      </c>
      <c r="G104" s="19" t="n">
        <f aca="false">Adequacy_low!U101</f>
        <v>4481.25961981075</v>
      </c>
      <c r="H104" s="19" t="n">
        <f aca="false">Adequacy_low!V101</f>
        <v>5303.0041348541</v>
      </c>
      <c r="I104" s="9" t="n">
        <f aca="false">I100+1</f>
        <v>2039</v>
      </c>
      <c r="J104" s="18" t="n">
        <f aca="false">B104*'Inflation indexes'!I196</f>
        <v>6892.75396371734</v>
      </c>
      <c r="K104" s="16" t="n">
        <f aca="false">H104*'Inflation indexes'!I196</f>
        <v>4924.36285802442</v>
      </c>
      <c r="L104" s="16" t="n">
        <f aca="false">C104*'Inflation indexes'!I196</f>
        <v>5600.02845304805</v>
      </c>
      <c r="M104" s="16" t="n">
        <f aca="false">D104*'Inflation indexes'!I196</f>
        <v>3960.82307563892</v>
      </c>
      <c r="N104" s="16" t="n">
        <f aca="false">E104*'Inflation indexes'!I196</f>
        <v>3075.82152119464</v>
      </c>
      <c r="O104" s="16" t="n">
        <f aca="false">F104*'Inflation indexes'!I196</f>
        <v>2446.38839925187</v>
      </c>
      <c r="P104" s="16" t="n">
        <f aca="false">G104*'Inflation indexes'!I196</f>
        <v>4161.29195222055</v>
      </c>
      <c r="Q104" s="19" t="n">
        <f aca="false">Adequacy_low!X101</f>
        <v>0.577782039995922</v>
      </c>
      <c r="R104" s="23" t="n">
        <v>8840.77358313042</v>
      </c>
      <c r="S104" s="21" t="n">
        <f aca="false">Adequacy_central!Q101</f>
        <v>6522.17739162585</v>
      </c>
      <c r="T104" s="21" t="n">
        <f aca="false">Adequacy_central!R101</f>
        <v>4524.40367828655</v>
      </c>
      <c r="U104" s="21" t="n">
        <f aca="false">Adequacy_central!S101</f>
        <v>3652.80830780014</v>
      </c>
      <c r="V104" s="21" t="n">
        <f aca="false">Adequacy_central!T101</f>
        <v>2740.12961687858</v>
      </c>
      <c r="W104" s="21" t="n">
        <f aca="false">Adequacy_central!U101</f>
        <v>4821.20215529268</v>
      </c>
      <c r="X104" s="21" t="n">
        <f aca="false">Adequacy_central!V101</f>
        <v>5684.18918860144</v>
      </c>
      <c r="Y104" s="17" t="n">
        <v>5371.4972103428</v>
      </c>
      <c r="Z104" s="17" t="n">
        <v>3533.36861703194</v>
      </c>
      <c r="AA104" s="13"/>
      <c r="AB104" s="13" t="n">
        <f aca="false">AB100+1</f>
        <v>2039</v>
      </c>
      <c r="AC104" s="14" t="n">
        <f aca="false">R104*'Inflation indexes'!I196</f>
        <v>8209.53104351457</v>
      </c>
      <c r="AD104" s="14" t="n">
        <f aca="false">X104*'Inflation indexes'!I196</f>
        <v>5278.33081146616</v>
      </c>
      <c r="AE104" s="22" t="n">
        <f aca="false">S104*'Inflation indexes'!I196</f>
        <v>6056.48558515644</v>
      </c>
      <c r="AF104" s="22" t="n">
        <f aca="false">T104*'Inflation indexes'!I196</f>
        <v>4201.35546974759</v>
      </c>
      <c r="AG104" s="22" t="n">
        <f aca="false">U104*'Inflation indexes'!I196</f>
        <v>3391.99312332969</v>
      </c>
      <c r="AH104" s="22" t="n">
        <f aca="false">V104*'Inflation indexes'!I196</f>
        <v>2544.48085809399</v>
      </c>
      <c r="AI104" s="22" t="n">
        <f aca="false">W104*'Inflation indexes'!I196</f>
        <v>4476.9621559429</v>
      </c>
      <c r="AJ104" s="22" t="n">
        <f aca="false">Y104*'Inflation indexes'!I196</f>
        <v>4987.96544033273</v>
      </c>
      <c r="AK104" s="22" t="n">
        <f aca="false">AJ104*0.82</f>
        <v>4090.13166107284</v>
      </c>
      <c r="AL104" s="14" t="n">
        <f aca="false">Z104*'Inflation indexes'!I196</f>
        <v>3281.08157922451</v>
      </c>
      <c r="AM104" s="21" t="n">
        <f aca="false">Adequacy_central!X101</f>
        <v>0.517503483610914</v>
      </c>
      <c r="AN104" s="9" t="n">
        <f aca="false">AN100+1</f>
        <v>2039</v>
      </c>
      <c r="AO104" s="18" t="n">
        <v>10608.7348264736</v>
      </c>
      <c r="AP104" s="19" t="n">
        <f aca="false">Adequacy_high!Q101</f>
        <v>7191.01292299975</v>
      </c>
      <c r="AQ104" s="19" t="n">
        <f aca="false">Adequacy_high!R101</f>
        <v>4843.58345584696</v>
      </c>
      <c r="AR104" s="19" t="n">
        <f aca="false">Adequacy_high!S101</f>
        <v>3775.0368622824</v>
      </c>
      <c r="AS104" s="19" t="n">
        <f aca="false">Adequacy_high!T101</f>
        <v>2854.65994543784</v>
      </c>
      <c r="AT104" s="19" t="n">
        <f aca="false">Adequacy_high!U101</f>
        <v>5232.45173134974</v>
      </c>
      <c r="AU104" s="19" t="n">
        <f aca="false">Adequacy_high!V101</f>
        <v>6175.02159883852</v>
      </c>
      <c r="AV104" s="9"/>
      <c r="AW104" s="9"/>
      <c r="AX104" s="9" t="n">
        <f aca="false">AX100+1</f>
        <v>2039</v>
      </c>
      <c r="AY104" s="11" t="n">
        <f aca="false">AO104*'Inflation indexes'!I196</f>
        <v>9851.2575931744</v>
      </c>
      <c r="AZ104" s="11" t="n">
        <f aca="false">AU104*'Inflation indexes'!I196</f>
        <v>5734.11715992478</v>
      </c>
      <c r="BA104" s="16" t="n">
        <f aca="false">AP104*'Inflation indexes'!I196</f>
        <v>6677.56540426831</v>
      </c>
      <c r="BB104" s="16" t="n">
        <f aca="false">AQ104*'Inflation indexes'!I196</f>
        <v>4497.74540301589</v>
      </c>
      <c r="BC104" s="16" t="n">
        <f aca="false">AR104*'Inflation indexes'!I196</f>
        <v>3505.49440271329</v>
      </c>
      <c r="BD104" s="16" t="n">
        <f aca="false">AS104*'Inflation indexes'!I196</f>
        <v>2650.83357473016</v>
      </c>
      <c r="BE104" s="16" t="n">
        <f aca="false">AT104*'Inflation indexes'!I196</f>
        <v>4858.84798635427</v>
      </c>
      <c r="BF104" s="19" t="n">
        <f aca="false">Adequacy_high!X101</f>
        <v>0.500891509455132</v>
      </c>
      <c r="BG104" s="16" t="n">
        <f aca="false">Y104*'Inflation indexes'!I196</f>
        <v>4987.96544033273</v>
      </c>
      <c r="BH104" s="16" t="n">
        <f aca="false">BG104*0.82</f>
        <v>4090.13166107284</v>
      </c>
      <c r="BI104" s="11" t="n">
        <f aca="false">Z104*'Inflation indexes'!I196</f>
        <v>3281.08157922451</v>
      </c>
    </row>
    <row r="105" customFormat="false" ht="15" hidden="false" customHeight="false" outlineLevel="0" collapsed="false">
      <c r="A105" s="0" t="n">
        <f aca="false">A101+1</f>
        <v>2040</v>
      </c>
      <c r="B105" s="18" t="n">
        <v>7398.30218687012</v>
      </c>
      <c r="C105" s="19" t="n">
        <f aca="false">Adequacy_low!Q102</f>
        <v>6019.36831152021</v>
      </c>
      <c r="D105" s="19" t="n">
        <f aca="false">Adequacy_low!R102</f>
        <v>4263.17077686194</v>
      </c>
      <c r="E105" s="19" t="n">
        <f aca="false">Adequacy_low!S102</f>
        <v>3315.42090732304</v>
      </c>
      <c r="F105" s="19" t="n">
        <f aca="false">Adequacy_low!T102</f>
        <v>2636.28667225968</v>
      </c>
      <c r="G105" s="19" t="n">
        <f aca="false">Adequacy_low!U102</f>
        <v>4485.58862795252</v>
      </c>
      <c r="H105" s="19" t="n">
        <f aca="false">Adequacy_low!V102</f>
        <v>5304.68561966341</v>
      </c>
      <c r="I105" s="9" t="n">
        <f aca="false">I101+1</f>
        <v>2040</v>
      </c>
      <c r="J105" s="18" t="n">
        <f aca="false">B105*'Inflation indexes'!I197</f>
        <v>6870.05394961216</v>
      </c>
      <c r="K105" s="16" t="n">
        <f aca="false">H105*'Inflation indexes'!I197</f>
        <v>4925.92428266802</v>
      </c>
      <c r="L105" s="16" t="n">
        <f aca="false">C105*'Inflation indexes'!I197</f>
        <v>5589.57771637392</v>
      </c>
      <c r="M105" s="16" t="n">
        <f aca="false">D105*'Inflation indexes'!I197</f>
        <v>3958.77493155521</v>
      </c>
      <c r="N105" s="16" t="n">
        <f aca="false">E105*'Inflation indexes'!I197</f>
        <v>3078.69561470526</v>
      </c>
      <c r="O105" s="16" t="n">
        <f aca="false">F105*'Inflation indexes'!I197</f>
        <v>2448.05243251758</v>
      </c>
      <c r="P105" s="16" t="n">
        <f aca="false">G105*'Inflation indexes'!I197</f>
        <v>4165.31186364496</v>
      </c>
      <c r="Q105" s="19" t="n">
        <f aca="false">Adequacy_low!X102</f>
        <v>0.578326511687524</v>
      </c>
      <c r="R105" s="20" t="n">
        <v>8841.4867858377</v>
      </c>
      <c r="S105" s="21" t="n">
        <f aca="false">Adequacy_central!Q102</f>
        <v>6555.55366302918</v>
      </c>
      <c r="T105" s="21" t="n">
        <f aca="false">Adequacy_central!R102</f>
        <v>4542.40194445072</v>
      </c>
      <c r="U105" s="21" t="n">
        <f aca="false">Adequacy_central!S102</f>
        <v>3657.28594426193</v>
      </c>
      <c r="V105" s="21" t="n">
        <f aca="false">Adequacy_central!T102</f>
        <v>2742.62078792334</v>
      </c>
      <c r="W105" s="21" t="n">
        <f aca="false">Adequacy_central!U102</f>
        <v>4823.32127139208</v>
      </c>
      <c r="X105" s="21" t="n">
        <f aca="false">Adequacy_central!V102</f>
        <v>5690.59811756592</v>
      </c>
      <c r="Y105" s="17" t="n">
        <v>5389.30342392532</v>
      </c>
      <c r="Z105" s="17" t="n">
        <v>3536.90594507502</v>
      </c>
      <c r="AA105" s="13"/>
      <c r="AB105" s="13" t="n">
        <f aca="false">AB101+1</f>
        <v>2040</v>
      </c>
      <c r="AC105" s="14" t="n">
        <f aca="false">R105*'Inflation indexes'!I197</f>
        <v>8210.19332263649</v>
      </c>
      <c r="AD105" s="14" t="n">
        <f aca="false">X105*'Inflation indexes'!I197</f>
        <v>5284.2821347067</v>
      </c>
      <c r="AE105" s="22" t="n">
        <f aca="false">S105*'Inflation indexes'!I197</f>
        <v>6087.47874809925</v>
      </c>
      <c r="AF105" s="22" t="n">
        <f aca="false">T105*'Inflation indexes'!I197</f>
        <v>4218.06863669105</v>
      </c>
      <c r="AG105" s="22" t="n">
        <f aca="false">U105*'Inflation indexes'!I197</f>
        <v>3396.15105082201</v>
      </c>
      <c r="AH105" s="22" t="n">
        <f aca="false">V105*'Inflation indexes'!I197</f>
        <v>2546.79415634039</v>
      </c>
      <c r="AI105" s="22" t="n">
        <f aca="false">W105*'Inflation indexes'!I197</f>
        <v>4478.92996444283</v>
      </c>
      <c r="AJ105" s="22" t="n">
        <f aca="false">Y105*'Inflation indexes'!I197</f>
        <v>5004.50026749448</v>
      </c>
      <c r="AK105" s="22" t="n">
        <f aca="false">AJ105*0.82</f>
        <v>4103.69021934547</v>
      </c>
      <c r="AL105" s="14" t="n">
        <f aca="false">Z105*'Inflation indexes'!I197</f>
        <v>3284.3663375217</v>
      </c>
      <c r="AM105" s="21" t="n">
        <f aca="false">Adequacy_central!X102</f>
        <v>0.51162770417898</v>
      </c>
      <c r="AN105" s="9" t="n">
        <f aca="false">AN101+1</f>
        <v>2040</v>
      </c>
      <c r="AO105" s="18" t="n">
        <v>10615.4069388485</v>
      </c>
      <c r="AP105" s="19" t="n">
        <f aca="false">Adequacy_high!Q102</f>
        <v>7209.35627733605</v>
      </c>
      <c r="AQ105" s="19" t="n">
        <f aca="false">Adequacy_high!R102</f>
        <v>4858.25654386096</v>
      </c>
      <c r="AR105" s="19" t="n">
        <f aca="false">Adequacy_high!S102</f>
        <v>3775.45399095998</v>
      </c>
      <c r="AS105" s="19" t="n">
        <f aca="false">Adequacy_high!T102</f>
        <v>2858.02622244856</v>
      </c>
      <c r="AT105" s="19" t="n">
        <f aca="false">Adequacy_high!U102</f>
        <v>5236.77271229591</v>
      </c>
      <c r="AU105" s="19" t="n">
        <f aca="false">Adequacy_high!V102</f>
        <v>6186.0733717763</v>
      </c>
      <c r="AV105" s="9"/>
      <c r="AW105" s="9"/>
      <c r="AX105" s="9" t="n">
        <f aca="false">AX101+1</f>
        <v>2040</v>
      </c>
      <c r="AY105" s="11" t="n">
        <f aca="false">AO105*'Inflation indexes'!I197</f>
        <v>9857.45330819328</v>
      </c>
      <c r="AZ105" s="11" t="n">
        <f aca="false">AU105*'Inflation indexes'!I197</f>
        <v>5744.37982214154</v>
      </c>
      <c r="BA105" s="16" t="n">
        <f aca="false">AP105*'Inflation indexes'!I197</f>
        <v>6694.5990196471</v>
      </c>
      <c r="BB105" s="16" t="n">
        <f aca="false">AQ105*'Inflation indexes'!I197</f>
        <v>4511.37081378142</v>
      </c>
      <c r="BC105" s="16" t="n">
        <f aca="false">AR105*'Inflation indexes'!I197</f>
        <v>3505.88174786986</v>
      </c>
      <c r="BD105" s="16" t="n">
        <f aca="false">AS105*'Inflation indexes'!I197</f>
        <v>2653.95949525744</v>
      </c>
      <c r="BE105" s="16" t="n">
        <f aca="false">AT105*'Inflation indexes'!I197</f>
        <v>4862.86044373511</v>
      </c>
      <c r="BF105" s="19" t="n">
        <f aca="false">Adequacy_high!X102</f>
        <v>0.500624233500481</v>
      </c>
      <c r="BG105" s="16" t="n">
        <f aca="false">Y105*'Inflation indexes'!I197</f>
        <v>5004.50026749448</v>
      </c>
      <c r="BH105" s="16" t="n">
        <f aca="false">BG105*0.82</f>
        <v>4103.69021934547</v>
      </c>
      <c r="BI105" s="11" t="n">
        <f aca="false">Z105*'Inflation indexes'!I197</f>
        <v>3284.3663375217</v>
      </c>
    </row>
    <row r="106" customFormat="false" ht="15" hidden="false" customHeight="false" outlineLevel="0" collapsed="false">
      <c r="A106" s="0" t="n">
        <f aca="false">A102+1</f>
        <v>2040</v>
      </c>
      <c r="B106" s="18" t="n">
        <v>7436.78894930006</v>
      </c>
      <c r="C106" s="19" t="n">
        <f aca="false">Adequacy_low!Q103</f>
        <v>6037.04925196788</v>
      </c>
      <c r="D106" s="19" t="n">
        <f aca="false">Adequacy_low!R103</f>
        <v>4267.55694959712</v>
      </c>
      <c r="E106" s="19" t="n">
        <f aca="false">Adequacy_low!S103</f>
        <v>3318.42400370222</v>
      </c>
      <c r="F106" s="19" t="n">
        <f aca="false">Adequacy_low!T103</f>
        <v>2637.49637377089</v>
      </c>
      <c r="G106" s="19" t="n">
        <f aca="false">Adequacy_low!U103</f>
        <v>4489.96044194675</v>
      </c>
      <c r="H106" s="19" t="n">
        <f aca="false">Adequacy_low!V103</f>
        <v>5307.80178296292</v>
      </c>
      <c r="I106" s="9" t="n">
        <f aca="false">I102+1</f>
        <v>2040</v>
      </c>
      <c r="J106" s="18" t="n">
        <f aca="false">B106*'Inflation indexes'!I198</f>
        <v>6905.79270798686</v>
      </c>
      <c r="K106" s="16" t="n">
        <f aca="false">H106*'Inflation indexes'!I198</f>
        <v>4928.81794792293</v>
      </c>
      <c r="L106" s="16" t="n">
        <f aca="false">C106*'Inflation indexes'!I198</f>
        <v>5605.99621506284</v>
      </c>
      <c r="M106" s="16" t="n">
        <f aca="false">D106*'Inflation indexes'!I198</f>
        <v>3962.84792594796</v>
      </c>
      <c r="N106" s="16" t="n">
        <f aca="false">E106*'Inflation indexes'!I198</f>
        <v>3081.48428616254</v>
      </c>
      <c r="O106" s="16" t="n">
        <f aca="false">F106*'Inflation indexes'!I198</f>
        <v>2449.1757597939</v>
      </c>
      <c r="P106" s="16" t="n">
        <f aca="false">G106*'Inflation indexes'!I198</f>
        <v>4169.37152452924</v>
      </c>
      <c r="Q106" s="19" t="n">
        <f aca="false">Adequacy_low!X103</f>
        <v>0.578303517604701</v>
      </c>
      <c r="R106" s="23" t="n">
        <v>8895.33631953185</v>
      </c>
      <c r="S106" s="21" t="n">
        <f aca="false">Adequacy_central!Q103</f>
        <v>6567.62580122605</v>
      </c>
      <c r="T106" s="21" t="n">
        <f aca="false">Adequacy_central!R103</f>
        <v>4558.94469056059</v>
      </c>
      <c r="U106" s="21" t="n">
        <f aca="false">Adequacy_central!S103</f>
        <v>3660.63123880027</v>
      </c>
      <c r="V106" s="21" t="n">
        <f aca="false">Adequacy_central!T103</f>
        <v>2745.85710208736</v>
      </c>
      <c r="W106" s="21" t="n">
        <f aca="false">Adequacy_central!U103</f>
        <v>4835.37358984486</v>
      </c>
      <c r="X106" s="21" t="n">
        <f aca="false">Adequacy_central!V103</f>
        <v>5701.17706942051</v>
      </c>
      <c r="Y106" s="17" t="n">
        <v>5407.10963750785</v>
      </c>
      <c r="Z106" s="17" t="n">
        <v>3540.43503758619</v>
      </c>
      <c r="AA106" s="13"/>
      <c r="AB106" s="13" t="n">
        <f aca="false">AB102+1</f>
        <v>2040</v>
      </c>
      <c r="AC106" s="14" t="n">
        <f aca="false">R106*'Inflation indexes'!I198</f>
        <v>8260.19793076088</v>
      </c>
      <c r="AD106" s="14" t="n">
        <f aca="false">X106*'Inflation indexes'!I198</f>
        <v>5294.10573587027</v>
      </c>
      <c r="AE106" s="22" t="n">
        <f aca="false">S106*'Inflation indexes'!I198</f>
        <v>6098.68892019075</v>
      </c>
      <c r="AF106" s="22" t="n">
        <f aca="false">T106*'Inflation indexes'!I198</f>
        <v>4233.43020957344</v>
      </c>
      <c r="AG106" s="22" t="n">
        <f aca="false">U106*'Inflation indexes'!I198</f>
        <v>3399.25748705228</v>
      </c>
      <c r="AH106" s="22" t="n">
        <f aca="false">V106*'Inflation indexes'!I198</f>
        <v>2549.79939353442</v>
      </c>
      <c r="AI106" s="22" t="n">
        <f aca="false">W106*'Inflation indexes'!I198</f>
        <v>4490.1217319453</v>
      </c>
      <c r="AJ106" s="22" t="n">
        <f aca="false">Y106*'Inflation indexes'!I198</f>
        <v>5021.03509465623</v>
      </c>
      <c r="AK106" s="22" t="n">
        <f aca="false">AJ106*0.82</f>
        <v>4117.24877761811</v>
      </c>
      <c r="AL106" s="14" t="n">
        <f aca="false">Z106*'Inflation indexes'!I198</f>
        <v>3287.64344831449</v>
      </c>
      <c r="AM106" s="21" t="n">
        <f aca="false">Adequacy_central!X103</f>
        <v>0.510893829182569</v>
      </c>
      <c r="AN106" s="9" t="n">
        <f aca="false">AN102+1</f>
        <v>2040</v>
      </c>
      <c r="AO106" s="18" t="n">
        <v>10708.7460224612</v>
      </c>
      <c r="AP106" s="19" t="n">
        <f aca="false">Adequacy_high!Q103</f>
        <v>7235.13303705856</v>
      </c>
      <c r="AQ106" s="19" t="n">
        <f aca="false">Adequacy_high!R103</f>
        <v>4876.7492854747</v>
      </c>
      <c r="AR106" s="19" t="n">
        <f aca="false">Adequacy_high!S103</f>
        <v>3785.56858515719</v>
      </c>
      <c r="AS106" s="19" t="n">
        <f aca="false">Adequacy_high!T103</f>
        <v>2861.8139151095</v>
      </c>
      <c r="AT106" s="19" t="n">
        <f aca="false">Adequacy_high!U103</f>
        <v>5242.4867028793</v>
      </c>
      <c r="AU106" s="19" t="n">
        <f aca="false">Adequacy_high!V103</f>
        <v>6196.77429706638</v>
      </c>
      <c r="AV106" s="9"/>
      <c r="AW106" s="9"/>
      <c r="AX106" s="9" t="n">
        <f aca="false">AX102+1</f>
        <v>2040</v>
      </c>
      <c r="AY106" s="11" t="n">
        <f aca="false">AO106*'Inflation indexes'!I198</f>
        <v>9944.12786187191</v>
      </c>
      <c r="AZ106" s="11" t="n">
        <f aca="false">AU106*'Inflation indexes'!I198</f>
        <v>5754.31668768133</v>
      </c>
      <c r="BA106" s="16" t="n">
        <f aca="false">AP106*'Inflation indexes'!I198</f>
        <v>6718.53528576153</v>
      </c>
      <c r="BB106" s="16" t="n">
        <f aca="false">AQ106*'Inflation indexes'!I198</f>
        <v>4528.54314999501</v>
      </c>
      <c r="BC106" s="16" t="n">
        <f aca="false">AR106*'Inflation indexes'!I198</f>
        <v>3515.27414710662</v>
      </c>
      <c r="BD106" s="16" t="n">
        <f aca="false">AS106*'Inflation indexes'!I198</f>
        <v>2657.47674181861</v>
      </c>
      <c r="BE106" s="16" t="n">
        <f aca="false">AT106*'Inflation indexes'!I198</f>
        <v>4868.16644808367</v>
      </c>
      <c r="BF106" s="19" t="n">
        <f aca="false">Adequacy_high!X103</f>
        <v>0.500671994544597</v>
      </c>
      <c r="BG106" s="16" t="n">
        <f aca="false">Y106*'Inflation indexes'!I198</f>
        <v>5021.03509465623</v>
      </c>
      <c r="BH106" s="16" t="n">
        <f aca="false">BG106*0.82</f>
        <v>4117.24877761811</v>
      </c>
      <c r="BI106" s="11" t="n">
        <f aca="false">Z106*'Inflation indexes'!I198</f>
        <v>3287.64344831449</v>
      </c>
    </row>
    <row r="107" customFormat="false" ht="15" hidden="false" customHeight="false" outlineLevel="0" collapsed="false">
      <c r="A107" s="0" t="n">
        <f aca="false">A103+1</f>
        <v>2040</v>
      </c>
      <c r="B107" s="18" t="n">
        <v>7465.2528524393</v>
      </c>
      <c r="C107" s="19" t="n">
        <f aca="false">Adequacy_low!Q104</f>
        <v>6045.38578723302</v>
      </c>
      <c r="D107" s="19" t="n">
        <f aca="false">Adequacy_low!R104</f>
        <v>4274.1383442434</v>
      </c>
      <c r="E107" s="19" t="n">
        <f aca="false">Adequacy_low!S104</f>
        <v>3320.8920685289</v>
      </c>
      <c r="F107" s="19" t="n">
        <f aca="false">Adequacy_low!T104</f>
        <v>2636.67049301364</v>
      </c>
      <c r="G107" s="19" t="n">
        <f aca="false">Adequacy_low!U104</f>
        <v>4480.4230180998</v>
      </c>
      <c r="H107" s="19" t="n">
        <f aca="false">Adequacy_low!V104</f>
        <v>5303.21508805896</v>
      </c>
      <c r="I107" s="9" t="n">
        <f aca="false">I103+1</f>
        <v>2040</v>
      </c>
      <c r="J107" s="18" t="n">
        <f aca="false">B107*'Inflation indexes'!I199</f>
        <v>6932.22425204168</v>
      </c>
      <c r="K107" s="16" t="n">
        <f aca="false">H107*'Inflation indexes'!I199</f>
        <v>4924.55874890068</v>
      </c>
      <c r="L107" s="16" t="n">
        <f aca="false">C107*'Inflation indexes'!I199</f>
        <v>5613.73751104911</v>
      </c>
      <c r="M107" s="16" t="n">
        <f aca="false">D107*'Inflation indexes'!I199</f>
        <v>3968.95940060006</v>
      </c>
      <c r="N107" s="16" t="n">
        <f aca="false">E107*'Inflation indexes'!I199</f>
        <v>3083.77612800438</v>
      </c>
      <c r="O107" s="16" t="n">
        <f aca="false">F107*'Inflation indexes'!I199</f>
        <v>2448.40884797887</v>
      </c>
      <c r="P107" s="16" t="n">
        <f aca="false">G107*'Inflation indexes'!I199</f>
        <v>4160.51508494163</v>
      </c>
      <c r="Q107" s="19" t="n">
        <f aca="false">Adequacy_low!X104</f>
        <v>0.579215551739033</v>
      </c>
      <c r="R107" s="23" t="n">
        <v>8927.19671936728</v>
      </c>
      <c r="S107" s="21" t="n">
        <f aca="false">Adequacy_central!Q104</f>
        <v>6586.78796484239</v>
      </c>
      <c r="T107" s="21" t="n">
        <f aca="false">Adequacy_central!R104</f>
        <v>4567.13286714164</v>
      </c>
      <c r="U107" s="21" t="n">
        <f aca="false">Adequacy_central!S104</f>
        <v>3665.74407470029</v>
      </c>
      <c r="V107" s="21" t="n">
        <f aca="false">Adequacy_central!T104</f>
        <v>2748.4750854746</v>
      </c>
      <c r="W107" s="21" t="n">
        <f aca="false">Adequacy_central!U104</f>
        <v>4840.20588937607</v>
      </c>
      <c r="X107" s="21" t="n">
        <f aca="false">Adequacy_central!V104</f>
        <v>5708.42406942292</v>
      </c>
      <c r="Y107" s="17" t="n">
        <v>5424.91585109037</v>
      </c>
      <c r="Z107" s="17" t="n">
        <v>3543.95594097601</v>
      </c>
      <c r="AA107" s="13"/>
      <c r="AB107" s="13" t="n">
        <f aca="false">AB103+1</f>
        <v>2040</v>
      </c>
      <c r="AC107" s="14" t="n">
        <f aca="false">R107*'Inflation indexes'!I199</f>
        <v>8289.78345730427</v>
      </c>
      <c r="AD107" s="14" t="n">
        <f aca="false">X107*'Inflation indexes'!I199</f>
        <v>5300.83529080488</v>
      </c>
      <c r="AE107" s="22" t="n">
        <f aca="false">S107*'Inflation indexes'!I199</f>
        <v>6116.48288081987</v>
      </c>
      <c r="AF107" s="22" t="n">
        <f aca="false">T107*'Inflation indexes'!I199</f>
        <v>4241.03373987538</v>
      </c>
      <c r="AG107" s="22" t="n">
        <f aca="false">U107*'Inflation indexes'!I199</f>
        <v>3404.00525993062</v>
      </c>
      <c r="AH107" s="22" t="n">
        <f aca="false">V107*'Inflation indexes'!I199</f>
        <v>2552.23044955988</v>
      </c>
      <c r="AI107" s="22" t="n">
        <f aca="false">W107*'Inflation indexes'!I199</f>
        <v>4494.60899911033</v>
      </c>
      <c r="AJ107" s="22" t="n">
        <f aca="false">Y107*'Inflation indexes'!I199</f>
        <v>5037.56992181797</v>
      </c>
      <c r="AK107" s="22" t="n">
        <f aca="false">AJ107*0.82</f>
        <v>4130.80733589073</v>
      </c>
      <c r="AL107" s="14" t="n">
        <f aca="false">Z107*'Inflation indexes'!I199</f>
        <v>3290.91295469966</v>
      </c>
      <c r="AM107" s="21" t="n">
        <f aca="false">Adequacy_central!X104</f>
        <v>0.50844015334316</v>
      </c>
      <c r="AN107" s="9" t="n">
        <f aca="false">AN103+1</f>
        <v>2040</v>
      </c>
      <c r="AO107" s="18" t="n">
        <v>10741.4682752547</v>
      </c>
      <c r="AP107" s="19" t="n">
        <f aca="false">Adequacy_high!Q104</f>
        <v>7286.9432968601</v>
      </c>
      <c r="AQ107" s="19" t="n">
        <f aca="false">Adequacy_high!R104</f>
        <v>4905.03519397989</v>
      </c>
      <c r="AR107" s="19" t="n">
        <f aca="false">Adequacy_high!S104</f>
        <v>3810.35022541497</v>
      </c>
      <c r="AS107" s="19" t="n">
        <f aca="false">Adequacy_high!T104</f>
        <v>2865.09821285078</v>
      </c>
      <c r="AT107" s="19" t="n">
        <f aca="false">Adequacy_high!U104</f>
        <v>5261.03261400008</v>
      </c>
      <c r="AU107" s="19" t="n">
        <f aca="false">Adequacy_high!V104</f>
        <v>6214.78859183827</v>
      </c>
      <c r="AV107" s="9"/>
      <c r="AW107" s="9"/>
      <c r="AX107" s="9" t="n">
        <f aca="false">AX103+1</f>
        <v>2040</v>
      </c>
      <c r="AY107" s="11" t="n">
        <f aca="false">AO107*'Inflation indexes'!I199</f>
        <v>9974.51370397</v>
      </c>
      <c r="AZ107" s="11" t="n">
        <f aca="false">AU107*'Inflation indexes'!I199</f>
        <v>5771.04473876942</v>
      </c>
      <c r="BA107" s="16" t="n">
        <f aca="false">AP107*'Inflation indexes'!I199</f>
        <v>6766.64622675711</v>
      </c>
      <c r="BB107" s="16" t="n">
        <f aca="false">AQ107*'Inflation indexes'!I199</f>
        <v>4554.80940846026</v>
      </c>
      <c r="BC107" s="16" t="n">
        <f aca="false">AR107*'Inflation indexes'!I199</f>
        <v>3538.28634655867</v>
      </c>
      <c r="BD107" s="16" t="n">
        <f aca="false">AS107*'Inflation indexes'!I199</f>
        <v>2660.52653650112</v>
      </c>
      <c r="BE107" s="16" t="n">
        <f aca="false">AT107*'Inflation indexes'!I199</f>
        <v>4885.3881574335</v>
      </c>
      <c r="BF107" s="19" t="n">
        <f aca="false">Adequacy_high!X104</f>
        <v>0.499661390373854</v>
      </c>
      <c r="BG107" s="16" t="n">
        <f aca="false">Y107*'Inflation indexes'!I199</f>
        <v>5037.56992181797</v>
      </c>
      <c r="BH107" s="16" t="n">
        <f aca="false">BG107*0.82</f>
        <v>4130.80733589073</v>
      </c>
      <c r="BI107" s="11" t="n">
        <f aca="false">Z107*'Inflation indexes'!I199</f>
        <v>3290.91295469966</v>
      </c>
    </row>
    <row r="108" customFormat="false" ht="15" hidden="false" customHeight="false" outlineLevel="0" collapsed="false">
      <c r="A108" s="0" t="n">
        <f aca="false">A104+1</f>
        <v>2040</v>
      </c>
      <c r="B108" s="18" t="n">
        <v>7449.92997032808</v>
      </c>
      <c r="C108" s="19" t="n">
        <f aca="false">Adequacy_low!Q105</f>
        <v>6067.23273804251</v>
      </c>
      <c r="D108" s="19" t="n">
        <f aca="false">Adequacy_low!R105</f>
        <v>4275.53949433957</v>
      </c>
      <c r="E108" s="19" t="n">
        <f aca="false">Adequacy_low!S105</f>
        <v>3324.22984299299</v>
      </c>
      <c r="F108" s="19" t="n">
        <f aca="false">Adequacy_low!T105</f>
        <v>2638.05366314678</v>
      </c>
      <c r="G108" s="19" t="n">
        <f aca="false">Adequacy_low!U105</f>
        <v>4493.20584610946</v>
      </c>
      <c r="H108" s="19" t="n">
        <f aca="false">Adequacy_low!V105</f>
        <v>5310.23419148938</v>
      </c>
      <c r="I108" s="9" t="n">
        <f aca="false">I104+1</f>
        <v>2040</v>
      </c>
      <c r="J108" s="18" t="n">
        <f aca="false">B108*'Inflation indexes'!I200</f>
        <v>6917.99544330845</v>
      </c>
      <c r="K108" s="16" t="n">
        <f aca="false">H108*'Inflation indexes'!I200</f>
        <v>4931.07667936998</v>
      </c>
      <c r="L108" s="16" t="n">
        <f aca="false">C108*'Inflation indexes'!I200</f>
        <v>5634.02456163242</v>
      </c>
      <c r="M108" s="16" t="n">
        <f aca="false">D108*'Inflation indexes'!I200</f>
        <v>3970.26050678754</v>
      </c>
      <c r="N108" s="16" t="n">
        <f aca="false">E108*'Inflation indexes'!I200</f>
        <v>3086.87558110331</v>
      </c>
      <c r="O108" s="16" t="n">
        <f aca="false">F108*'Inflation indexes'!I200</f>
        <v>2449.69325799567</v>
      </c>
      <c r="P108" s="16" t="n">
        <f aca="false">G108*'Inflation indexes'!I200</f>
        <v>4172.38520268443</v>
      </c>
      <c r="Q108" s="19" t="n">
        <f aca="false">Adequacy_low!X105</f>
        <v>0.581462474220775</v>
      </c>
      <c r="R108" s="23" t="n">
        <v>8976.3171474327</v>
      </c>
      <c r="S108" s="21" t="n">
        <f aca="false">Adequacy_central!Q105</f>
        <v>6636.97000078048</v>
      </c>
      <c r="T108" s="21" t="n">
        <f aca="false">Adequacy_central!R105</f>
        <v>4578.54406431771</v>
      </c>
      <c r="U108" s="21" t="n">
        <f aca="false">Adequacy_central!S105</f>
        <v>3669.79253149635</v>
      </c>
      <c r="V108" s="21" t="n">
        <f aca="false">Adequacy_central!T105</f>
        <v>2751.19045810087</v>
      </c>
      <c r="W108" s="21" t="n">
        <f aca="false">Adequacy_central!U105</f>
        <v>4861.04597225988</v>
      </c>
      <c r="X108" s="21" t="n">
        <f aca="false">Adequacy_central!V105</f>
        <v>5721.82382110702</v>
      </c>
      <c r="Y108" s="17" t="n">
        <v>5442.72206467288</v>
      </c>
      <c r="Z108" s="17" t="n">
        <v>3547.46870124101</v>
      </c>
      <c r="AA108" s="13"/>
      <c r="AB108" s="13" t="n">
        <f aca="false">AB104+1</f>
        <v>2040</v>
      </c>
      <c r="AC108" s="14" t="n">
        <f aca="false">R108*'Inflation indexes'!I200</f>
        <v>8335.39662398951</v>
      </c>
      <c r="AD108" s="14" t="n">
        <f aca="false">X108*'Inflation indexes'!I200</f>
        <v>5313.27828308283</v>
      </c>
      <c r="AE108" s="22" t="n">
        <f aca="false">S108*'Inflation indexes'!I200</f>
        <v>6163.08185521806</v>
      </c>
      <c r="AF108" s="22" t="n">
        <f aca="false">T108*'Inflation indexes'!I200</f>
        <v>4251.63016298018</v>
      </c>
      <c r="AG108" s="22" t="n">
        <f aca="false">U108*'Inflation indexes'!I200</f>
        <v>3407.76465173419</v>
      </c>
      <c r="AH108" s="22" t="n">
        <f aca="false">V108*'Inflation indexes'!I200</f>
        <v>2554.75194110816</v>
      </c>
      <c r="AI108" s="22" t="n">
        <f aca="false">W108*'Inflation indexes'!I200</f>
        <v>4513.96107342548</v>
      </c>
      <c r="AJ108" s="22" t="n">
        <f aca="false">Y108*'Inflation indexes'!I200</f>
        <v>5054.1047489797</v>
      </c>
      <c r="AK108" s="22" t="n">
        <f aca="false">AJ108*0.82</f>
        <v>4144.36589416335</v>
      </c>
      <c r="AL108" s="14" t="n">
        <f aca="false">Z108*'Inflation indexes'!I200</f>
        <v>3294.17489938954</v>
      </c>
      <c r="AM108" s="21" t="n">
        <f aca="false">Adequacy_central!X105</f>
        <v>0.500269220463906</v>
      </c>
      <c r="AN108" s="9" t="n">
        <f aca="false">AN104+1</f>
        <v>2040</v>
      </c>
      <c r="AO108" s="18" t="n">
        <v>10788.9721043652</v>
      </c>
      <c r="AP108" s="19" t="n">
        <f aca="false">Adequacy_high!Q105</f>
        <v>7355.36510090019</v>
      </c>
      <c r="AQ108" s="19" t="n">
        <f aca="false">Adequacy_high!R105</f>
        <v>4926.06568688707</v>
      </c>
      <c r="AR108" s="19" t="n">
        <f aca="false">Adequacy_high!S105</f>
        <v>3817.28003894689</v>
      </c>
      <c r="AS108" s="19" t="n">
        <f aca="false">Adequacy_high!T105</f>
        <v>2867.77903647698</v>
      </c>
      <c r="AT108" s="19" t="n">
        <f aca="false">Adequacy_high!U105</f>
        <v>5305.62104088783</v>
      </c>
      <c r="AU108" s="19" t="n">
        <f aca="false">Adequacy_high!V105</f>
        <v>6264.62453252704</v>
      </c>
      <c r="AV108" s="9"/>
      <c r="AW108" s="9"/>
      <c r="AX108" s="9" t="n">
        <f aca="false">AX104+1</f>
        <v>2040</v>
      </c>
      <c r="AY108" s="11" t="n">
        <f aca="false">AO108*'Inflation indexes'!I200</f>
        <v>10018.625698933</v>
      </c>
      <c r="AZ108" s="11" t="n">
        <f aca="false">AU108*'Inflation indexes'!I200</f>
        <v>5817.32232956169</v>
      </c>
      <c r="BA108" s="16" t="n">
        <f aca="false">AP108*'Inflation indexes'!I200</f>
        <v>6830.18262648939</v>
      </c>
      <c r="BB108" s="16" t="n">
        <f aca="false">AQ108*'Inflation indexes'!I200</f>
        <v>4574.33829727961</v>
      </c>
      <c r="BC108" s="16" t="n">
        <f aca="false">AR108*'Inflation indexes'!I200</f>
        <v>3544.72136254241</v>
      </c>
      <c r="BD108" s="16" t="n">
        <f aca="false">AS108*'Inflation indexes'!I200</f>
        <v>2663.01594589211</v>
      </c>
      <c r="BE108" s="16" t="n">
        <f aca="false">AT108*'Inflation indexes'!I200</f>
        <v>4926.79291362078</v>
      </c>
      <c r="BF108" s="19" t="n">
        <f aca="false">Adequacy_high!X105</f>
        <v>0.498392045064506</v>
      </c>
      <c r="BG108" s="16" t="n">
        <f aca="false">Y108*'Inflation indexes'!I200</f>
        <v>5054.1047489797</v>
      </c>
      <c r="BH108" s="16" t="n">
        <f aca="false">BG108*0.82</f>
        <v>4144.36589416335</v>
      </c>
      <c r="BI108" s="11" t="n">
        <f aca="false">Z108*'Inflation indexes'!I200</f>
        <v>3294.17489938954</v>
      </c>
    </row>
    <row r="109" customFormat="false" ht="15" hidden="false" customHeight="false" outlineLevel="0" collapsed="false">
      <c r="Y109" s="24"/>
      <c r="Z109" s="24"/>
      <c r="AA109" s="24"/>
      <c r="AE109" s="0" t="n">
        <f aca="false">AE108/AH108</f>
        <v>2.4123993238047</v>
      </c>
      <c r="AK109" s="25" t="n">
        <f aca="false">(AK108-AL108)/AL108</f>
        <v>0.258089209207247</v>
      </c>
    </row>
    <row r="110" customFormat="false" ht="15" hidden="false" customHeight="false" outlineLevel="0" collapsed="false">
      <c r="AK110" s="25" t="n">
        <f aca="false">(AK108-AL108*0.8)/(AL108*0.8)</f>
        <v>0.572611511509059</v>
      </c>
      <c r="AL110" s="0" t="n">
        <f aca="false">AL108*0.8</f>
        <v>2635.33991951163</v>
      </c>
    </row>
    <row r="111" customFormat="false" ht="15" hidden="false" customHeight="false" outlineLevel="0" collapsed="false">
      <c r="AE111" s="26" t="n">
        <f aca="false">AH108/AE108</f>
        <v>0.414525070593561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0.507807726792154</v>
      </c>
    </row>
    <row r="113" customFormat="false" ht="15" hidden="false" customHeight="false" outlineLevel="0" collapsed="false">
      <c r="M113" s="0" t="s">
        <v>42</v>
      </c>
      <c r="AM113" s="26" t="n">
        <f aca="false">(AM112-AM111)/AM111</f>
        <v>-0.122414627110825</v>
      </c>
    </row>
    <row r="115" customFormat="false" ht="15" hidden="false" customHeight="false" outlineLevel="0" collapsed="false">
      <c r="AC115" s="26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true" showOutlineSymbols="true" defaultGridColor="true" view="normal" topLeftCell="V1" colorId="64" zoomScale="90" zoomScaleNormal="90" zoomScalePageLayoutView="100" workbookViewId="0">
      <pane xSplit="0" ySplit="2" topLeftCell="A3" activePane="bottomLeft" state="frozen"/>
      <selection pane="topLeft" activeCell="V1" activeCellId="0" sqref="V1"/>
      <selection pane="bottomLeft" activeCell="W25" activeCellId="0" sqref="W25"/>
    </sheetView>
  </sheetViews>
  <sheetFormatPr defaultColWidth="10.2734375" defaultRowHeight="15" zeroHeight="false" outlineLevelRow="0" outlineLevelCol="0"/>
  <cols>
    <col collapsed="false" customWidth="true" hidden="false" outlineLevel="0" max="2" min="1" style="9" width="10.83"/>
    <col collapsed="false" customWidth="true" hidden="false" outlineLevel="0" max="3" min="3" style="9" width="13"/>
    <col collapsed="false" customWidth="true" hidden="false" outlineLevel="0" max="7" min="4" style="9" width="10.83"/>
    <col collapsed="false" customWidth="true" hidden="false" outlineLevel="0" max="8" min="8" style="9" width="13"/>
    <col collapsed="false" customWidth="true" hidden="false" outlineLevel="0" max="9" min="9" style="9" width="11.83"/>
    <col collapsed="false" customWidth="true" hidden="false" outlineLevel="0" max="10" min="10" style="9" width="13"/>
    <col collapsed="false" customWidth="true" hidden="false" outlineLevel="0" max="11" min="11" style="9" width="10.83"/>
  </cols>
  <sheetData>
    <row r="1" customFormat="false" ht="15" hidden="false" customHeight="false" outlineLevel="0" collapsed="false">
      <c r="B1" s="9" t="s">
        <v>17</v>
      </c>
      <c r="C1" s="9" t="s">
        <v>43</v>
      </c>
      <c r="H1" s="9" t="s">
        <v>44</v>
      </c>
      <c r="L1" s="9"/>
      <c r="M1" s="9"/>
      <c r="N1" s="9"/>
      <c r="O1" s="9"/>
      <c r="P1" s="9"/>
      <c r="Q1" s="9"/>
      <c r="R1" s="13"/>
      <c r="S1" s="13"/>
      <c r="T1" s="13"/>
      <c r="U1" s="13" t="s">
        <v>43</v>
      </c>
      <c r="V1" s="13"/>
      <c r="W1" s="13" t="s">
        <v>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9"/>
      <c r="AK1" s="9"/>
      <c r="AL1" s="9"/>
      <c r="AM1" s="9" t="s">
        <v>43</v>
      </c>
      <c r="AN1" s="9"/>
      <c r="AO1" s="9" t="s">
        <v>18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2" hidden="false" customHeight="false" outlineLevel="0" collapsed="false">
      <c r="A2" s="9" t="s">
        <v>25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9" t="s">
        <v>25</v>
      </c>
      <c r="H2" s="12" t="s">
        <v>45</v>
      </c>
      <c r="I2" s="12" t="s">
        <v>47</v>
      </c>
      <c r="J2" s="12" t="s">
        <v>48</v>
      </c>
      <c r="K2" s="12" t="s">
        <v>46</v>
      </c>
      <c r="L2" s="12"/>
      <c r="M2" s="13" t="s">
        <v>25</v>
      </c>
      <c r="N2" s="15" t="s">
        <v>50</v>
      </c>
      <c r="O2" s="15" t="s">
        <v>51</v>
      </c>
      <c r="P2" s="15" t="s">
        <v>52</v>
      </c>
      <c r="Q2" s="15" t="s">
        <v>53</v>
      </c>
      <c r="R2" s="15" t="s">
        <v>49</v>
      </c>
      <c r="S2" s="13" t="s">
        <v>25</v>
      </c>
      <c r="T2" s="15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13" t="s">
        <v>25</v>
      </c>
      <c r="Z2" s="15" t="s">
        <v>45</v>
      </c>
      <c r="AA2" s="15" t="s">
        <v>47</v>
      </c>
      <c r="AB2" s="15" t="s">
        <v>48</v>
      </c>
      <c r="AC2" s="15" t="s">
        <v>46</v>
      </c>
      <c r="AD2" s="15"/>
      <c r="AE2" s="13" t="s">
        <v>25</v>
      </c>
      <c r="AF2" s="15" t="s">
        <v>50</v>
      </c>
      <c r="AG2" s="15" t="s">
        <v>51</v>
      </c>
      <c r="AH2" s="15" t="s">
        <v>52</v>
      </c>
      <c r="AI2" s="15" t="s">
        <v>53</v>
      </c>
      <c r="AJ2" s="12" t="s">
        <v>49</v>
      </c>
      <c r="AK2" s="9" t="s">
        <v>25</v>
      </c>
      <c r="AL2" s="12" t="s">
        <v>45</v>
      </c>
      <c r="AM2" s="12" t="s">
        <v>46</v>
      </c>
      <c r="AN2" s="12" t="s">
        <v>47</v>
      </c>
      <c r="AO2" s="12" t="s">
        <v>48</v>
      </c>
      <c r="AP2" s="12" t="s">
        <v>49</v>
      </c>
      <c r="AQ2" s="9" t="s">
        <v>25</v>
      </c>
      <c r="AR2" s="12" t="s">
        <v>45</v>
      </c>
      <c r="AS2" s="12" t="s">
        <v>47</v>
      </c>
      <c r="AT2" s="12" t="s">
        <v>48</v>
      </c>
      <c r="AU2" s="12" t="s">
        <v>46</v>
      </c>
      <c r="AV2" s="15"/>
      <c r="AW2" s="13" t="s">
        <v>25</v>
      </c>
      <c r="AX2" s="15" t="s">
        <v>50</v>
      </c>
      <c r="AY2" s="15" t="s">
        <v>51</v>
      </c>
      <c r="AZ2" s="15" t="s">
        <v>52</v>
      </c>
      <c r="BA2" s="15" t="s">
        <v>53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2"/>
      <c r="C3" s="12"/>
      <c r="D3" s="12"/>
      <c r="E3" s="12"/>
      <c r="F3" s="12"/>
      <c r="G3" s="12" t="n">
        <f aca="false">A3*'Inflation indexes'!I96</f>
        <v>6695.92</v>
      </c>
      <c r="H3" s="12"/>
      <c r="I3" s="12"/>
      <c r="K3" s="12"/>
      <c r="L3" s="9"/>
      <c r="M3" s="9"/>
      <c r="N3" s="9"/>
      <c r="O3" s="9"/>
      <c r="P3" s="9"/>
      <c r="Q3" s="9"/>
      <c r="R3" s="15"/>
      <c r="S3" s="13" t="n">
        <f aca="false">'Retirement benefit values'!R4</f>
        <v>6695.92</v>
      </c>
      <c r="T3" s="15"/>
      <c r="U3" s="15"/>
      <c r="V3" s="15"/>
      <c r="W3" s="15"/>
      <c r="X3" s="15"/>
      <c r="Y3" s="13" t="n">
        <f aca="false">S3*'Inflation indexes'!I96</f>
        <v>6695.92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9" t="n">
        <f aca="false">'Retirement benefit values'!AO4</f>
        <v>6695.92</v>
      </c>
      <c r="AL3" s="12"/>
      <c r="AM3" s="12"/>
      <c r="AN3" s="12"/>
      <c r="AO3" s="12"/>
      <c r="AP3" s="12"/>
      <c r="AQ3" s="9" t="n">
        <f aca="false">AK3*'Inflation indexes'!I96</f>
        <v>6695.92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8" t="n">
        <f aca="false">'Retirement benefit values'!B5</f>
        <v>6414.78904699531</v>
      </c>
      <c r="B4" s="19" t="n">
        <f aca="false">Adequacy_low!Z2</f>
        <v>474.2857485397</v>
      </c>
      <c r="C4" s="19" t="n">
        <f aca="false">Adequacy_low!AA2</f>
        <v>491.798668403862</v>
      </c>
      <c r="D4" s="19" t="n">
        <f aca="false">Adequacy_low!AB2</f>
        <v>384.468261913275</v>
      </c>
      <c r="E4" s="19" t="n">
        <f aca="false">Adequacy_low!AC2</f>
        <v>668.708483245716</v>
      </c>
      <c r="F4" s="19" t="n">
        <v>2015</v>
      </c>
      <c r="G4" s="12" t="n">
        <f aca="false">A4*'Inflation indexes'!I97</f>
        <v>6297.90981209127</v>
      </c>
      <c r="H4" s="19" t="n">
        <f aca="false">B4*'Inflation indexes'!I97</f>
        <v>465.644130707984</v>
      </c>
      <c r="I4" s="19" t="n">
        <f aca="false">D4*'Inflation indexes'!I97</f>
        <v>377.463143589336</v>
      </c>
      <c r="J4" s="9" t="n">
        <f aca="false">E4*'Inflation indexes'!I97</f>
        <v>656.524429284938</v>
      </c>
      <c r="K4" s="19" t="n">
        <f aca="false">C4*'Inflation indexes'!I97</f>
        <v>482.837960316853</v>
      </c>
      <c r="L4" s="9" t="n">
        <v>2015</v>
      </c>
      <c r="M4" s="9" t="n">
        <f aca="false">AVERAGE(G4:G7)</f>
        <v>6516.32625325703</v>
      </c>
      <c r="N4" s="9" t="n">
        <f aca="false">AVERAGE(H4:H7)</f>
        <v>466.09670133082</v>
      </c>
      <c r="O4" s="9" t="n">
        <f aca="false">AVERAGE(I4:I7)</f>
        <v>330.844549557093</v>
      </c>
      <c r="P4" s="9" t="n">
        <f aca="false">AVERAGE(J4:J7)</f>
        <v>734.369395775175</v>
      </c>
      <c r="Q4" s="9" t="n">
        <f aca="false">AVERAGE(K4:K7)</f>
        <v>488.284303385789</v>
      </c>
      <c r="R4" s="21" t="n">
        <v>2015</v>
      </c>
      <c r="S4" s="23" t="n">
        <f aca="false">'Retirement benefit values'!R5</f>
        <v>6414.78904699531</v>
      </c>
      <c r="T4" s="21" t="n">
        <f aca="false">Adequacy_central!Z2</f>
        <v>474.2857485397</v>
      </c>
      <c r="U4" s="21" t="n">
        <f aca="false">Adequacy_central!AA2</f>
        <v>491.798668403862</v>
      </c>
      <c r="V4" s="21" t="n">
        <f aca="false">Adequacy_central!AB2</f>
        <v>384.468261913275</v>
      </c>
      <c r="W4" s="21" t="n">
        <f aca="false">Adequacy_central!AC2</f>
        <v>668.708483245716</v>
      </c>
      <c r="X4" s="21" t="n">
        <v>2015</v>
      </c>
      <c r="Y4" s="13" t="n">
        <f aca="false">S4*'Inflation indexes'!I97</f>
        <v>6297.90981209127</v>
      </c>
      <c r="Z4" s="13" t="n">
        <f aca="false">T4*'Inflation indexes'!I97</f>
        <v>465.644130707984</v>
      </c>
      <c r="AA4" s="13" t="n">
        <f aca="false">V4*'Inflation indexes'!I97</f>
        <v>377.463143589336</v>
      </c>
      <c r="AB4" s="13" t="n">
        <f aca="false">W4*'Inflation indexes'!I97</f>
        <v>656.524429284938</v>
      </c>
      <c r="AC4" s="13" t="n">
        <f aca="false">U4*'Inflation indexes'!I97</f>
        <v>482.837960316853</v>
      </c>
      <c r="AD4" s="13" t="n">
        <v>2015</v>
      </c>
      <c r="AE4" s="13" t="n">
        <f aca="false">AVERAGE(Y4:Y7)</f>
        <v>6516.32625325703</v>
      </c>
      <c r="AF4" s="13" t="n">
        <f aca="false">AVERAGE(Z4:Z7)</f>
        <v>466.09670133082</v>
      </c>
      <c r="AG4" s="13" t="n">
        <f aca="false">AVERAGE(AA4:AA7)</f>
        <v>330.844549557093</v>
      </c>
      <c r="AH4" s="13" t="n">
        <f aca="false">AVERAGE(AB4:AB7)</f>
        <v>734.369395775175</v>
      </c>
      <c r="AI4" s="13" t="n">
        <f aca="false">AVERAGE(AC4:AC7)</f>
        <v>488.284303385789</v>
      </c>
      <c r="AJ4" s="19" t="n">
        <v>2015</v>
      </c>
      <c r="AK4" s="18" t="n">
        <f aca="false">'Retirement benefit values'!AO5</f>
        <v>6414.78904699531</v>
      </c>
      <c r="AL4" s="19" t="n">
        <f aca="false">Adequacy_high!Z2</f>
        <v>474.2857485397</v>
      </c>
      <c r="AM4" s="19" t="n">
        <f aca="false">Adequacy_high!AA2</f>
        <v>491.798668403862</v>
      </c>
      <c r="AN4" s="19" t="n">
        <f aca="false">Adequacy_high!AB2</f>
        <v>384.468261913275</v>
      </c>
      <c r="AO4" s="19" t="n">
        <f aca="false">Adequacy_high!AC2</f>
        <v>668.708483245716</v>
      </c>
      <c r="AP4" s="19" t="n">
        <v>2015</v>
      </c>
      <c r="AQ4" s="9" t="n">
        <f aca="false">AK4*'Inflation indexes'!I97</f>
        <v>6297.90981209127</v>
      </c>
      <c r="AR4" s="9" t="n">
        <f aca="false">AL4*'Inflation indexes'!I97</f>
        <v>465.644130707984</v>
      </c>
      <c r="AS4" s="9" t="n">
        <f aca="false">AN4*'Inflation indexes'!I97</f>
        <v>377.463143589336</v>
      </c>
      <c r="AT4" s="9" t="n">
        <f aca="false">AO4*'Inflation indexes'!I97</f>
        <v>656.524429284938</v>
      </c>
      <c r="AU4" s="9" t="n">
        <f aca="false">AM4*'Inflation indexes'!I97</f>
        <v>482.837960316853</v>
      </c>
      <c r="AV4" s="9" t="n">
        <v>2015</v>
      </c>
      <c r="AW4" s="9" t="n">
        <f aca="false">AVERAGE(AQ4:AQ7)</f>
        <v>6516.32625325703</v>
      </c>
      <c r="AX4" s="9" t="n">
        <f aca="false">AVERAGE(AR4:AR7)</f>
        <v>466.09670133082</v>
      </c>
      <c r="AY4" s="9" t="n">
        <f aca="false">AVERAGE(AS4:AS7)</f>
        <v>330.844549557093</v>
      </c>
      <c r="AZ4" s="9" t="n">
        <f aca="false">AVERAGE(AT4:AT7)</f>
        <v>734.369395775175</v>
      </c>
      <c r="BA4" s="9" t="n">
        <f aca="false">AVERAGE(AU4:AU7)</f>
        <v>488.284303385789</v>
      </c>
    </row>
    <row r="5" customFormat="false" ht="15" hidden="false" customHeight="false" outlineLevel="0" collapsed="false">
      <c r="A5" s="18" t="n">
        <f aca="false">'Retirement benefit values'!B6</f>
        <v>6778.90225184158</v>
      </c>
      <c r="B5" s="19" t="n">
        <f aca="false">Adequacy_low!Z3</f>
        <v>414.845619864903</v>
      </c>
      <c r="C5" s="19" t="n">
        <f aca="false">Adequacy_low!AA3</f>
        <v>448.336768066909</v>
      </c>
      <c r="D5" s="19" t="n">
        <f aca="false">Adequacy_low!AB3</f>
        <v>246.411767438446</v>
      </c>
      <c r="E5" s="19" t="n">
        <f aca="false">Adequacy_low!AC3</f>
        <v>760.072826111377</v>
      </c>
      <c r="F5" s="19" t="n">
        <v>2015</v>
      </c>
      <c r="G5" s="12" t="n">
        <f aca="false">A5*'Inflation indexes'!I98</f>
        <v>6490.38711759309</v>
      </c>
      <c r="H5" s="19" t="n">
        <f aca="false">B5*'Inflation indexes'!I98</f>
        <v>397.189480970851</v>
      </c>
      <c r="I5" s="19" t="n">
        <f aca="false">D5*'Inflation indexes'!I98</f>
        <v>235.924298889449</v>
      </c>
      <c r="J5" s="9" t="n">
        <f aca="false">E5*'Inflation indexes'!I98</f>
        <v>727.723559914984</v>
      </c>
      <c r="K5" s="19" t="n">
        <f aca="false">C5*'Inflation indexes'!I98</f>
        <v>429.25522093408</v>
      </c>
      <c r="L5" s="9" t="n">
        <f aca="false">L4+1</f>
        <v>2016</v>
      </c>
      <c r="M5" s="9" t="n">
        <f aca="false">AVERAGE(G8:G11)</f>
        <v>6138.25184765674</v>
      </c>
      <c r="N5" s="9" t="n">
        <f aca="false">AVERAGE(H8:H11)</f>
        <v>511.616008607888</v>
      </c>
      <c r="O5" s="9" t="n">
        <f aca="false">AVERAGE(I8:I11)</f>
        <v>429.632472120153</v>
      </c>
      <c r="P5" s="9" t="n">
        <f aca="false">AVERAGE(J8:J11)</f>
        <v>701.055020200025</v>
      </c>
      <c r="Q5" s="9" t="n">
        <f aca="false">AVERAGE(K8:K11)</f>
        <v>525.86008859256</v>
      </c>
      <c r="R5" s="21" t="n">
        <v>2015</v>
      </c>
      <c r="S5" s="23" t="n">
        <f aca="false">'Retirement benefit values'!R6</f>
        <v>6778.90225184158</v>
      </c>
      <c r="T5" s="21" t="n">
        <f aca="false">Adequacy_central!Z3</f>
        <v>414.845619864903</v>
      </c>
      <c r="U5" s="21" t="n">
        <f aca="false">Adequacy_central!AA3</f>
        <v>448.336768066909</v>
      </c>
      <c r="V5" s="21" t="n">
        <f aca="false">Adequacy_central!AB3</f>
        <v>246.411767438446</v>
      </c>
      <c r="W5" s="21" t="n">
        <f aca="false">Adequacy_central!AC3</f>
        <v>760.072826111377</v>
      </c>
      <c r="X5" s="21" t="n">
        <v>2015</v>
      </c>
      <c r="Y5" s="13" t="n">
        <f aca="false">S5*'Inflation indexes'!I98</f>
        <v>6490.38711759309</v>
      </c>
      <c r="Z5" s="13" t="n">
        <f aca="false">T5*'Inflation indexes'!I98</f>
        <v>397.189480970851</v>
      </c>
      <c r="AA5" s="13" t="n">
        <f aca="false">V5*'Inflation indexes'!I98</f>
        <v>235.924298889449</v>
      </c>
      <c r="AB5" s="13" t="n">
        <f aca="false">W5*'Inflation indexes'!I98</f>
        <v>727.723559914984</v>
      </c>
      <c r="AC5" s="13" t="n">
        <f aca="false">U5*'Inflation indexes'!I98</f>
        <v>429.25522093408</v>
      </c>
      <c r="AD5" s="13" t="n">
        <f aca="false">AD4+1</f>
        <v>2016</v>
      </c>
      <c r="AE5" s="13" t="n">
        <f aca="false">AVERAGE(Y8:Y11)</f>
        <v>6138.25184765674</v>
      </c>
      <c r="AF5" s="13" t="n">
        <f aca="false">AVERAGE(Z8:Z11)</f>
        <v>511.616008607888</v>
      </c>
      <c r="AG5" s="13" t="n">
        <f aca="false">AVERAGE(AA8:AA11)</f>
        <v>429.632472120153</v>
      </c>
      <c r="AH5" s="13" t="n">
        <f aca="false">AVERAGE(AB8:AB11)</f>
        <v>701.055020200025</v>
      </c>
      <c r="AI5" s="13" t="n">
        <f aca="false">AVERAGE(AC8:AC11)</f>
        <v>525.86008859256</v>
      </c>
      <c r="AJ5" s="19" t="n">
        <v>2015</v>
      </c>
      <c r="AK5" s="18" t="n">
        <f aca="false">'Retirement benefit values'!AO6</f>
        <v>6778.90225184158</v>
      </c>
      <c r="AL5" s="19" t="n">
        <f aca="false">Adequacy_high!Z3</f>
        <v>414.845619864903</v>
      </c>
      <c r="AM5" s="19" t="n">
        <f aca="false">Adequacy_high!AA3</f>
        <v>448.336768066909</v>
      </c>
      <c r="AN5" s="19" t="n">
        <f aca="false">Adequacy_high!AB3</f>
        <v>246.411767438446</v>
      </c>
      <c r="AO5" s="19" t="n">
        <f aca="false">Adequacy_high!AC3</f>
        <v>760.072826111377</v>
      </c>
      <c r="AP5" s="19" t="n">
        <v>2015</v>
      </c>
      <c r="AQ5" s="9" t="n">
        <f aca="false">AK5*'Inflation indexes'!I98</f>
        <v>6490.38711759309</v>
      </c>
      <c r="AR5" s="9" t="n">
        <f aca="false">AL5*'Inflation indexes'!I98</f>
        <v>397.189480970851</v>
      </c>
      <c r="AS5" s="9" t="n">
        <f aca="false">AN5*'Inflation indexes'!I98</f>
        <v>235.924298889449</v>
      </c>
      <c r="AT5" s="9" t="n">
        <f aca="false">AO5*'Inflation indexes'!I98</f>
        <v>727.723559914984</v>
      </c>
      <c r="AU5" s="9" t="n">
        <f aca="false">AM5*'Inflation indexes'!I98</f>
        <v>429.25522093408</v>
      </c>
      <c r="AV5" s="9" t="n">
        <f aca="false">AV4+1</f>
        <v>2016</v>
      </c>
      <c r="AW5" s="9" t="n">
        <f aca="false">AVERAGE(AQ8:AQ11)</f>
        <v>6138.25184765674</v>
      </c>
      <c r="AX5" s="9" t="n">
        <f aca="false">AVERAGE(AR8:AR11)</f>
        <v>511.616008607888</v>
      </c>
      <c r="AY5" s="9" t="n">
        <f aca="false">AVERAGE(AS8:AS11)</f>
        <v>429.632472120153</v>
      </c>
      <c r="AZ5" s="9" t="n">
        <f aca="false">AVERAGE(AT8:AT11)</f>
        <v>701.055020200025</v>
      </c>
      <c r="BA5" s="9" t="n">
        <f aca="false">AVERAGE(AU8:AU11)</f>
        <v>525.86008859256</v>
      </c>
    </row>
    <row r="6" customFormat="false" ht="15" hidden="false" customHeight="false" outlineLevel="0" collapsed="false">
      <c r="A6" s="18" t="n">
        <f aca="false">'Retirement benefit values'!B7</f>
        <v>7092.02100217064</v>
      </c>
      <c r="B6" s="19" t="n">
        <f aca="false">Adequacy_low!Z4</f>
        <v>550.517609871627</v>
      </c>
      <c r="C6" s="19" t="n">
        <f aca="false">Adequacy_low!AA4</f>
        <v>570.37797530294</v>
      </c>
      <c r="D6" s="19" t="n">
        <f aca="false">Adequacy_low!AB4</f>
        <v>385.15427788412</v>
      </c>
      <c r="E6" s="19" t="n">
        <f aca="false">Adequacy_low!AC4</f>
        <v>857.427316933735</v>
      </c>
      <c r="F6" s="19" t="n">
        <v>2015</v>
      </c>
      <c r="G6" s="12" t="n">
        <f aca="false">A6*'Inflation indexes'!I99</f>
        <v>6670.97382593212</v>
      </c>
      <c r="H6" s="19" t="n">
        <f aca="false">B6*'Inflation indexes'!I99</f>
        <v>517.83385371311</v>
      </c>
      <c r="I6" s="19" t="n">
        <f aca="false">D6*'Inflation indexes'!I99</f>
        <v>362.288000264572</v>
      </c>
      <c r="J6" s="9" t="n">
        <f aca="false">E6*'Inflation indexes'!I99</f>
        <v>806.522595907919</v>
      </c>
      <c r="K6" s="19" t="n">
        <f aca="false">C6*'Inflation indexes'!I99</f>
        <v>536.515126360946</v>
      </c>
      <c r="L6" s="9" t="n">
        <f aca="false">L5+1</f>
        <v>2017</v>
      </c>
      <c r="M6" s="9" t="n">
        <f aca="false">AVERAGE(G12:G15)</f>
        <v>6329.02026108476</v>
      </c>
      <c r="N6" s="9" t="n">
        <f aca="false">AVERAGE(H12:H15)</f>
        <v>551.459273731428</v>
      </c>
      <c r="O6" s="9" t="n">
        <f aca="false">AVERAGE(I12:I15)</f>
        <v>510.046907955223</v>
      </c>
      <c r="P6" s="9" t="n">
        <f aca="false">AVERAGE(J12:J15)</f>
        <v>722.109859348876</v>
      </c>
      <c r="Q6" s="9" t="n">
        <f aca="false">AVERAGE(K12:K15)</f>
        <v>560.042824570692</v>
      </c>
      <c r="R6" s="21" t="n">
        <v>2015</v>
      </c>
      <c r="S6" s="23" t="n">
        <f aca="false">'Retirement benefit values'!R7</f>
        <v>7092.02100217064</v>
      </c>
      <c r="T6" s="21" t="n">
        <f aca="false">Adequacy_central!Z4</f>
        <v>550.517609871627</v>
      </c>
      <c r="U6" s="21" t="n">
        <f aca="false">Adequacy_central!AA4</f>
        <v>570.37797530294</v>
      </c>
      <c r="V6" s="21" t="n">
        <f aca="false">Adequacy_central!AB4</f>
        <v>385.15427788412</v>
      </c>
      <c r="W6" s="21" t="n">
        <f aca="false">Adequacy_central!AC4</f>
        <v>857.427316933735</v>
      </c>
      <c r="X6" s="21" t="n">
        <v>2015</v>
      </c>
      <c r="Y6" s="13" t="n">
        <f aca="false">S6*'Inflation indexes'!I99</f>
        <v>6670.97382593212</v>
      </c>
      <c r="Z6" s="13" t="n">
        <f aca="false">T6*'Inflation indexes'!I99</f>
        <v>517.83385371311</v>
      </c>
      <c r="AA6" s="13" t="n">
        <f aca="false">V6*'Inflation indexes'!I99</f>
        <v>362.288000264572</v>
      </c>
      <c r="AB6" s="13" t="n">
        <f aca="false">W6*'Inflation indexes'!I99</f>
        <v>806.522595907919</v>
      </c>
      <c r="AC6" s="13" t="n">
        <f aca="false">U6*'Inflation indexes'!I99</f>
        <v>536.515126360946</v>
      </c>
      <c r="AD6" s="13" t="n">
        <f aca="false">AD5+1</f>
        <v>2017</v>
      </c>
      <c r="AE6" s="13" t="n">
        <f aca="false">AVERAGE(Y12:Y15)</f>
        <v>6329.02026108476</v>
      </c>
      <c r="AF6" s="13" t="n">
        <f aca="false">AVERAGE(Z12:Z15)</f>
        <v>551.459273731428</v>
      </c>
      <c r="AG6" s="13" t="n">
        <f aca="false">AVERAGE(AA12:AA15)</f>
        <v>510.046907955223</v>
      </c>
      <c r="AH6" s="13" t="n">
        <f aca="false">AVERAGE(AB12:AB15)</f>
        <v>722.109859348876</v>
      </c>
      <c r="AI6" s="13" t="n">
        <f aca="false">AVERAGE(AC12:AC15)</f>
        <v>560.042824570692</v>
      </c>
      <c r="AJ6" s="19" t="n">
        <v>2015</v>
      </c>
      <c r="AK6" s="18" t="n">
        <f aca="false">'Retirement benefit values'!AO7</f>
        <v>7092.02100217064</v>
      </c>
      <c r="AL6" s="19" t="n">
        <f aca="false">Adequacy_high!Z4</f>
        <v>550.517609871627</v>
      </c>
      <c r="AM6" s="19" t="n">
        <f aca="false">Adequacy_high!AA4</f>
        <v>570.37797530294</v>
      </c>
      <c r="AN6" s="19" t="n">
        <f aca="false">Adequacy_high!AB4</f>
        <v>385.15427788412</v>
      </c>
      <c r="AO6" s="19" t="n">
        <f aca="false">Adequacy_high!AC4</f>
        <v>857.427316933735</v>
      </c>
      <c r="AP6" s="19" t="n">
        <v>2015</v>
      </c>
      <c r="AQ6" s="9" t="n">
        <f aca="false">AK6*'Inflation indexes'!I99</f>
        <v>6670.97382593212</v>
      </c>
      <c r="AR6" s="9" t="n">
        <f aca="false">AL6*'Inflation indexes'!I99</f>
        <v>517.83385371311</v>
      </c>
      <c r="AS6" s="9" t="n">
        <f aca="false">AN6*'Inflation indexes'!I99</f>
        <v>362.288000264572</v>
      </c>
      <c r="AT6" s="9" t="n">
        <f aca="false">AO6*'Inflation indexes'!I99</f>
        <v>806.522595907919</v>
      </c>
      <c r="AU6" s="9" t="n">
        <f aca="false">AM6*'Inflation indexes'!I99</f>
        <v>536.515126360946</v>
      </c>
      <c r="AV6" s="9" t="n">
        <f aca="false">AV5+1</f>
        <v>2017</v>
      </c>
      <c r="AW6" s="9" t="n">
        <f aca="false">AVERAGE(AQ12:AQ15)</f>
        <v>6329.02026108476</v>
      </c>
      <c r="AX6" s="9" t="n">
        <f aca="false">AVERAGE(AR12:AR15)</f>
        <v>551.459273731428</v>
      </c>
      <c r="AY6" s="9" t="n">
        <f aca="false">AVERAGE(AS12:AS15)</f>
        <v>510.046907955223</v>
      </c>
      <c r="AZ6" s="9" t="n">
        <f aca="false">AVERAGE(AT12:AT15)</f>
        <v>722.109859348876</v>
      </c>
      <c r="BA6" s="9" t="n">
        <f aca="false">AVERAGE(AU12:AU15)</f>
        <v>560.042824570692</v>
      </c>
    </row>
    <row r="7" customFormat="false" ht="15" hidden="false" customHeight="false" outlineLevel="0" collapsed="false">
      <c r="A7" s="18" t="n">
        <f aca="false">'Retirement benefit values'!B8</f>
        <v>7113.98164433727</v>
      </c>
      <c r="B7" s="19" t="n">
        <f aca="false">Adequacy_low!Z5</f>
        <v>520.913209225584</v>
      </c>
      <c r="C7" s="19" t="n">
        <f aca="false">Adequacy_low!AA5</f>
        <v>543.322852406607</v>
      </c>
      <c r="D7" s="19" t="n">
        <f aca="false">Adequacy_low!AB5</f>
        <v>374.438115792493</v>
      </c>
      <c r="E7" s="19" t="n">
        <f aca="false">Adequacy_low!AC5</f>
        <v>804.122363043989</v>
      </c>
      <c r="F7" s="19" t="n">
        <v>2015</v>
      </c>
      <c r="G7" s="12" t="n">
        <f aca="false">A7*'Inflation indexes'!I100</f>
        <v>6606.03425741164</v>
      </c>
      <c r="H7" s="19" t="n">
        <f aca="false">B7*'Inflation indexes'!I100</f>
        <v>483.719339931334</v>
      </c>
      <c r="I7" s="19" t="n">
        <f aca="false">D7*'Inflation indexes'!I100</f>
        <v>347.702755485013</v>
      </c>
      <c r="J7" s="9" t="n">
        <f aca="false">E7*'Inflation indexes'!I100</f>
        <v>746.70699799286</v>
      </c>
      <c r="K7" s="19" t="n">
        <f aca="false">C7*'Inflation indexes'!I100</f>
        <v>504.528905931275</v>
      </c>
      <c r="L7" s="9" t="n">
        <f aca="false">L6+1</f>
        <v>2018</v>
      </c>
      <c r="M7" s="9" t="n">
        <f aca="false">AVERAGE(G16:G19)</f>
        <v>6007.87513810891</v>
      </c>
      <c r="N7" s="9" t="n">
        <f aca="false">AVERAGE(H16:H19)</f>
        <v>509.988126553139</v>
      </c>
      <c r="O7" s="9" t="n">
        <f aca="false">AVERAGE(I16:I19)</f>
        <v>461.288376993888</v>
      </c>
      <c r="P7" s="9" t="n">
        <f aca="false">AVERAGE(J16:J19)</f>
        <v>670.706000051508</v>
      </c>
      <c r="Q7" s="9" t="n">
        <f aca="false">AVERAGE(K16:K19)</f>
        <v>515.185057520281</v>
      </c>
      <c r="R7" s="21" t="n">
        <v>2015</v>
      </c>
      <c r="S7" s="23" t="n">
        <f aca="false">'Retirement benefit values'!R8</f>
        <v>7113.98164433727</v>
      </c>
      <c r="T7" s="21" t="n">
        <f aca="false">Adequacy_central!Z5</f>
        <v>520.913209225584</v>
      </c>
      <c r="U7" s="21" t="n">
        <f aca="false">Adequacy_central!AA5</f>
        <v>543.322852406607</v>
      </c>
      <c r="V7" s="21" t="n">
        <f aca="false">Adequacy_central!AB5</f>
        <v>374.438115792493</v>
      </c>
      <c r="W7" s="21" t="n">
        <f aca="false">Adequacy_central!AC5</f>
        <v>804.122363043989</v>
      </c>
      <c r="X7" s="21" t="n">
        <v>2015</v>
      </c>
      <c r="Y7" s="13" t="n">
        <f aca="false">S7*'Inflation indexes'!I100</f>
        <v>6606.03425741164</v>
      </c>
      <c r="Z7" s="13" t="n">
        <f aca="false">T7*'Inflation indexes'!I100</f>
        <v>483.719339931334</v>
      </c>
      <c r="AA7" s="13" t="n">
        <f aca="false">V7*'Inflation indexes'!I100</f>
        <v>347.702755485013</v>
      </c>
      <c r="AB7" s="13" t="n">
        <f aca="false">W7*'Inflation indexes'!I100</f>
        <v>746.70699799286</v>
      </c>
      <c r="AC7" s="13" t="n">
        <f aca="false">U7*'Inflation indexes'!I100</f>
        <v>504.528905931275</v>
      </c>
      <c r="AD7" s="13" t="n">
        <f aca="false">AD6+1</f>
        <v>2018</v>
      </c>
      <c r="AE7" s="13" t="n">
        <f aca="false">AVERAGE(Y16:Y19)</f>
        <v>6007.87513810891</v>
      </c>
      <c r="AF7" s="13" t="n">
        <f aca="false">AVERAGE(Z16:Z19)</f>
        <v>509.988126553139</v>
      </c>
      <c r="AG7" s="13" t="n">
        <f aca="false">AVERAGE(AA16:AA19)</f>
        <v>461.288376993888</v>
      </c>
      <c r="AH7" s="13" t="n">
        <f aca="false">AVERAGE(AB16:AB19)</f>
        <v>670.706000051508</v>
      </c>
      <c r="AI7" s="13" t="n">
        <f aca="false">AVERAGE(AC16:AC19)</f>
        <v>515.185057520281</v>
      </c>
      <c r="AJ7" s="19" t="n">
        <v>2015</v>
      </c>
      <c r="AK7" s="18" t="n">
        <f aca="false">'Retirement benefit values'!AO8</f>
        <v>7113.98164433727</v>
      </c>
      <c r="AL7" s="19" t="n">
        <f aca="false">Adequacy_high!Z5</f>
        <v>520.913209225584</v>
      </c>
      <c r="AM7" s="19" t="n">
        <f aca="false">Adequacy_high!AA5</f>
        <v>543.322852406607</v>
      </c>
      <c r="AN7" s="19" t="n">
        <f aca="false">Adequacy_high!AB5</f>
        <v>374.438115792493</v>
      </c>
      <c r="AO7" s="19" t="n">
        <f aca="false">Adequacy_high!AC5</f>
        <v>804.122363043989</v>
      </c>
      <c r="AP7" s="19" t="n">
        <v>2015</v>
      </c>
      <c r="AQ7" s="9" t="n">
        <f aca="false">AK7*'Inflation indexes'!I100</f>
        <v>6606.03425741164</v>
      </c>
      <c r="AR7" s="9" t="n">
        <f aca="false">AL7*'Inflation indexes'!I100</f>
        <v>483.719339931334</v>
      </c>
      <c r="AS7" s="9" t="n">
        <f aca="false">AN7*'Inflation indexes'!I100</f>
        <v>347.702755485013</v>
      </c>
      <c r="AT7" s="9" t="n">
        <f aca="false">AO7*'Inflation indexes'!I100</f>
        <v>746.70699799286</v>
      </c>
      <c r="AU7" s="9" t="n">
        <f aca="false">AM7*'Inflation indexes'!I100</f>
        <v>504.528905931275</v>
      </c>
      <c r="AV7" s="9" t="n">
        <f aca="false">AV6+1</f>
        <v>2018</v>
      </c>
      <c r="AW7" s="9" t="n">
        <f aca="false">AVERAGE(AQ16:AQ19)</f>
        <v>6008.6435171427</v>
      </c>
      <c r="AX7" s="9" t="n">
        <f aca="false">AVERAGE(AR16:AR19)</f>
        <v>509.939527484015</v>
      </c>
      <c r="AY7" s="9" t="n">
        <f aca="false">AVERAGE(AS16:AS19)</f>
        <v>461.155793157157</v>
      </c>
      <c r="AZ7" s="9" t="n">
        <f aca="false">AVERAGE(AT16:AT19)</f>
        <v>670.706000051508</v>
      </c>
      <c r="BA7" s="9" t="n">
        <f aca="false">AVERAGE(AU16:AU19)</f>
        <v>515.095832539528</v>
      </c>
    </row>
    <row r="8" customFormat="false" ht="15" hidden="false" customHeight="false" outlineLevel="0" collapsed="false">
      <c r="A8" s="18" t="n">
        <f aca="false">'Retirement benefit values'!B9</f>
        <v>6705.54599729676</v>
      </c>
      <c r="B8" s="19" t="n">
        <f aca="false">Adequacy_low!Z6</f>
        <v>583.77885923771</v>
      </c>
      <c r="C8" s="19" t="n">
        <f aca="false">Adequacy_low!AA6</f>
        <v>602.120154708326</v>
      </c>
      <c r="D8" s="19" t="n">
        <f aca="false">Adequacy_low!AB6</f>
        <v>434.161889707348</v>
      </c>
      <c r="E8" s="19" t="n">
        <f aca="false">Adequacy_low!AC6</f>
        <v>830.382417274912</v>
      </c>
      <c r="F8" s="19" t="n">
        <f aca="false">F4+1</f>
        <v>2016</v>
      </c>
      <c r="G8" s="12" t="n">
        <f aca="false">A8*'Inflation indexes'!I101</f>
        <v>6226.76143788653</v>
      </c>
      <c r="H8" s="19" t="n">
        <f aca="false">B8*'Inflation indexes'!I101</f>
        <v>542.096302138585</v>
      </c>
      <c r="I8" s="19" t="n">
        <f aca="false">D8*'Inflation indexes'!I101</f>
        <v>403.162175566241</v>
      </c>
      <c r="J8" s="9" t="n">
        <f aca="false">E8*'Inflation indexes'!I101</f>
        <v>771.092050769747</v>
      </c>
      <c r="K8" s="19" t="n">
        <f aca="false">C8*'Inflation indexes'!I101</f>
        <v>559.128005657337</v>
      </c>
      <c r="L8" s="9" t="n">
        <f aca="false">L7+1</f>
        <v>2019</v>
      </c>
      <c r="M8" s="9" t="n">
        <f aca="false">AVERAGE(G20:G23)</f>
        <v>5501.97688477059</v>
      </c>
      <c r="N8" s="9" t="n">
        <f aca="false">AVERAGE(H20:H23)</f>
        <v>466.341523375158</v>
      </c>
      <c r="O8" s="9" t="n">
        <f aca="false">AVERAGE(I20:I23)</f>
        <v>385.538529432708</v>
      </c>
      <c r="P8" s="9" t="n">
        <f aca="false">AVERAGE(J20:J23)</f>
        <v>690.841188322898</v>
      </c>
      <c r="Q8" s="9" t="n">
        <f aca="false">AVERAGE(K20:K23)</f>
        <v>475.783298860116</v>
      </c>
      <c r="R8" s="21" t="n">
        <f aca="false">R4+1</f>
        <v>2016</v>
      </c>
      <c r="S8" s="23" t="n">
        <f aca="false">'Retirement benefit values'!R9</f>
        <v>6705.54599729676</v>
      </c>
      <c r="T8" s="21" t="n">
        <f aca="false">Adequacy_central!Z6</f>
        <v>583.77885923771</v>
      </c>
      <c r="U8" s="21" t="n">
        <f aca="false">Adequacy_central!AA6</f>
        <v>602.120154708326</v>
      </c>
      <c r="V8" s="21" t="n">
        <f aca="false">Adequacy_central!AB6</f>
        <v>434.161889707348</v>
      </c>
      <c r="W8" s="21" t="n">
        <f aca="false">Adequacy_central!AC6</f>
        <v>830.382417274912</v>
      </c>
      <c r="X8" s="21" t="n">
        <f aca="false">X4+1</f>
        <v>2016</v>
      </c>
      <c r="Y8" s="13" t="n">
        <f aca="false">S8*'Inflation indexes'!I101</f>
        <v>6226.76143788653</v>
      </c>
      <c r="Z8" s="13" t="n">
        <f aca="false">T8*'Inflation indexes'!I101</f>
        <v>542.096302138585</v>
      </c>
      <c r="AA8" s="13" t="n">
        <f aca="false">V8*'Inflation indexes'!I101</f>
        <v>403.162175566241</v>
      </c>
      <c r="AB8" s="13" t="n">
        <f aca="false">W8*'Inflation indexes'!I101</f>
        <v>771.092050769747</v>
      </c>
      <c r="AC8" s="13" t="n">
        <f aca="false">U8*'Inflation indexes'!I101</f>
        <v>559.128005657337</v>
      </c>
      <c r="AD8" s="13" t="n">
        <f aca="false">AD7+1</f>
        <v>2019</v>
      </c>
      <c r="AE8" s="13" t="n">
        <f aca="false">AVERAGE(Y20:Y23)</f>
        <v>5501.97688477059</v>
      </c>
      <c r="AF8" s="13" t="n">
        <f aca="false">AVERAGE(Z20:Z23)</f>
        <v>466.341523375158</v>
      </c>
      <c r="AG8" s="13" t="n">
        <f aca="false">AVERAGE(AA20:AA23)</f>
        <v>385.538529432708</v>
      </c>
      <c r="AH8" s="13" t="n">
        <f aca="false">AVERAGE(AB20:AB23)</f>
        <v>690.841188322898</v>
      </c>
      <c r="AI8" s="13" t="n">
        <f aca="false">AVERAGE(AC20:AC23)</f>
        <v>475.783298860116</v>
      </c>
      <c r="AJ8" s="19" t="n">
        <f aca="false">AJ4+1</f>
        <v>2016</v>
      </c>
      <c r="AK8" s="18" t="n">
        <f aca="false">'Retirement benefit values'!AO9</f>
        <v>6705.54599729676</v>
      </c>
      <c r="AL8" s="19" t="n">
        <f aca="false">Adequacy_high!Z6</f>
        <v>583.77885923771</v>
      </c>
      <c r="AM8" s="19" t="n">
        <f aca="false">Adequacy_high!AA6</f>
        <v>602.120154708326</v>
      </c>
      <c r="AN8" s="19" t="n">
        <f aca="false">Adequacy_high!AB6</f>
        <v>434.161889707348</v>
      </c>
      <c r="AO8" s="19" t="n">
        <f aca="false">Adequacy_high!AC6</f>
        <v>830.382417274912</v>
      </c>
      <c r="AP8" s="19" t="n">
        <f aca="false">AP4+1</f>
        <v>2016</v>
      </c>
      <c r="AQ8" s="9" t="n">
        <f aca="false">AK8*'Inflation indexes'!I101</f>
        <v>6226.76143788653</v>
      </c>
      <c r="AR8" s="9" t="n">
        <f aca="false">AL8*'Inflation indexes'!I101</f>
        <v>542.096302138585</v>
      </c>
      <c r="AS8" s="9" t="n">
        <f aca="false">AN8*'Inflation indexes'!I101</f>
        <v>403.162175566241</v>
      </c>
      <c r="AT8" s="9" t="n">
        <f aca="false">AO8*'Inflation indexes'!I101</f>
        <v>771.092050769747</v>
      </c>
      <c r="AU8" s="9" t="n">
        <f aca="false">AM8*'Inflation indexes'!I101</f>
        <v>559.128005657337</v>
      </c>
      <c r="AV8" s="9" t="n">
        <f aca="false">AV7+1</f>
        <v>2019</v>
      </c>
      <c r="AW8" s="9" t="n">
        <f aca="false">AVERAGE(AQ20:AQ23)</f>
        <v>5503.30498869781</v>
      </c>
      <c r="AX8" s="9" t="n">
        <f aca="false">AVERAGE(AR20:AR23)</f>
        <v>466.941098944311</v>
      </c>
      <c r="AY8" s="9" t="n">
        <f aca="false">AVERAGE(AS20:AS23)</f>
        <v>385.574404751348</v>
      </c>
      <c r="AZ8" s="9" t="n">
        <f aca="false">AVERAGE(AT20:AT23)</f>
        <v>693.358752132559</v>
      </c>
      <c r="BA8" s="9" t="n">
        <f aca="false">AVERAGE(AU20:AU23)</f>
        <v>475.915124739339</v>
      </c>
    </row>
    <row r="9" customFormat="false" ht="15" hidden="false" customHeight="false" outlineLevel="0" collapsed="false">
      <c r="A9" s="18" t="n">
        <f aca="false">'Retirement benefit values'!B10</f>
        <v>6521.17321865806</v>
      </c>
      <c r="B9" s="19" t="n">
        <f aca="false">Adequacy_low!Z7</f>
        <v>525.569094216077</v>
      </c>
      <c r="C9" s="19" t="n">
        <f aca="false">Adequacy_low!AA7</f>
        <v>545.656540631016</v>
      </c>
      <c r="D9" s="19" t="n">
        <f aca="false">Adequacy_low!AB7</f>
        <v>451.937308863266</v>
      </c>
      <c r="E9" s="19" t="n">
        <f aca="false">Adequacy_low!AC7</f>
        <v>716.634741102767</v>
      </c>
      <c r="F9" s="19" t="n">
        <f aca="false">F5+1</f>
        <v>2016</v>
      </c>
      <c r="G9" s="12" t="n">
        <f aca="false">A9*'Inflation indexes'!I102</f>
        <v>6055.55311142269</v>
      </c>
      <c r="H9" s="19" t="n">
        <f aca="false">B9*'Inflation indexes'!I102</f>
        <v>488.042788779454</v>
      </c>
      <c r="I9" s="19" t="n">
        <f aca="false">D9*'Inflation indexes'!I102</f>
        <v>419.66840706282</v>
      </c>
      <c r="J9" s="9" t="n">
        <f aca="false">E9*'Inflation indexes'!I102</f>
        <v>665.466104139382</v>
      </c>
      <c r="K9" s="19" t="n">
        <f aca="false">C9*'Inflation indexes'!I102</f>
        <v>506.695965832088</v>
      </c>
      <c r="L9" s="9" t="n">
        <f aca="false">L8+1</f>
        <v>2020</v>
      </c>
      <c r="M9" s="9" t="n">
        <f aca="false">AVERAGE(G24:G27)</f>
        <v>5480.2368076757</v>
      </c>
      <c r="N9" s="9" t="n">
        <f aca="false">AVERAGE(H24:H27)</f>
        <v>428.284448424053</v>
      </c>
      <c r="O9" s="9" t="n">
        <f aca="false">AVERAGE(I24:I27)</f>
        <v>368.478338681688</v>
      </c>
      <c r="P9" s="9" t="n">
        <f aca="false">AVERAGE(J24:J27)</f>
        <v>582.953541545063</v>
      </c>
      <c r="Q9" s="9" t="n">
        <f aca="false">AVERAGE(K24:K27)</f>
        <v>427.862723569626</v>
      </c>
      <c r="R9" s="21" t="n">
        <f aca="false">R5+1</f>
        <v>2016</v>
      </c>
      <c r="S9" s="23" t="n">
        <f aca="false">'Retirement benefit values'!R10</f>
        <v>6521.17321865806</v>
      </c>
      <c r="T9" s="21" t="n">
        <f aca="false">Adequacy_central!Z7</f>
        <v>525.569094216077</v>
      </c>
      <c r="U9" s="21" t="n">
        <f aca="false">Adequacy_central!AA7</f>
        <v>545.656540631016</v>
      </c>
      <c r="V9" s="21" t="n">
        <f aca="false">Adequacy_central!AB7</f>
        <v>451.937308863266</v>
      </c>
      <c r="W9" s="21" t="n">
        <f aca="false">Adequacy_central!AC7</f>
        <v>716.634741102767</v>
      </c>
      <c r="X9" s="21" t="n">
        <f aca="false">X5+1</f>
        <v>2016</v>
      </c>
      <c r="Y9" s="13" t="n">
        <f aca="false">S9*'Inflation indexes'!I102</f>
        <v>6055.55311142269</v>
      </c>
      <c r="Z9" s="13" t="n">
        <f aca="false">T9*'Inflation indexes'!I102</f>
        <v>488.042788779454</v>
      </c>
      <c r="AA9" s="13" t="n">
        <f aca="false">V9*'Inflation indexes'!I102</f>
        <v>419.66840706282</v>
      </c>
      <c r="AB9" s="13" t="n">
        <f aca="false">W9*'Inflation indexes'!I102</f>
        <v>665.466104139382</v>
      </c>
      <c r="AC9" s="13" t="n">
        <f aca="false">U9*'Inflation indexes'!I102</f>
        <v>506.695965832088</v>
      </c>
      <c r="AD9" s="13" t="n">
        <f aca="false">AD8+1</f>
        <v>2020</v>
      </c>
      <c r="AE9" s="13" t="n">
        <f aca="false">AVERAGE(Y24:Y27)</f>
        <v>5525.55318733938</v>
      </c>
      <c r="AF9" s="13" t="n">
        <f aca="false">AVERAGE(Z24:Z27)</f>
        <v>427.792949782265</v>
      </c>
      <c r="AG9" s="13" t="n">
        <f aca="false">AVERAGE(AA24:AA27)</f>
        <v>367.38543037729</v>
      </c>
      <c r="AH9" s="13" t="n">
        <f aca="false">AVERAGE(AB24:AB27)</f>
        <v>583.13018097183</v>
      </c>
      <c r="AI9" s="13" t="n">
        <f aca="false">AVERAGE(AC24:AC27)</f>
        <v>427.321473106242</v>
      </c>
      <c r="AJ9" s="19" t="n">
        <f aca="false">AJ5+1</f>
        <v>2016</v>
      </c>
      <c r="AK9" s="18" t="n">
        <f aca="false">'Retirement benefit values'!AO10</f>
        <v>6521.17321865806</v>
      </c>
      <c r="AL9" s="19" t="n">
        <f aca="false">Adequacy_high!Z7</f>
        <v>525.569094216077</v>
      </c>
      <c r="AM9" s="19" t="n">
        <f aca="false">Adequacy_high!AA7</f>
        <v>545.656540631016</v>
      </c>
      <c r="AN9" s="19" t="n">
        <f aca="false">Adequacy_high!AB7</f>
        <v>451.937308863266</v>
      </c>
      <c r="AO9" s="19" t="n">
        <f aca="false">Adequacy_high!AC7</f>
        <v>716.634741102767</v>
      </c>
      <c r="AP9" s="19" t="n">
        <f aca="false">AP5+1</f>
        <v>2016</v>
      </c>
      <c r="AQ9" s="9" t="n">
        <f aca="false">AK9*'Inflation indexes'!I102</f>
        <v>6055.55311142269</v>
      </c>
      <c r="AR9" s="9" t="n">
        <f aca="false">AL9*'Inflation indexes'!I102</f>
        <v>488.042788779454</v>
      </c>
      <c r="AS9" s="9" t="n">
        <f aca="false">AN9*'Inflation indexes'!I102</f>
        <v>419.66840706282</v>
      </c>
      <c r="AT9" s="9" t="n">
        <f aca="false">AO9*'Inflation indexes'!I102</f>
        <v>665.466104139382</v>
      </c>
      <c r="AU9" s="9" t="n">
        <f aca="false">AM9*'Inflation indexes'!I102</f>
        <v>506.695965832088</v>
      </c>
      <c r="AV9" s="9" t="n">
        <f aca="false">AV8+1</f>
        <v>2020</v>
      </c>
      <c r="AW9" s="9" t="n">
        <f aca="false">AVERAGE(AQ24:AQ27)</f>
        <v>5699.95544429379</v>
      </c>
      <c r="AX9" s="9" t="n">
        <f aca="false">AVERAGE(AR24:AR27)</f>
        <v>427.098885933956</v>
      </c>
      <c r="AY9" s="9" t="n">
        <f aca="false">AVERAGE(AS24:AS27)</f>
        <v>377.404946724609</v>
      </c>
      <c r="AZ9" s="9" t="n">
        <f aca="false">AVERAGE(AT24:AT27)</f>
        <v>571.879079856865</v>
      </c>
      <c r="BA9" s="9" t="n">
        <f aca="false">AVERAGE(AU24:AU27)</f>
        <v>431.628184171969</v>
      </c>
    </row>
    <row r="10" customFormat="false" ht="15" hidden="false" customHeight="false" outlineLevel="0" collapsed="false">
      <c r="A10" s="18" t="n">
        <f aca="false">'Retirement benefit values'!B11</f>
        <v>6554.01964535573</v>
      </c>
      <c r="B10" s="19" t="n">
        <f aca="false">Adequacy_low!Z8</f>
        <v>519.596734873793</v>
      </c>
      <c r="C10" s="19" t="n">
        <f aca="false">Adequacy_low!AA8</f>
        <v>532.289111738166</v>
      </c>
      <c r="D10" s="19" t="n">
        <f aca="false">Adequacy_low!AB8</f>
        <v>433.415822763478</v>
      </c>
      <c r="E10" s="19" t="n">
        <f aca="false">Adequacy_low!AC8</f>
        <v>698.801487240884</v>
      </c>
      <c r="F10" s="19" t="n">
        <f aca="false">F6+1</f>
        <v>2016</v>
      </c>
      <c r="G10" s="12" t="n">
        <f aca="false">A10*'Inflation indexes'!I103</f>
        <v>6086.05426124941</v>
      </c>
      <c r="H10" s="19" t="n">
        <f aca="false">B10*'Inflation indexes'!I103</f>
        <v>482.496863531798</v>
      </c>
      <c r="I10" s="19" t="n">
        <f aca="false">D10*'Inflation indexes'!I103</f>
        <v>402.469378756251</v>
      </c>
      <c r="J10" s="9" t="n">
        <f aca="false">E10*'Inflation indexes'!I103</f>
        <v>648.906167408806</v>
      </c>
      <c r="K10" s="19" t="n">
        <f aca="false">C10*'Inflation indexes'!I103</f>
        <v>494.282988456758</v>
      </c>
      <c r="L10" s="9" t="n">
        <f aca="false">L9+1</f>
        <v>2021</v>
      </c>
      <c r="M10" s="9" t="n">
        <f aca="false">AVERAGE(G28:G31)</f>
        <v>5559.79646203466</v>
      </c>
      <c r="N10" s="9" t="n">
        <f aca="false">AVERAGE(H28:H31)</f>
        <v>438.001070023254</v>
      </c>
      <c r="O10" s="9" t="n">
        <f aca="false">AVERAGE(I28:I31)</f>
        <v>387.748155513901</v>
      </c>
      <c r="P10" s="9" t="n">
        <f aca="false">AVERAGE(J28:J31)</f>
        <v>584.074730241036</v>
      </c>
      <c r="Q10" s="9" t="n">
        <f aca="false">AVERAGE(K28:K31)</f>
        <v>437.498833913359</v>
      </c>
      <c r="R10" s="21" t="n">
        <f aca="false">R6+1</f>
        <v>2016</v>
      </c>
      <c r="S10" s="23" t="n">
        <f aca="false">'Retirement benefit values'!R11</f>
        <v>6554.01964535573</v>
      </c>
      <c r="T10" s="21" t="n">
        <f aca="false">Adequacy_central!Z8</f>
        <v>519.596734873793</v>
      </c>
      <c r="U10" s="21" t="n">
        <f aca="false">Adequacy_central!AA8</f>
        <v>532.289111738166</v>
      </c>
      <c r="V10" s="21" t="n">
        <f aca="false">Adequacy_central!AB8</f>
        <v>433.415822763478</v>
      </c>
      <c r="W10" s="21" t="n">
        <f aca="false">Adequacy_central!AC8</f>
        <v>698.801487240884</v>
      </c>
      <c r="X10" s="21" t="n">
        <f aca="false">X6+1</f>
        <v>2016</v>
      </c>
      <c r="Y10" s="13" t="n">
        <f aca="false">S10*'Inflation indexes'!I103</f>
        <v>6086.05426124941</v>
      </c>
      <c r="Z10" s="13" t="n">
        <f aca="false">T10*'Inflation indexes'!I103</f>
        <v>482.496863531798</v>
      </c>
      <c r="AA10" s="13" t="n">
        <f aca="false">V10*'Inflation indexes'!I103</f>
        <v>402.469378756251</v>
      </c>
      <c r="AB10" s="13" t="n">
        <f aca="false">W10*'Inflation indexes'!I103</f>
        <v>648.906167408806</v>
      </c>
      <c r="AC10" s="13" t="n">
        <f aca="false">U10*'Inflation indexes'!I103</f>
        <v>494.282988456758</v>
      </c>
      <c r="AD10" s="13" t="n">
        <f aca="false">AD9+1</f>
        <v>2021</v>
      </c>
      <c r="AE10" s="13" t="n">
        <f aca="false">AVERAGE(Y28:Y31)</f>
        <v>5714.62181749443</v>
      </c>
      <c r="AF10" s="13" t="n">
        <f aca="false">AVERAGE(Z28:Z31)</f>
        <v>436.653373493572</v>
      </c>
      <c r="AG10" s="13" t="n">
        <f aca="false">AVERAGE(AA28:AA31)</f>
        <v>386.949567237058</v>
      </c>
      <c r="AH10" s="13" t="n">
        <f aca="false">AVERAGE(AB28:AB31)</f>
        <v>578.111874666546</v>
      </c>
      <c r="AI10" s="13" t="n">
        <f aca="false">AVERAGE(AC28:AC31)</f>
        <v>436.32426817491</v>
      </c>
      <c r="AJ10" s="19" t="n">
        <f aca="false">AJ6+1</f>
        <v>2016</v>
      </c>
      <c r="AK10" s="18" t="n">
        <f aca="false">'Retirement benefit values'!AO11</f>
        <v>6554.01964535573</v>
      </c>
      <c r="AL10" s="19" t="n">
        <f aca="false">Adequacy_high!Z8</f>
        <v>519.596734873793</v>
      </c>
      <c r="AM10" s="19" t="n">
        <f aca="false">Adequacy_high!AA8</f>
        <v>532.289111738166</v>
      </c>
      <c r="AN10" s="19" t="n">
        <f aca="false">Adequacy_high!AB8</f>
        <v>433.415822763478</v>
      </c>
      <c r="AO10" s="19" t="n">
        <f aca="false">Adequacy_high!AC8</f>
        <v>698.801487240884</v>
      </c>
      <c r="AP10" s="19" t="n">
        <f aca="false">AP6+1</f>
        <v>2016</v>
      </c>
      <c r="AQ10" s="9" t="n">
        <f aca="false">AK10*'Inflation indexes'!I103</f>
        <v>6086.05426124941</v>
      </c>
      <c r="AR10" s="9" t="n">
        <f aca="false">AL10*'Inflation indexes'!I103</f>
        <v>482.496863531798</v>
      </c>
      <c r="AS10" s="9" t="n">
        <f aca="false">AN10*'Inflation indexes'!I103</f>
        <v>402.469378756251</v>
      </c>
      <c r="AT10" s="9" t="n">
        <f aca="false">AO10*'Inflation indexes'!I103</f>
        <v>648.906167408806</v>
      </c>
      <c r="AU10" s="9" t="n">
        <f aca="false">AM10*'Inflation indexes'!I103</f>
        <v>494.282988456758</v>
      </c>
      <c r="AV10" s="9" t="n">
        <f aca="false">AV9+1</f>
        <v>2021</v>
      </c>
      <c r="AW10" s="9" t="n">
        <f aca="false">AVERAGE(AQ28:AQ31)</f>
        <v>6147.99130579545</v>
      </c>
      <c r="AX10" s="9" t="n">
        <f aca="false">AVERAGE(AR28:AR31)</f>
        <v>432.61061080366</v>
      </c>
      <c r="AY10" s="9" t="n">
        <f aca="false">AVERAGE(AS28:AS31)</f>
        <v>382.986238938588</v>
      </c>
      <c r="AZ10" s="9" t="n">
        <f aca="false">AVERAGE(AT28:AT31)</f>
        <v>580.084694202738</v>
      </c>
      <c r="BA10" s="9" t="n">
        <f aca="false">AVERAGE(AU28:AU31)</f>
        <v>434.996755777407</v>
      </c>
    </row>
    <row r="11" customFormat="false" ht="15" hidden="false" customHeight="false" outlineLevel="0" collapsed="false">
      <c r="A11" s="18" t="n">
        <f aca="false">'Retirement benefit values'!B12</f>
        <v>6660.1842529205</v>
      </c>
      <c r="B11" s="19" t="n">
        <f aca="false">Adequacy_low!Z9</f>
        <v>574.874881697894</v>
      </c>
      <c r="C11" s="19" t="n">
        <f aca="false">Adequacy_low!AA9</f>
        <v>585.111073311737</v>
      </c>
      <c r="D11" s="19" t="n">
        <f aca="false">Adequacy_low!AB9</f>
        <v>531.155078988134</v>
      </c>
      <c r="E11" s="19" t="n">
        <f aca="false">Adequacy_low!AC9</f>
        <v>774.021912899876</v>
      </c>
      <c r="F11" s="19" t="n">
        <f aca="false">F7+1</f>
        <v>2016</v>
      </c>
      <c r="G11" s="12" t="n">
        <f aca="false">A11*'Inflation indexes'!I104</f>
        <v>6184.63858006832</v>
      </c>
      <c r="H11" s="19" t="n">
        <f aca="false">B11*'Inflation indexes'!I104</f>
        <v>533.828079981716</v>
      </c>
      <c r="I11" s="19" t="n">
        <f aca="false">D11*'Inflation indexes'!I104</f>
        <v>493.229927095301</v>
      </c>
      <c r="J11" s="9" t="n">
        <f aca="false">E11*'Inflation indexes'!I104</f>
        <v>718.755758482167</v>
      </c>
      <c r="K11" s="19" t="n">
        <f aca="false">C11*'Inflation indexes'!I104</f>
        <v>543.333394424058</v>
      </c>
      <c r="L11" s="9" t="n">
        <f aca="false">L10+1</f>
        <v>2022</v>
      </c>
      <c r="M11" s="9" t="n">
        <f aca="false">AVERAGE(G32:G35)</f>
        <v>5664.48758398893</v>
      </c>
      <c r="N11" s="9" t="n">
        <f aca="false">AVERAGE(H32:H35)</f>
        <v>451.299563792453</v>
      </c>
      <c r="O11" s="9" t="n">
        <f aca="false">AVERAGE(I32:I35)</f>
        <v>401.876814299177</v>
      </c>
      <c r="P11" s="9" t="n">
        <f aca="false">AVERAGE(J32:J35)</f>
        <v>601.951609296834</v>
      </c>
      <c r="Q11" s="9" t="n">
        <f aca="false">AVERAGE(K32:K35)</f>
        <v>453.771237877135</v>
      </c>
      <c r="R11" s="21" t="n">
        <f aca="false">R7+1</f>
        <v>2016</v>
      </c>
      <c r="S11" s="23" t="n">
        <f aca="false">'Retirement benefit values'!R12</f>
        <v>6660.1842529205</v>
      </c>
      <c r="T11" s="21" t="n">
        <f aca="false">Adequacy_central!Z9</f>
        <v>574.874881697894</v>
      </c>
      <c r="U11" s="21" t="n">
        <f aca="false">Adequacy_central!AA9</f>
        <v>585.111073311737</v>
      </c>
      <c r="V11" s="21" t="n">
        <f aca="false">Adequacy_central!AB9</f>
        <v>531.155078988134</v>
      </c>
      <c r="W11" s="21" t="n">
        <f aca="false">Adequacy_central!AC9</f>
        <v>774.021912899876</v>
      </c>
      <c r="X11" s="21" t="n">
        <f aca="false">X7+1</f>
        <v>2016</v>
      </c>
      <c r="Y11" s="13" t="n">
        <f aca="false">S11*'Inflation indexes'!I104</f>
        <v>6184.63858006832</v>
      </c>
      <c r="Z11" s="13" t="n">
        <f aca="false">T11*'Inflation indexes'!I104</f>
        <v>533.828079981716</v>
      </c>
      <c r="AA11" s="13" t="n">
        <f aca="false">V11*'Inflation indexes'!I104</f>
        <v>493.229927095301</v>
      </c>
      <c r="AB11" s="13" t="n">
        <f aca="false">W11*'Inflation indexes'!I104</f>
        <v>718.755758482167</v>
      </c>
      <c r="AC11" s="13" t="n">
        <f aca="false">U11*'Inflation indexes'!I104</f>
        <v>543.333394424058</v>
      </c>
      <c r="AD11" s="13" t="n">
        <f aca="false">AD10+1</f>
        <v>2022</v>
      </c>
      <c r="AE11" s="13" t="n">
        <f aca="false">AVERAGE(Y32:Y35)</f>
        <v>5882.56888899381</v>
      </c>
      <c r="AF11" s="13" t="n">
        <f aca="false">AVERAGE(Z32:Z35)</f>
        <v>453.683284297981</v>
      </c>
      <c r="AG11" s="13" t="n">
        <f aca="false">AVERAGE(AA32:AA35)</f>
        <v>407.78956199687</v>
      </c>
      <c r="AH11" s="13" t="n">
        <f aca="false">AVERAGE(AB32:AB35)</f>
        <v>598.230334053842</v>
      </c>
      <c r="AI11" s="13" t="n">
        <f aca="false">AVERAGE(AC32:AC35)</f>
        <v>454.762587379023</v>
      </c>
      <c r="AJ11" s="19" t="n">
        <f aca="false">AJ7+1</f>
        <v>2016</v>
      </c>
      <c r="AK11" s="18" t="n">
        <f aca="false">'Retirement benefit values'!AO12</f>
        <v>6660.1842529205</v>
      </c>
      <c r="AL11" s="19" t="n">
        <f aca="false">Adequacy_high!Z9</f>
        <v>574.874881697894</v>
      </c>
      <c r="AM11" s="19" t="n">
        <f aca="false">Adequacy_high!AA9</f>
        <v>585.111073311737</v>
      </c>
      <c r="AN11" s="19" t="n">
        <f aca="false">Adequacy_high!AB9</f>
        <v>531.155078988134</v>
      </c>
      <c r="AO11" s="19" t="n">
        <f aca="false">Adequacy_high!AC9</f>
        <v>774.021912899876</v>
      </c>
      <c r="AP11" s="19" t="n">
        <f aca="false">AP7+1</f>
        <v>2016</v>
      </c>
      <c r="AQ11" s="9" t="n">
        <f aca="false">AK11*'Inflation indexes'!I104</f>
        <v>6184.63858006832</v>
      </c>
      <c r="AR11" s="9" t="n">
        <f aca="false">AL11*'Inflation indexes'!I104</f>
        <v>533.828079981716</v>
      </c>
      <c r="AS11" s="9" t="n">
        <f aca="false">AN11*'Inflation indexes'!I104</f>
        <v>493.229927095301</v>
      </c>
      <c r="AT11" s="9" t="n">
        <f aca="false">AO11*'Inflation indexes'!I104</f>
        <v>718.755758482167</v>
      </c>
      <c r="AU11" s="9" t="n">
        <f aca="false">AM11*'Inflation indexes'!I104</f>
        <v>543.333394424058</v>
      </c>
      <c r="AV11" s="9" t="n">
        <f aca="false">AV10+1</f>
        <v>2022</v>
      </c>
      <c r="AW11" s="9" t="n">
        <f aca="false">AVERAGE(AQ32:AQ35)</f>
        <v>6435.72932523621</v>
      </c>
      <c r="AX11" s="9" t="n">
        <f aca="false">AVERAGE(AR32:AR35)</f>
        <v>457.167566328161</v>
      </c>
      <c r="AY11" s="9" t="n">
        <f aca="false">AVERAGE(AS32:AS35)</f>
        <v>404.965982065515</v>
      </c>
      <c r="AZ11" s="9" t="n">
        <f aca="false">AVERAGE(AT32:AT35)</f>
        <v>613.5644071241</v>
      </c>
      <c r="BA11" s="9" t="n">
        <f aca="false">AVERAGE(AU32:AU35)</f>
        <v>456.612612171786</v>
      </c>
    </row>
    <row r="12" customFormat="false" ht="15" hidden="false" customHeight="false" outlineLevel="0" collapsed="false">
      <c r="A12" s="18" t="n">
        <f aca="false">'Retirement benefit values'!B13</f>
        <v>6744.03429129675</v>
      </c>
      <c r="B12" s="19" t="n">
        <f aca="false">Adequacy_low!Z10</f>
        <v>672.16874006058</v>
      </c>
      <c r="C12" s="19" t="n">
        <f aca="false">Adequacy_low!AA10</f>
        <v>679.456767056671</v>
      </c>
      <c r="D12" s="19" t="n">
        <f aca="false">Adequacy_low!AB10</f>
        <v>626.367148998673</v>
      </c>
      <c r="E12" s="19" t="n">
        <f aca="false">Adequacy_low!AC10</f>
        <v>815.852453688034</v>
      </c>
      <c r="F12" s="19" t="n">
        <f aca="false">F8+1</f>
        <v>2017</v>
      </c>
      <c r="G12" s="12" t="n">
        <f aca="false">A12*'Inflation indexes'!I105</f>
        <v>6262.50161847518</v>
      </c>
      <c r="H12" s="19" t="n">
        <f aca="false">B12*'Inflation indexes'!I105</f>
        <v>624.175032435727</v>
      </c>
      <c r="I12" s="19" t="n">
        <f aca="false">D12*'Inflation indexes'!I105</f>
        <v>581.643733547747</v>
      </c>
      <c r="J12" s="9" t="n">
        <f aca="false">E12*'Inflation indexes'!I105</f>
        <v>757.599545164211</v>
      </c>
      <c r="K12" s="19" t="n">
        <f aca="false">C12*'Inflation indexes'!I105</f>
        <v>630.942684984204</v>
      </c>
      <c r="L12" s="9" t="n">
        <f aca="false">L11+1</f>
        <v>2023</v>
      </c>
      <c r="M12" s="9" t="n">
        <f aca="false">AVERAGE(G36:G39)</f>
        <v>5773.56898618398</v>
      </c>
      <c r="N12" s="9" t="n">
        <f aca="false">AVERAGE(H36:H39)</f>
        <v>465.350670068561</v>
      </c>
      <c r="O12" s="9" t="n">
        <f aca="false">AVERAGE(I36:I39)</f>
        <v>412.858640744555</v>
      </c>
      <c r="P12" s="9" t="n">
        <f aca="false">AVERAGE(J36:J39)</f>
        <v>612.36148818714</v>
      </c>
      <c r="Q12" s="9" t="n">
        <f aca="false">AVERAGE(K36:K39)</f>
        <v>464.647014861373</v>
      </c>
      <c r="R12" s="21" t="n">
        <f aca="false">R8+1</f>
        <v>2017</v>
      </c>
      <c r="S12" s="23" t="n">
        <f aca="false">'Retirement benefit values'!R13</f>
        <v>6744.03429129675</v>
      </c>
      <c r="T12" s="21" t="n">
        <f aca="false">Adequacy_central!Z10</f>
        <v>672.16874006058</v>
      </c>
      <c r="U12" s="21" t="n">
        <f aca="false">Adequacy_central!AA10</f>
        <v>679.456767056671</v>
      </c>
      <c r="V12" s="21" t="n">
        <f aca="false">Adequacy_central!AB10</f>
        <v>626.367148998673</v>
      </c>
      <c r="W12" s="21" t="n">
        <f aca="false">Adequacy_central!AC10</f>
        <v>815.852453688034</v>
      </c>
      <c r="X12" s="21" t="n">
        <f aca="false">X8+1</f>
        <v>2017</v>
      </c>
      <c r="Y12" s="13" t="n">
        <f aca="false">S12*'Inflation indexes'!I105</f>
        <v>6262.50161847518</v>
      </c>
      <c r="Z12" s="13" t="n">
        <f aca="false">T12*'Inflation indexes'!I105</f>
        <v>624.175032435727</v>
      </c>
      <c r="AA12" s="13" t="n">
        <f aca="false">V12*'Inflation indexes'!I105</f>
        <v>581.643733547747</v>
      </c>
      <c r="AB12" s="13" t="n">
        <f aca="false">W12*'Inflation indexes'!I105</f>
        <v>757.599545164211</v>
      </c>
      <c r="AC12" s="13" t="n">
        <f aca="false">U12*'Inflation indexes'!I105</f>
        <v>630.942684984204</v>
      </c>
      <c r="AD12" s="13" t="n">
        <f aca="false">AD11+1</f>
        <v>2023</v>
      </c>
      <c r="AE12" s="13" t="n">
        <f aca="false">AVERAGE(Y36:Y39)</f>
        <v>6093.34227378603</v>
      </c>
      <c r="AF12" s="13" t="n">
        <f aca="false">AVERAGE(Z36:Z39)</f>
        <v>467.118971655488</v>
      </c>
      <c r="AG12" s="13" t="n">
        <f aca="false">AVERAGE(AA36:AA39)</f>
        <v>419.070620317565</v>
      </c>
      <c r="AH12" s="13" t="n">
        <f aca="false">AVERAGE(AB36:AB39)</f>
        <v>630.253725816475</v>
      </c>
      <c r="AI12" s="13" t="n">
        <f aca="false">AVERAGE(AC36:AC39)</f>
        <v>468.580751043153</v>
      </c>
      <c r="AJ12" s="19" t="n">
        <f aca="false">AJ8+1</f>
        <v>2017</v>
      </c>
      <c r="AK12" s="18" t="n">
        <f aca="false">'Retirement benefit values'!AO13</f>
        <v>6744.03429129675</v>
      </c>
      <c r="AL12" s="19" t="n">
        <f aca="false">Adequacy_high!Z10</f>
        <v>672.16874006058</v>
      </c>
      <c r="AM12" s="19" t="n">
        <f aca="false">Adequacy_high!AA10</f>
        <v>679.456767056671</v>
      </c>
      <c r="AN12" s="19" t="n">
        <f aca="false">Adequacy_high!AB10</f>
        <v>626.367148998673</v>
      </c>
      <c r="AO12" s="19" t="n">
        <f aca="false">Adequacy_high!AC10</f>
        <v>815.852453688034</v>
      </c>
      <c r="AP12" s="19" t="n">
        <f aca="false">AP8+1</f>
        <v>2017</v>
      </c>
      <c r="AQ12" s="9" t="n">
        <f aca="false">AK12*'Inflation indexes'!I105</f>
        <v>6262.50161847518</v>
      </c>
      <c r="AR12" s="9" t="n">
        <f aca="false">AL12*'Inflation indexes'!I105</f>
        <v>624.175032435727</v>
      </c>
      <c r="AS12" s="9" t="n">
        <f aca="false">AN12*'Inflation indexes'!I105</f>
        <v>581.643733547747</v>
      </c>
      <c r="AT12" s="9" t="n">
        <f aca="false">AO12*'Inflation indexes'!I105</f>
        <v>757.599545164211</v>
      </c>
      <c r="AU12" s="9" t="n">
        <f aca="false">AM12*'Inflation indexes'!I105</f>
        <v>630.942684984204</v>
      </c>
      <c r="AV12" s="9" t="n">
        <f aca="false">AV11+1</f>
        <v>2023</v>
      </c>
      <c r="AW12" s="9" t="n">
        <f aca="false">AVERAGE(AQ36:AQ39)</f>
        <v>6636.940499655</v>
      </c>
      <c r="AX12" s="9" t="n">
        <f aca="false">AVERAGE(AR36:AR39)</f>
        <v>475.421174760426</v>
      </c>
      <c r="AY12" s="9" t="n">
        <f aca="false">AVERAGE(AS36:AS39)</f>
        <v>421.181619676074</v>
      </c>
      <c r="AZ12" s="9" t="n">
        <f aca="false">AVERAGE(AT36:AT39)</f>
        <v>637.742749034635</v>
      </c>
      <c r="BA12" s="9" t="n">
        <f aca="false">AVERAGE(AU36:AU39)</f>
        <v>472.869758534734</v>
      </c>
    </row>
    <row r="13" customFormat="false" ht="15" hidden="false" customHeight="false" outlineLevel="0" collapsed="false">
      <c r="A13" s="18" t="n">
        <f aca="false">'Retirement benefit values'!B14</f>
        <v>6741.66175252587</v>
      </c>
      <c r="B13" s="19" t="n">
        <f aca="false">Adequacy_low!Z11</f>
        <v>563.092441648115</v>
      </c>
      <c r="C13" s="19" t="n">
        <f aca="false">Adequacy_low!AA11</f>
        <v>571.349310423156</v>
      </c>
      <c r="D13" s="19" t="n">
        <f aca="false">Adequacy_low!AB11</f>
        <v>516.952526090961</v>
      </c>
      <c r="E13" s="19" t="n">
        <f aca="false">Adequacy_low!AC11</f>
        <v>760.247000922508</v>
      </c>
      <c r="F13" s="19" t="n">
        <f aca="false">F9+1</f>
        <v>2017</v>
      </c>
      <c r="G13" s="12" t="n">
        <f aca="false">A13*'Inflation indexes'!I106</f>
        <v>6260.29848200665</v>
      </c>
      <c r="H13" s="19" t="n">
        <f aca="false">B13*'Inflation indexes'!I106</f>
        <v>522.886921219145</v>
      </c>
      <c r="I13" s="19" t="n">
        <f aca="false">D13*'Inflation indexes'!I106</f>
        <v>480.041454637535</v>
      </c>
      <c r="J13" s="9" t="n">
        <f aca="false">E13*'Inflation indexes'!I106</f>
        <v>705.964392835656</v>
      </c>
      <c r="K13" s="19" t="n">
        <f aca="false">C13*'Inflation indexes'!I106</f>
        <v>530.554239004578</v>
      </c>
      <c r="L13" s="9" t="n">
        <f aca="false">L12+1</f>
        <v>2024</v>
      </c>
      <c r="M13" s="9" t="n">
        <f aca="false">AVERAGE(G40:G43)</f>
        <v>5880.12851884477</v>
      </c>
      <c r="N13" s="9" t="n">
        <f aca="false">AVERAGE(H40:H43)</f>
        <v>470.83865649639</v>
      </c>
      <c r="O13" s="9" t="n">
        <f aca="false">AVERAGE(I40:I43)</f>
        <v>422.448805898752</v>
      </c>
      <c r="P13" s="9" t="n">
        <f aca="false">AVERAGE(J40:J43)</f>
        <v>608.65868798241</v>
      </c>
      <c r="Q13" s="9" t="n">
        <f aca="false">AVERAGE(K40:K43)</f>
        <v>471.525935052584</v>
      </c>
      <c r="R13" s="21" t="n">
        <f aca="false">R9+1</f>
        <v>2017</v>
      </c>
      <c r="S13" s="23" t="n">
        <f aca="false">'Retirement benefit values'!R14</f>
        <v>6741.66175252587</v>
      </c>
      <c r="T13" s="21" t="n">
        <f aca="false">Adequacy_central!Z11</f>
        <v>563.092441648115</v>
      </c>
      <c r="U13" s="21" t="n">
        <f aca="false">Adequacy_central!AA11</f>
        <v>571.349310423156</v>
      </c>
      <c r="V13" s="21" t="n">
        <f aca="false">Adequacy_central!AB11</f>
        <v>516.952526090961</v>
      </c>
      <c r="W13" s="21" t="n">
        <f aca="false">Adequacy_central!AC11</f>
        <v>760.247000922508</v>
      </c>
      <c r="X13" s="21" t="n">
        <f aca="false">X9+1</f>
        <v>2017</v>
      </c>
      <c r="Y13" s="13" t="n">
        <f aca="false">S13*'Inflation indexes'!I106</f>
        <v>6260.29848200665</v>
      </c>
      <c r="Z13" s="13" t="n">
        <f aca="false">T13*'Inflation indexes'!I106</f>
        <v>522.886921219145</v>
      </c>
      <c r="AA13" s="13" t="n">
        <f aca="false">V13*'Inflation indexes'!I106</f>
        <v>480.041454637535</v>
      </c>
      <c r="AB13" s="13" t="n">
        <f aca="false">W13*'Inflation indexes'!I106</f>
        <v>705.964392835656</v>
      </c>
      <c r="AC13" s="13" t="n">
        <f aca="false">U13*'Inflation indexes'!I106</f>
        <v>530.554239004578</v>
      </c>
      <c r="AD13" s="13" t="n">
        <f aca="false">AD12+1</f>
        <v>2024</v>
      </c>
      <c r="AE13" s="13" t="n">
        <f aca="false">AVERAGE(Y40:Y43)</f>
        <v>6283.88510208119</v>
      </c>
      <c r="AF13" s="13" t="n">
        <f aca="false">AVERAGE(Z40:Z43)</f>
        <v>478.841054904338</v>
      </c>
      <c r="AG13" s="13" t="n">
        <f aca="false">AVERAGE(AA40:AA43)</f>
        <v>428.937531195256</v>
      </c>
      <c r="AH13" s="13" t="n">
        <f aca="false">AVERAGE(AB40:AB43)</f>
        <v>648.671415088048</v>
      </c>
      <c r="AI13" s="13" t="n">
        <f aca="false">AVERAGE(AC40:AC43)</f>
        <v>479.328445564586</v>
      </c>
      <c r="AJ13" s="19" t="n">
        <f aca="false">AJ9+1</f>
        <v>2017</v>
      </c>
      <c r="AK13" s="18" t="n">
        <f aca="false">'Retirement benefit values'!AO14</f>
        <v>6741.66175252587</v>
      </c>
      <c r="AL13" s="19" t="n">
        <f aca="false">Adequacy_high!Z11</f>
        <v>563.092441648115</v>
      </c>
      <c r="AM13" s="19" t="n">
        <f aca="false">Adequacy_high!AA11</f>
        <v>571.349310423156</v>
      </c>
      <c r="AN13" s="19" t="n">
        <f aca="false">Adequacy_high!AB11</f>
        <v>516.952526090961</v>
      </c>
      <c r="AO13" s="19" t="n">
        <f aca="false">Adequacy_high!AC11</f>
        <v>760.247000922508</v>
      </c>
      <c r="AP13" s="19" t="n">
        <f aca="false">AP9+1</f>
        <v>2017</v>
      </c>
      <c r="AQ13" s="9" t="n">
        <f aca="false">AK13*'Inflation indexes'!I106</f>
        <v>6260.29848200665</v>
      </c>
      <c r="AR13" s="9" t="n">
        <f aca="false">AL13*'Inflation indexes'!I106</f>
        <v>522.886921219145</v>
      </c>
      <c r="AS13" s="9" t="n">
        <f aca="false">AN13*'Inflation indexes'!I106</f>
        <v>480.041454637535</v>
      </c>
      <c r="AT13" s="9" t="n">
        <f aca="false">AO13*'Inflation indexes'!I106</f>
        <v>705.964392835656</v>
      </c>
      <c r="AU13" s="9" t="n">
        <f aca="false">AM13*'Inflation indexes'!I106</f>
        <v>530.554239004578</v>
      </c>
      <c r="AV13" s="9" t="n">
        <f aca="false">AV12+1</f>
        <v>2024</v>
      </c>
      <c r="AW13" s="9" t="n">
        <f aca="false">AVERAGE(AQ40:AQ43)</f>
        <v>6857.70210728663</v>
      </c>
      <c r="AX13" s="9" t="n">
        <f aca="false">AVERAGE(AR40:AR43)</f>
        <v>483.600149906727</v>
      </c>
      <c r="AY13" s="9" t="n">
        <f aca="false">AVERAGE(AS40:AS43)</f>
        <v>426.501286527365</v>
      </c>
      <c r="AZ13" s="9" t="n">
        <f aca="false">AVERAGE(AT40:AT43)</f>
        <v>656.691890620783</v>
      </c>
      <c r="BA13" s="9" t="n">
        <f aca="false">AVERAGE(AU40:AU43)</f>
        <v>482.962568770186</v>
      </c>
    </row>
    <row r="14" customFormat="false" ht="15" hidden="false" customHeight="false" outlineLevel="0" collapsed="false">
      <c r="A14" s="18" t="n">
        <f aca="false">'Retirement benefit values'!B15</f>
        <v>6886.42921069284</v>
      </c>
      <c r="B14" s="19" t="n">
        <f aca="false">Adequacy_low!Z12</f>
        <v>536.621094459309</v>
      </c>
      <c r="C14" s="19" t="n">
        <f aca="false">Adequacy_low!AA12</f>
        <v>544.882877108941</v>
      </c>
      <c r="D14" s="19" t="n">
        <f aca="false">Adequacy_low!AB12</f>
        <v>486.388932812723</v>
      </c>
      <c r="E14" s="19" t="n">
        <f aca="false">Adequacy_low!AC12</f>
        <v>731.863270178531</v>
      </c>
      <c r="F14" s="19" t="n">
        <f aca="false">F10+1</f>
        <v>2017</v>
      </c>
      <c r="G14" s="12" t="n">
        <f aca="false">A14*'Inflation indexes'!I107</f>
        <v>6394.72935852861</v>
      </c>
      <c r="H14" s="19" t="n">
        <f aca="false">B14*'Inflation indexes'!I107</f>
        <v>498.305662071774</v>
      </c>
      <c r="I14" s="19" t="n">
        <f aca="false">D14*'Inflation indexes'!I107</f>
        <v>451.660141004774</v>
      </c>
      <c r="J14" s="9" t="n">
        <f aca="false">E14*'Inflation indexes'!I107</f>
        <v>679.607296764552</v>
      </c>
      <c r="K14" s="19" t="n">
        <f aca="false">C14*'Inflation indexes'!I107</f>
        <v>505.977542874868</v>
      </c>
      <c r="L14" s="9" t="n">
        <f aca="false">L13+1</f>
        <v>2025</v>
      </c>
      <c r="M14" s="9" t="n">
        <f aca="false">AVERAGE(G44:G47)</f>
        <v>5973.09863439721</v>
      </c>
      <c r="N14" s="9" t="n">
        <f aca="false">AVERAGE(H44:H47)</f>
        <v>485.30139309062</v>
      </c>
      <c r="O14" s="9" t="n">
        <f aca="false">AVERAGE(I44:I47)</f>
        <v>429.204529529699</v>
      </c>
      <c r="P14" s="9" t="n">
        <f aca="false">AVERAGE(J44:J47)</f>
        <v>648.186230615281</v>
      </c>
      <c r="Q14" s="9" t="n">
        <f aca="false">AVERAGE(K44:K47)</f>
        <v>482.426595299756</v>
      </c>
      <c r="R14" s="21" t="n">
        <f aca="false">R10+1</f>
        <v>2017</v>
      </c>
      <c r="S14" s="23" t="n">
        <f aca="false">'Retirement benefit values'!R15</f>
        <v>6886.42921069284</v>
      </c>
      <c r="T14" s="21" t="n">
        <f aca="false">Adequacy_central!Z12</f>
        <v>536.621094459309</v>
      </c>
      <c r="U14" s="21" t="n">
        <f aca="false">Adequacy_central!AA12</f>
        <v>544.882877108941</v>
      </c>
      <c r="V14" s="21" t="n">
        <f aca="false">Adequacy_central!AB12</f>
        <v>486.388932812723</v>
      </c>
      <c r="W14" s="21" t="n">
        <f aca="false">Adequacy_central!AC12</f>
        <v>731.863270178531</v>
      </c>
      <c r="X14" s="21" t="n">
        <f aca="false">X10+1</f>
        <v>2017</v>
      </c>
      <c r="Y14" s="13" t="n">
        <f aca="false">S14*'Inflation indexes'!I107</f>
        <v>6394.72935852861</v>
      </c>
      <c r="Z14" s="13" t="n">
        <f aca="false">T14*'Inflation indexes'!I107</f>
        <v>498.305662071774</v>
      </c>
      <c r="AA14" s="13" t="n">
        <f aca="false">V14*'Inflation indexes'!I107</f>
        <v>451.660141004774</v>
      </c>
      <c r="AB14" s="13" t="n">
        <f aca="false">W14*'Inflation indexes'!I107</f>
        <v>679.607296764552</v>
      </c>
      <c r="AC14" s="13" t="n">
        <f aca="false">U14*'Inflation indexes'!I107</f>
        <v>505.977542874868</v>
      </c>
      <c r="AD14" s="13" t="n">
        <f aca="false">AD13+1</f>
        <v>2025</v>
      </c>
      <c r="AE14" s="13" t="n">
        <f aca="false">AVERAGE(Y44:Y47)</f>
        <v>6387.75487669927</v>
      </c>
      <c r="AF14" s="13" t="n">
        <f aca="false">AVERAGE(Z44:Z47)</f>
        <v>486.496415978233</v>
      </c>
      <c r="AG14" s="13" t="n">
        <f aca="false">AVERAGE(AA44:AA47)</f>
        <v>439.566172079516</v>
      </c>
      <c r="AH14" s="13" t="n">
        <f aca="false">AVERAGE(AB44:AB47)</f>
        <v>652.228845263035</v>
      </c>
      <c r="AI14" s="13" t="n">
        <f aca="false">AVERAGE(AC44:AC47)</f>
        <v>487.999020443202</v>
      </c>
      <c r="AJ14" s="19" t="n">
        <f aca="false">AJ10+1</f>
        <v>2017</v>
      </c>
      <c r="AK14" s="18" t="n">
        <f aca="false">'Retirement benefit values'!AO15</f>
        <v>6886.42921069284</v>
      </c>
      <c r="AL14" s="19" t="n">
        <f aca="false">Adequacy_high!Z12</f>
        <v>536.621094459309</v>
      </c>
      <c r="AM14" s="19" t="n">
        <f aca="false">Adequacy_high!AA12</f>
        <v>544.882877108941</v>
      </c>
      <c r="AN14" s="19" t="n">
        <f aca="false">Adequacy_high!AB12</f>
        <v>486.388932812723</v>
      </c>
      <c r="AO14" s="19" t="n">
        <f aca="false">Adequacy_high!AC12</f>
        <v>731.863270178531</v>
      </c>
      <c r="AP14" s="19" t="n">
        <f aca="false">AP10+1</f>
        <v>2017</v>
      </c>
      <c r="AQ14" s="9" t="n">
        <f aca="false">AK14*'Inflation indexes'!I107</f>
        <v>6394.72935852861</v>
      </c>
      <c r="AR14" s="9" t="n">
        <f aca="false">AL14*'Inflation indexes'!I107</f>
        <v>498.305662071774</v>
      </c>
      <c r="AS14" s="9" t="n">
        <f aca="false">AN14*'Inflation indexes'!I107</f>
        <v>451.660141004774</v>
      </c>
      <c r="AT14" s="9" t="n">
        <f aca="false">AO14*'Inflation indexes'!I107</f>
        <v>679.607296764552</v>
      </c>
      <c r="AU14" s="9" t="n">
        <f aca="false">AM14*'Inflation indexes'!I107</f>
        <v>505.977542874868</v>
      </c>
      <c r="AV14" s="9" t="n">
        <f aca="false">AV13+1</f>
        <v>2025</v>
      </c>
      <c r="AW14" s="9" t="n">
        <f aca="false">AVERAGE(AQ44:AQ47)</f>
        <v>7039.90717155864</v>
      </c>
      <c r="AX14" s="9" t="n">
        <f aca="false">AVERAGE(AR44:AR47)</f>
        <v>488.46450146385</v>
      </c>
      <c r="AY14" s="9" t="n">
        <f aca="false">AVERAGE(AS44:AS47)</f>
        <v>437.414979605194</v>
      </c>
      <c r="AZ14" s="9" t="n">
        <f aca="false">AVERAGE(AT44:AT47)</f>
        <v>661.891902348103</v>
      </c>
      <c r="BA14" s="9" t="n">
        <f aca="false">AVERAGE(AU44:AU47)</f>
        <v>489.813371730878</v>
      </c>
    </row>
    <row r="15" customFormat="false" ht="15" hidden="false" customHeight="false" outlineLevel="0" collapsed="false">
      <c r="A15" s="18" t="n">
        <f aca="false">'Retirement benefit values'!B16</f>
        <v>6890.54533395775</v>
      </c>
      <c r="B15" s="19" t="n">
        <f aca="false">Adequacy_low!Z13</f>
        <v>603.564776062133</v>
      </c>
      <c r="C15" s="19" t="n">
        <f aca="false">Adequacy_low!AA13</f>
        <v>616.732306817018</v>
      </c>
      <c r="D15" s="19" t="n">
        <f aca="false">Adequacy_low!AB13</f>
        <v>567.351957972538</v>
      </c>
      <c r="E15" s="19" t="n">
        <f aca="false">Adequacy_low!AC13</f>
        <v>802.572936656726</v>
      </c>
      <c r="F15" s="19" t="n">
        <f aca="false">F11+1</f>
        <v>2017</v>
      </c>
      <c r="G15" s="12" t="n">
        <f aca="false">A15*'Inflation indexes'!I108</f>
        <v>6398.55158532858</v>
      </c>
      <c r="H15" s="19" t="n">
        <f aca="false">B15*'Inflation indexes'!I108</f>
        <v>560.469479199065</v>
      </c>
      <c r="I15" s="19" t="n">
        <f aca="false">D15*'Inflation indexes'!I108</f>
        <v>526.842302630835</v>
      </c>
      <c r="J15" s="9" t="n">
        <f aca="false">E15*'Inflation indexes'!I108</f>
        <v>745.268202631085</v>
      </c>
      <c r="K15" s="19" t="n">
        <f aca="false">C15*'Inflation indexes'!I108</f>
        <v>572.696831419117</v>
      </c>
      <c r="L15" s="9" t="n">
        <f aca="false">L14+1</f>
        <v>2026</v>
      </c>
      <c r="M15" s="9" t="n">
        <f aca="false">AVERAGE(G48:G51)</f>
        <v>6088.01801501496</v>
      </c>
      <c r="N15" s="9" t="n">
        <f aca="false">AVERAGE(H48:H51)</f>
        <v>493.348147475124</v>
      </c>
      <c r="O15" s="9" t="n">
        <f aca="false">AVERAGE(I48:I51)</f>
        <v>434.719536205875</v>
      </c>
      <c r="P15" s="9" t="n">
        <f aca="false">AVERAGE(J48:J51)</f>
        <v>650.144527853387</v>
      </c>
      <c r="Q15" s="9" t="n">
        <f aca="false">AVERAGE(K48:K51)</f>
        <v>489.085271475613</v>
      </c>
      <c r="R15" s="21" t="n">
        <f aca="false">R11+1</f>
        <v>2017</v>
      </c>
      <c r="S15" s="23" t="n">
        <f aca="false">'Retirement benefit values'!R16</f>
        <v>6890.54533395775</v>
      </c>
      <c r="T15" s="21" t="n">
        <f aca="false">Adequacy_central!Z13</f>
        <v>603.564776062133</v>
      </c>
      <c r="U15" s="21" t="n">
        <f aca="false">Adequacy_central!AA13</f>
        <v>616.732306817018</v>
      </c>
      <c r="V15" s="21" t="n">
        <f aca="false">Adequacy_central!AB13</f>
        <v>567.351957972538</v>
      </c>
      <c r="W15" s="21" t="n">
        <f aca="false">Adequacy_central!AC13</f>
        <v>802.572936656726</v>
      </c>
      <c r="X15" s="21" t="n">
        <f aca="false">X11+1</f>
        <v>2017</v>
      </c>
      <c r="Y15" s="13" t="n">
        <f aca="false">S15*'Inflation indexes'!I108</f>
        <v>6398.55158532858</v>
      </c>
      <c r="Z15" s="13" t="n">
        <f aca="false">T15*'Inflation indexes'!I108</f>
        <v>560.469479199065</v>
      </c>
      <c r="AA15" s="13" t="n">
        <f aca="false">V15*'Inflation indexes'!I108</f>
        <v>526.842302630835</v>
      </c>
      <c r="AB15" s="13" t="n">
        <f aca="false">W15*'Inflation indexes'!I108</f>
        <v>745.268202631085</v>
      </c>
      <c r="AC15" s="13" t="n">
        <f aca="false">U15*'Inflation indexes'!I108</f>
        <v>572.696831419117</v>
      </c>
      <c r="AD15" s="13" t="n">
        <f aca="false">AD14+1</f>
        <v>2026</v>
      </c>
      <c r="AE15" s="13" t="n">
        <f aca="false">AVERAGE(Y48:Y51)</f>
        <v>6541.12903402445</v>
      </c>
      <c r="AF15" s="13" t="n">
        <f aca="false">AVERAGE(Z48:Z51)</f>
        <v>495.927587866097</v>
      </c>
      <c r="AG15" s="13" t="n">
        <f aca="false">AVERAGE(AA48:AA51)</f>
        <v>444.541659884085</v>
      </c>
      <c r="AH15" s="13" t="n">
        <f aca="false">AVERAGE(AB48:AB51)</f>
        <v>670.009351657181</v>
      </c>
      <c r="AI15" s="13" t="n">
        <f aca="false">AVERAGE(AC48:AC51)</f>
        <v>494.045495620593</v>
      </c>
      <c r="AJ15" s="19" t="n">
        <f aca="false">AJ11+1</f>
        <v>2017</v>
      </c>
      <c r="AK15" s="18" t="n">
        <f aca="false">'Retirement benefit values'!AO16</f>
        <v>6890.54533395775</v>
      </c>
      <c r="AL15" s="19" t="n">
        <f aca="false">Adequacy_high!Z13</f>
        <v>603.564776062133</v>
      </c>
      <c r="AM15" s="19" t="n">
        <f aca="false">Adequacy_high!AA13</f>
        <v>616.732306817018</v>
      </c>
      <c r="AN15" s="19" t="n">
        <f aca="false">Adequacy_high!AB13</f>
        <v>567.351957972538</v>
      </c>
      <c r="AO15" s="19" t="n">
        <f aca="false">Adequacy_high!AC13</f>
        <v>802.572936656726</v>
      </c>
      <c r="AP15" s="19" t="n">
        <f aca="false">AP11+1</f>
        <v>2017</v>
      </c>
      <c r="AQ15" s="9" t="n">
        <f aca="false">AK15*'Inflation indexes'!I108</f>
        <v>6398.55158532858</v>
      </c>
      <c r="AR15" s="9" t="n">
        <f aca="false">AL15*'Inflation indexes'!I108</f>
        <v>560.469479199065</v>
      </c>
      <c r="AS15" s="9" t="n">
        <f aca="false">AN15*'Inflation indexes'!I108</f>
        <v>526.842302630835</v>
      </c>
      <c r="AT15" s="9" t="n">
        <f aca="false">AO15*'Inflation indexes'!I108</f>
        <v>745.268202631085</v>
      </c>
      <c r="AU15" s="9" t="n">
        <f aca="false">AM15*'Inflation indexes'!I108</f>
        <v>572.696831419117</v>
      </c>
      <c r="AV15" s="9" t="n">
        <f aca="false">AV14+1</f>
        <v>2026</v>
      </c>
      <c r="AW15" s="9" t="n">
        <f aca="false">AVERAGE(AQ48:AQ51)</f>
        <v>7196.68910504374</v>
      </c>
      <c r="AX15" s="9" t="n">
        <f aca="false">AVERAGE(AR48:AR51)</f>
        <v>489.624915374993</v>
      </c>
      <c r="AY15" s="9" t="n">
        <f aca="false">AVERAGE(AS48:AS51)</f>
        <v>440.068397827344</v>
      </c>
      <c r="AZ15" s="9" t="n">
        <f aca="false">AVERAGE(AT48:AT51)</f>
        <v>665.912425240746</v>
      </c>
      <c r="BA15" s="9" t="n">
        <f aca="false">AVERAGE(AU48:AU51)</f>
        <v>489.856826020097</v>
      </c>
    </row>
    <row r="16" customFormat="false" ht="15" hidden="false" customHeight="false" outlineLevel="0" collapsed="false">
      <c r="A16" s="18" t="n">
        <f aca="false">'Retirement benefit values'!B17</f>
        <v>6808.84926639221</v>
      </c>
      <c r="B16" s="19" t="n">
        <f aca="false">Adequacy_low!Z14</f>
        <v>691.530699251008</v>
      </c>
      <c r="C16" s="19" t="n">
        <f aca="false">Adequacy_low!AA14</f>
        <v>691.223712801644</v>
      </c>
      <c r="D16" s="19" t="n">
        <f aca="false">Adequacy_low!AB14</f>
        <v>639.440955304677</v>
      </c>
      <c r="E16" s="19" t="n">
        <f aca="false">Adequacy_low!AC14</f>
        <v>843.32749824515</v>
      </c>
      <c r="F16" s="19" t="n">
        <f aca="false">F12+1</f>
        <v>2018</v>
      </c>
      <c r="G16" s="12" t="n">
        <f aca="false">A16*'Inflation indexes'!I109</f>
        <v>6322.68872146204</v>
      </c>
      <c r="H16" s="19" t="n">
        <f aca="false">B16*'Inflation indexes'!I109</f>
        <v>642.154522979456</v>
      </c>
      <c r="I16" s="19" t="n">
        <f aca="false">D16*'Inflation indexes'!I109</f>
        <v>593.78405336443</v>
      </c>
      <c r="J16" s="9" t="n">
        <f aca="false">E16*'Inflation indexes'!I109</f>
        <v>783.112836404251</v>
      </c>
      <c r="K16" s="19" t="n">
        <f aca="false">C16*'Inflation indexes'!I109</f>
        <v>641.869455755157</v>
      </c>
      <c r="L16" s="9" t="n">
        <f aca="false">L15+1</f>
        <v>2027</v>
      </c>
      <c r="M16" s="9" t="n">
        <f aca="false">AVERAGE(G52:G55)</f>
        <v>6166.03402455739</v>
      </c>
      <c r="N16" s="9" t="n">
        <f aca="false">AVERAGE(H52:H55)</f>
        <v>497.12951896729</v>
      </c>
      <c r="O16" s="9" t="n">
        <f aca="false">AVERAGE(I52:I55)</f>
        <v>443.378733015384</v>
      </c>
      <c r="P16" s="9" t="n">
        <f aca="false">AVERAGE(J52:J55)</f>
        <v>640.998222765283</v>
      </c>
      <c r="Q16" s="9" t="n">
        <f aca="false">AVERAGE(K52:K55)</f>
        <v>495.279162097896</v>
      </c>
      <c r="R16" s="21" t="n">
        <f aca="false">R12+1</f>
        <v>2018</v>
      </c>
      <c r="S16" s="23" t="n">
        <f aca="false">'Retirement benefit values'!R17</f>
        <v>6808.84926639221</v>
      </c>
      <c r="T16" s="21" t="n">
        <f aca="false">Adequacy_central!Z14</f>
        <v>691.530699251008</v>
      </c>
      <c r="U16" s="21" t="n">
        <f aca="false">Adequacy_central!AA14</f>
        <v>691.223712801644</v>
      </c>
      <c r="V16" s="21" t="n">
        <f aca="false">Adequacy_central!AB14</f>
        <v>639.440955304677</v>
      </c>
      <c r="W16" s="21" t="n">
        <f aca="false">Adequacy_central!AC14</f>
        <v>843.32749824515</v>
      </c>
      <c r="X16" s="21" t="n">
        <f aca="false">X12+1</f>
        <v>2018</v>
      </c>
      <c r="Y16" s="13" t="n">
        <f aca="false">S16*'Inflation indexes'!I109</f>
        <v>6322.68872146204</v>
      </c>
      <c r="Z16" s="13" t="n">
        <f aca="false">T16*'Inflation indexes'!I109</f>
        <v>642.154522979456</v>
      </c>
      <c r="AA16" s="13" t="n">
        <f aca="false">V16*'Inflation indexes'!I109</f>
        <v>593.78405336443</v>
      </c>
      <c r="AB16" s="13" t="n">
        <f aca="false">W16*'Inflation indexes'!I109</f>
        <v>783.112836404251</v>
      </c>
      <c r="AC16" s="13" t="n">
        <f aca="false">U16*'Inflation indexes'!I109</f>
        <v>641.869455755157</v>
      </c>
      <c r="AD16" s="13" t="n">
        <f aca="false">AD15+1</f>
        <v>2027</v>
      </c>
      <c r="AE16" s="13" t="n">
        <f aca="false">AVERAGE(Y52:Y55)</f>
        <v>6674.11641899627</v>
      </c>
      <c r="AF16" s="13" t="n">
        <f aca="false">AVERAGE(Z52:Z55)</f>
        <v>490.708578535557</v>
      </c>
      <c r="AG16" s="13" t="n">
        <f aca="false">AVERAGE(AA52:AA55)</f>
        <v>443.937862812187</v>
      </c>
      <c r="AH16" s="13" t="n">
        <f aca="false">AVERAGE(AB52:AB55)</f>
        <v>670.523659751454</v>
      </c>
      <c r="AI16" s="13" t="n">
        <f aca="false">AVERAGE(AC52:AC55)</f>
        <v>495.110174129032</v>
      </c>
      <c r="AJ16" s="19" t="n">
        <f aca="false">AJ12+1</f>
        <v>2018</v>
      </c>
      <c r="AK16" s="18" t="n">
        <f aca="false">'Retirement benefit values'!AO17</f>
        <v>6808.84926639221</v>
      </c>
      <c r="AL16" s="19" t="n">
        <f aca="false">Adequacy_high!Z14</f>
        <v>691.483626719027</v>
      </c>
      <c r="AM16" s="19" t="n">
        <f aca="false">Adequacy_high!AA14</f>
        <v>691.202020083184</v>
      </c>
      <c r="AN16" s="19" t="n">
        <f aca="false">Adequacy_high!AB14</f>
        <v>639.409680813451</v>
      </c>
      <c r="AO16" s="19" t="n">
        <f aca="false">Adequacy_high!AC14</f>
        <v>843.32749824515</v>
      </c>
      <c r="AP16" s="19" t="n">
        <f aca="false">AP12+1</f>
        <v>2018</v>
      </c>
      <c r="AQ16" s="9" t="n">
        <f aca="false">AK16*'Inflation indexes'!I109</f>
        <v>6322.68872146204</v>
      </c>
      <c r="AR16" s="9" t="n">
        <f aca="false">AL16*'Inflation indexes'!I109</f>
        <v>642.110811486455</v>
      </c>
      <c r="AS16" s="9" t="n">
        <f aca="false">AN16*'Inflation indexes'!I109</f>
        <v>593.755011911872</v>
      </c>
      <c r="AT16" s="9" t="n">
        <f aca="false">AO16*'Inflation indexes'!I109</f>
        <v>783.112836404251</v>
      </c>
      <c r="AU16" s="9" t="n">
        <f aca="false">AM16*'Inflation indexes'!I109</f>
        <v>641.849311924537</v>
      </c>
      <c r="AV16" s="9" t="n">
        <f aca="false">AV15+1</f>
        <v>2027</v>
      </c>
      <c r="AW16" s="9" t="n">
        <f aca="false">AVERAGE(AQ52:AQ55)</f>
        <v>7393.12576415229</v>
      </c>
      <c r="AX16" s="9" t="n">
        <f aca="false">AVERAGE(AR52:AR55)</f>
        <v>486.974949555423</v>
      </c>
      <c r="AY16" s="9" t="n">
        <f aca="false">AVERAGE(AS52:AS55)</f>
        <v>436.234219720389</v>
      </c>
      <c r="AZ16" s="9" t="n">
        <f aca="false">AVERAGE(AT52:AT55)</f>
        <v>672.425421873279</v>
      </c>
      <c r="BA16" s="9" t="n">
        <f aca="false">AVERAGE(AU52:AU55)</f>
        <v>485.934397627523</v>
      </c>
    </row>
    <row r="17" customFormat="false" ht="15" hidden="false" customHeight="false" outlineLevel="0" collapsed="false">
      <c r="A17" s="18" t="n">
        <f aca="false">'Retirement benefit values'!B18</f>
        <v>6723.17180647536</v>
      </c>
      <c r="B17" s="19" t="n">
        <f aca="false">Adequacy_low!Z15</f>
        <v>527.361265081709</v>
      </c>
      <c r="C17" s="19" t="n">
        <f aca="false">Adequacy_low!AA15</f>
        <v>538.93910178182</v>
      </c>
      <c r="D17" s="19" t="n">
        <f aca="false">Adequacy_low!AB15</f>
        <v>468.767286991697</v>
      </c>
      <c r="E17" s="19" t="n">
        <f aca="false">Adequacy_low!AC15</f>
        <v>735.762541461912</v>
      </c>
      <c r="F17" s="19" t="n">
        <f aca="false">F13+1</f>
        <v>2018</v>
      </c>
      <c r="G17" s="12" t="n">
        <f aca="false">A17*'Inflation indexes'!I110</f>
        <v>6243.12874174952</v>
      </c>
      <c r="H17" s="19" t="n">
        <f aca="false">B17*'Inflation indexes'!I110</f>
        <v>489.706996353414</v>
      </c>
      <c r="I17" s="19" t="n">
        <f aca="false">D17*'Inflation indexes'!I110</f>
        <v>435.296703230327</v>
      </c>
      <c r="J17" s="9" t="n">
        <f aca="false">E17*'Inflation indexes'!I110</f>
        <v>683.228155091825</v>
      </c>
      <c r="K17" s="19" t="n">
        <f aca="false">C17*'Inflation indexes'!I110</f>
        <v>500.458160707139</v>
      </c>
      <c r="L17" s="9" t="n">
        <f aca="false">L16+1</f>
        <v>2028</v>
      </c>
      <c r="M17" s="9" t="n">
        <f aca="false">AVERAGE(G56:G59)</f>
        <v>6279.48592223479</v>
      </c>
      <c r="N17" s="9" t="n">
        <f aca="false">AVERAGE(H56:H59)</f>
        <v>496.886938623514</v>
      </c>
      <c r="O17" s="9" t="n">
        <f aca="false">AVERAGE(I56:I59)</f>
        <v>441.729956802921</v>
      </c>
      <c r="P17" s="9" t="n">
        <f aca="false">AVERAGE(J56:J59)</f>
        <v>650.23131056879</v>
      </c>
      <c r="Q17" s="9" t="n">
        <f aca="false">AVERAGE(K56:K59)</f>
        <v>494.710430298837</v>
      </c>
      <c r="R17" s="21" t="n">
        <f aca="false">R13+1</f>
        <v>2018</v>
      </c>
      <c r="S17" s="23" t="n">
        <f aca="false">'Retirement benefit values'!R18</f>
        <v>6723.17180647536</v>
      </c>
      <c r="T17" s="21" t="n">
        <f aca="false">Adequacy_central!Z15</f>
        <v>527.361265081709</v>
      </c>
      <c r="U17" s="21" t="n">
        <f aca="false">Adequacy_central!AA15</f>
        <v>538.93910178182</v>
      </c>
      <c r="V17" s="21" t="n">
        <f aca="false">Adequacy_central!AB15</f>
        <v>468.767286991697</v>
      </c>
      <c r="W17" s="21" t="n">
        <f aca="false">Adequacy_central!AC15</f>
        <v>735.762541461912</v>
      </c>
      <c r="X17" s="21" t="n">
        <f aca="false">X13+1</f>
        <v>2018</v>
      </c>
      <c r="Y17" s="13" t="n">
        <f aca="false">S17*'Inflation indexes'!I110</f>
        <v>6243.12874174952</v>
      </c>
      <c r="Z17" s="13" t="n">
        <f aca="false">T17*'Inflation indexes'!I110</f>
        <v>489.706996353414</v>
      </c>
      <c r="AA17" s="13" t="n">
        <f aca="false">V17*'Inflation indexes'!I110</f>
        <v>435.296703230327</v>
      </c>
      <c r="AB17" s="13" t="n">
        <f aca="false">W17*'Inflation indexes'!I110</f>
        <v>683.228155091825</v>
      </c>
      <c r="AC17" s="13" t="n">
        <f aca="false">U17*'Inflation indexes'!I110</f>
        <v>500.458160707139</v>
      </c>
      <c r="AD17" s="13" t="n">
        <f aca="false">AD16+1</f>
        <v>2028</v>
      </c>
      <c r="AE17" s="13" t="n">
        <f aca="false">AVERAGE(Y56:Y59)</f>
        <v>6792.11673147152</v>
      </c>
      <c r="AF17" s="13" t="n">
        <f aca="false">AVERAGE(Z56:Z59)</f>
        <v>487.234586871317</v>
      </c>
      <c r="AG17" s="13" t="n">
        <f aca="false">AVERAGE(AA56:AA59)</f>
        <v>434.804992541896</v>
      </c>
      <c r="AH17" s="13" t="n">
        <f aca="false">AVERAGE(AB56:AB59)</f>
        <v>653.498388231176</v>
      </c>
      <c r="AI17" s="13" t="n">
        <f aca="false">AVERAGE(AC56:AC59)</f>
        <v>484.716166353893</v>
      </c>
      <c r="AJ17" s="19" t="n">
        <f aca="false">AJ13+1</f>
        <v>2018</v>
      </c>
      <c r="AK17" s="18" t="n">
        <f aca="false">'Retirement benefit values'!AO18</f>
        <v>6722.87988857401</v>
      </c>
      <c r="AL17" s="19" t="n">
        <f aca="false">Adequacy_high!Z15</f>
        <v>527.283348199661</v>
      </c>
      <c r="AM17" s="19" t="n">
        <f aca="false">Adequacy_high!AA15</f>
        <v>538.878134731777</v>
      </c>
      <c r="AN17" s="19" t="n">
        <f aca="false">Adequacy_high!AB15</f>
        <v>468.678209889955</v>
      </c>
      <c r="AO17" s="19" t="n">
        <f aca="false">Adequacy_high!AC15</f>
        <v>735.762541461912</v>
      </c>
      <c r="AP17" s="19" t="n">
        <f aca="false">AP13+1</f>
        <v>2018</v>
      </c>
      <c r="AQ17" s="9" t="n">
        <f aca="false">AK17*'Inflation indexes'!I110</f>
        <v>6242.85766715964</v>
      </c>
      <c r="AR17" s="9" t="n">
        <f aca="false">AL17*'Inflation indexes'!I110</f>
        <v>489.634642836386</v>
      </c>
      <c r="AS17" s="9" t="n">
        <f aca="false">AN17*'Inflation indexes'!I110</f>
        <v>435.213986347563</v>
      </c>
      <c r="AT17" s="9" t="n">
        <f aca="false">AO17*'Inflation indexes'!I110</f>
        <v>683.228155091825</v>
      </c>
      <c r="AU17" s="9" t="n">
        <f aca="false">AM17*'Inflation indexes'!I110</f>
        <v>500.401546782435</v>
      </c>
      <c r="AV17" s="9" t="n">
        <f aca="false">AV16+1</f>
        <v>2028</v>
      </c>
      <c r="AW17" s="9" t="n">
        <f aca="false">AVERAGE(AQ56:AQ59)</f>
        <v>7602.33740967831</v>
      </c>
      <c r="AX17" s="9" t="n">
        <f aca="false">AVERAGE(AR56:AR59)</f>
        <v>491.460159067777</v>
      </c>
      <c r="AY17" s="9" t="n">
        <f aca="false">AVERAGE(AS56:AS59)</f>
        <v>436.545429242234</v>
      </c>
      <c r="AZ17" s="9" t="n">
        <f aca="false">AVERAGE(AT56:AT59)</f>
        <v>672.500270222545</v>
      </c>
      <c r="BA17" s="9" t="n">
        <f aca="false">AVERAGE(AU56:AU59)</f>
        <v>485.468852438723</v>
      </c>
    </row>
    <row r="18" customFormat="false" ht="15" hidden="false" customHeight="false" outlineLevel="0" collapsed="false">
      <c r="A18" s="18" t="n">
        <f aca="false">'Retirement benefit values'!B19</f>
        <v>6342.54075613813</v>
      </c>
      <c r="B18" s="19" t="n">
        <f aca="false">Adequacy_low!Z16</f>
        <v>503.078973782958</v>
      </c>
      <c r="C18" s="19" t="n">
        <f aca="false">Adequacy_low!AA16</f>
        <v>507.550636154569</v>
      </c>
      <c r="D18" s="19" t="n">
        <f aca="false">Adequacy_low!AB16</f>
        <v>450.548839750045</v>
      </c>
      <c r="E18" s="19" t="n">
        <f aca="false">Adequacy_low!AC16</f>
        <v>670.409395768443</v>
      </c>
      <c r="F18" s="19" t="n">
        <f aca="false">F14+1</f>
        <v>2018</v>
      </c>
      <c r="G18" s="12" t="n">
        <f aca="false">A18*'Inflation indexes'!I111</f>
        <v>5889.67523516593</v>
      </c>
      <c r="H18" s="19" t="n">
        <f aca="false">B18*'Inflation indexes'!I111</f>
        <v>467.158491706135</v>
      </c>
      <c r="I18" s="19" t="n">
        <f aca="false">D18*'Inflation indexes'!I111</f>
        <v>418.37907641989</v>
      </c>
      <c r="J18" s="9" t="n">
        <f aca="false">E18*'Inflation indexes'!I111</f>
        <v>622.541307575944</v>
      </c>
      <c r="K18" s="19" t="n">
        <f aca="false">C18*'Inflation indexes'!I111</f>
        <v>471.31087166595</v>
      </c>
      <c r="L18" s="9" t="n">
        <f aca="false">L17+1</f>
        <v>2029</v>
      </c>
      <c r="M18" s="9" t="n">
        <f aca="false">AVERAGE(G60:G63)</f>
        <v>6341.43230954633</v>
      </c>
      <c r="N18" s="9" t="n">
        <f aca="false">AVERAGE(H60:H63)</f>
        <v>497.665930303047</v>
      </c>
      <c r="O18" s="9" t="n">
        <f aca="false">AVERAGE(I60:I63)</f>
        <v>440.734009751892</v>
      </c>
      <c r="P18" s="9" t="n">
        <f aca="false">AVERAGE(J60:J63)</f>
        <v>651.38716189373</v>
      </c>
      <c r="Q18" s="9" t="n">
        <f aca="false">AVERAGE(K60:K63)</f>
        <v>492.496241435955</v>
      </c>
      <c r="R18" s="21" t="n">
        <f aca="false">R14+1</f>
        <v>2018</v>
      </c>
      <c r="S18" s="23" t="n">
        <f aca="false">'Retirement benefit values'!R19</f>
        <v>6342.54075613813</v>
      </c>
      <c r="T18" s="21" t="n">
        <f aca="false">Adequacy_central!Z16</f>
        <v>503.078973782958</v>
      </c>
      <c r="U18" s="21" t="n">
        <f aca="false">Adequacy_central!AA16</f>
        <v>507.550636154569</v>
      </c>
      <c r="V18" s="21" t="n">
        <f aca="false">Adequacy_central!AB16</f>
        <v>450.548839750045</v>
      </c>
      <c r="W18" s="21" t="n">
        <f aca="false">Adequacy_central!AC16</f>
        <v>670.409395768443</v>
      </c>
      <c r="X18" s="21" t="n">
        <f aca="false">X14+1</f>
        <v>2018</v>
      </c>
      <c r="Y18" s="13" t="n">
        <f aca="false">S18*'Inflation indexes'!I111</f>
        <v>5889.67523516593</v>
      </c>
      <c r="Z18" s="13" t="n">
        <f aca="false">T18*'Inflation indexes'!I111</f>
        <v>467.158491706135</v>
      </c>
      <c r="AA18" s="13" t="n">
        <f aca="false">V18*'Inflation indexes'!I111</f>
        <v>418.37907641989</v>
      </c>
      <c r="AB18" s="13" t="n">
        <f aca="false">W18*'Inflation indexes'!I111</f>
        <v>622.541307575944</v>
      </c>
      <c r="AC18" s="13" t="n">
        <f aca="false">U18*'Inflation indexes'!I111</f>
        <v>471.31087166595</v>
      </c>
      <c r="AD18" s="13" t="n">
        <f aca="false">AD17+1</f>
        <v>2029</v>
      </c>
      <c r="AE18" s="13" t="n">
        <f aca="false">AVERAGE(Y60:Y63)</f>
        <v>6948.83435733625</v>
      </c>
      <c r="AF18" s="13" t="n">
        <f aca="false">AVERAGE(Z60:Z63)</f>
        <v>488.225362441523</v>
      </c>
      <c r="AG18" s="13" t="n">
        <f aca="false">AVERAGE(AA60:AA63)</f>
        <v>436.428667788472</v>
      </c>
      <c r="AH18" s="13" t="n">
        <f aca="false">AVERAGE(AB60:AB63)</f>
        <v>656.577960571259</v>
      </c>
      <c r="AI18" s="13" t="n">
        <f aca="false">AVERAGE(AC60:AC63)</f>
        <v>485.784860380567</v>
      </c>
      <c r="AJ18" s="19" t="n">
        <f aca="false">AJ14+1</f>
        <v>2018</v>
      </c>
      <c r="AK18" s="18" t="n">
        <f aca="false">'Retirement benefit values'!AO19</f>
        <v>6343.42583946065</v>
      </c>
      <c r="AL18" s="19" t="n">
        <f aca="false">Adequacy_high!Z16</f>
        <v>502.982322512507</v>
      </c>
      <c r="AM18" s="19" t="n">
        <f aca="false">Adequacy_high!AA16</f>
        <v>507.241082948737</v>
      </c>
      <c r="AN18" s="19" t="n">
        <f aca="false">Adequacy_high!AB16</f>
        <v>450.086460198124</v>
      </c>
      <c r="AO18" s="19" t="n">
        <f aca="false">Adequacy_high!AC16</f>
        <v>670.409395768443</v>
      </c>
      <c r="AP18" s="19" t="n">
        <f aca="false">AP14+1</f>
        <v>2018</v>
      </c>
      <c r="AQ18" s="9" t="n">
        <f aca="false">AK18*'Inflation indexes'!I111</f>
        <v>5890.49712240735</v>
      </c>
      <c r="AR18" s="9" t="n">
        <f aca="false">AL18*'Inflation indexes'!I111</f>
        <v>467.068741459994</v>
      </c>
      <c r="AS18" s="9" t="n">
        <f aca="false">AN18*'Inflation indexes'!I111</f>
        <v>417.949711359278</v>
      </c>
      <c r="AT18" s="9" t="n">
        <f aca="false">AO18*'Inflation indexes'!I111</f>
        <v>622.541307575944</v>
      </c>
      <c r="AU18" s="9" t="n">
        <f aca="false">AM18*'Inflation indexes'!I111</f>
        <v>471.023420954878</v>
      </c>
      <c r="AV18" s="9" t="n">
        <f aca="false">AV17+1</f>
        <v>2029</v>
      </c>
      <c r="AW18" s="9" t="n">
        <f aca="false">AVERAGE(AQ60:AQ63)</f>
        <v>7790.86367068115</v>
      </c>
      <c r="AX18" s="9" t="n">
        <f aca="false">AVERAGE(AR60:AR63)</f>
        <v>493.789677833634</v>
      </c>
      <c r="AY18" s="9" t="n">
        <f aca="false">AVERAGE(AS60:AS63)</f>
        <v>437.902948651536</v>
      </c>
      <c r="AZ18" s="9" t="n">
        <f aca="false">AVERAGE(AT60:AT63)</f>
        <v>694.245571214012</v>
      </c>
      <c r="BA18" s="9" t="n">
        <f aca="false">AVERAGE(AU60:AU63)</f>
        <v>488.401441062772</v>
      </c>
    </row>
    <row r="19" customFormat="false" ht="15" hidden="false" customHeight="false" outlineLevel="0" collapsed="false">
      <c r="A19" s="18" t="n">
        <f aca="false">'Retirement benefit values'!B20</f>
        <v>6004.7550431554</v>
      </c>
      <c r="B19" s="19" t="n">
        <f aca="false">Adequacy_low!Z17</f>
        <v>474.836423007821</v>
      </c>
      <c r="C19" s="19" t="n">
        <f aca="false">Adequacy_low!AA17</f>
        <v>481.480031962509</v>
      </c>
      <c r="D19" s="19" t="n">
        <f aca="false">Adequacy_low!AB17</f>
        <v>428.272908298455</v>
      </c>
      <c r="E19" s="19" t="n">
        <f aca="false">Adequacy_low!AC17</f>
        <v>639.610724835894</v>
      </c>
      <c r="F19" s="19" t="n">
        <f aca="false">F15+1</f>
        <v>2018</v>
      </c>
      <c r="G19" s="12" t="n">
        <f aca="false">A19*'Inflation indexes'!I112</f>
        <v>5576.00785405814</v>
      </c>
      <c r="H19" s="19" t="n">
        <f aca="false">B19*'Inflation indexes'!I112</f>
        <v>440.932495173553</v>
      </c>
      <c r="I19" s="19" t="n">
        <f aca="false">D19*'Inflation indexes'!I112</f>
        <v>397.693674960906</v>
      </c>
      <c r="J19" s="9" t="n">
        <f aca="false">E19*'Inflation indexes'!I112</f>
        <v>593.941701134014</v>
      </c>
      <c r="K19" s="19" t="n">
        <f aca="false">C19*'Inflation indexes'!I112</f>
        <v>447.101741952879</v>
      </c>
      <c r="L19" s="9" t="n">
        <f aca="false">L18+1</f>
        <v>2030</v>
      </c>
      <c r="M19" s="9" t="n">
        <f aca="false">AVERAGE(G64:G67)</f>
        <v>6420.36688759426</v>
      </c>
      <c r="N19" s="9" t="n">
        <f aca="false">AVERAGE(H64:H67)</f>
        <v>500.587415450482</v>
      </c>
      <c r="O19" s="9" t="n">
        <f aca="false">AVERAGE(I64:I67)</f>
        <v>439.312398544478</v>
      </c>
      <c r="P19" s="9" t="n">
        <f aca="false">AVERAGE(J64:J67)</f>
        <v>657.455590548818</v>
      </c>
      <c r="Q19" s="9" t="n">
        <f aca="false">AVERAGE(K64:K67)</f>
        <v>491.162612058324</v>
      </c>
      <c r="R19" s="21" t="n">
        <f aca="false">R15+1</f>
        <v>2018</v>
      </c>
      <c r="S19" s="23" t="n">
        <f aca="false">'Retirement benefit values'!R20</f>
        <v>6004.7550431554</v>
      </c>
      <c r="T19" s="21" t="n">
        <f aca="false">Adequacy_central!Z17</f>
        <v>474.836423007821</v>
      </c>
      <c r="U19" s="21" t="n">
        <f aca="false">Adequacy_central!AA17</f>
        <v>481.480031962509</v>
      </c>
      <c r="V19" s="21" t="n">
        <f aca="false">Adequacy_central!AB17</f>
        <v>428.272908298455</v>
      </c>
      <c r="W19" s="21" t="n">
        <f aca="false">Adequacy_central!AC17</f>
        <v>639.610724835894</v>
      </c>
      <c r="X19" s="21" t="n">
        <f aca="false">X15+1</f>
        <v>2018</v>
      </c>
      <c r="Y19" s="13" t="n">
        <f aca="false">S19*'Inflation indexes'!I112</f>
        <v>5576.00785405814</v>
      </c>
      <c r="Z19" s="13" t="n">
        <f aca="false">T19*'Inflation indexes'!I112</f>
        <v>440.932495173553</v>
      </c>
      <c r="AA19" s="13" t="n">
        <f aca="false">V19*'Inflation indexes'!I112</f>
        <v>397.693674960906</v>
      </c>
      <c r="AB19" s="13" t="n">
        <f aca="false">W19*'Inflation indexes'!I112</f>
        <v>593.941701134014</v>
      </c>
      <c r="AC19" s="13" t="n">
        <f aca="false">U19*'Inflation indexes'!I112</f>
        <v>447.101741952879</v>
      </c>
      <c r="AD19" s="13" t="n">
        <f aca="false">AD18+1</f>
        <v>2030</v>
      </c>
      <c r="AE19" s="13" t="n">
        <f aca="false">AVERAGE(Y64:Y67)</f>
        <v>7095.47911355761</v>
      </c>
      <c r="AF19" s="13" t="n">
        <f aca="false">AVERAGE(Z64:Z67)</f>
        <v>489.717964022499</v>
      </c>
      <c r="AG19" s="13" t="n">
        <f aca="false">AVERAGE(AA64:AA67)</f>
        <v>430.735785350063</v>
      </c>
      <c r="AH19" s="13" t="n">
        <f aca="false">AVERAGE(AB64:AB67)</f>
        <v>654.947983513579</v>
      </c>
      <c r="AI19" s="13" t="n">
        <f aca="false">AVERAGE(AC64:AC67)</f>
        <v>485.193066614793</v>
      </c>
      <c r="AJ19" s="19" t="n">
        <f aca="false">AJ15+1</f>
        <v>2018</v>
      </c>
      <c r="AK19" s="18" t="n">
        <f aca="false">'Retirement benefit values'!AO20</f>
        <v>6007.47172090445</v>
      </c>
      <c r="AL19" s="19" t="n">
        <f aca="false">Adequacy_high!Z17</f>
        <v>474.848720009111</v>
      </c>
      <c r="AM19" s="19" t="n">
        <f aca="false">Adequacy_high!AA17</f>
        <v>481.487902470207</v>
      </c>
      <c r="AN19" s="19" t="n">
        <f aca="false">Adequacy_high!AB17</f>
        <v>428.284525855923</v>
      </c>
      <c r="AO19" s="19" t="n">
        <f aca="false">Adequacy_high!AC17</f>
        <v>639.610724835894</v>
      </c>
      <c r="AP19" s="19" t="n">
        <f aca="false">AP15+1</f>
        <v>2018</v>
      </c>
      <c r="AQ19" s="9" t="n">
        <f aca="false">AK19*'Inflation indexes'!I112</f>
        <v>5578.53055754176</v>
      </c>
      <c r="AR19" s="9" t="n">
        <f aca="false">AL19*'Inflation indexes'!I112</f>
        <v>440.943914153225</v>
      </c>
      <c r="AS19" s="9" t="n">
        <f aca="false">AN19*'Inflation indexes'!I112</f>
        <v>397.704463009914</v>
      </c>
      <c r="AT19" s="9" t="n">
        <f aca="false">AO19*'Inflation indexes'!I112</f>
        <v>593.941701134014</v>
      </c>
      <c r="AU19" s="9" t="n">
        <f aca="false">AM19*'Inflation indexes'!I112</f>
        <v>447.109050496262</v>
      </c>
      <c r="AV19" s="9" t="n">
        <f aca="false">AV18+1</f>
        <v>2030</v>
      </c>
      <c r="AW19" s="9" t="n">
        <f aca="false">AVERAGE(AQ64:AQ67)</f>
        <v>7988.77164590983</v>
      </c>
      <c r="AX19" s="9" t="n">
        <f aca="false">AVERAGE(AR64:AR67)</f>
        <v>494.378287961764</v>
      </c>
      <c r="AY19" s="9" t="n">
        <f aca="false">AVERAGE(AS64:AS67)</f>
        <v>445.17376372654</v>
      </c>
      <c r="AZ19" s="9" t="n">
        <f aca="false">AVERAGE(AT64:AT67)</f>
        <v>722.692852167394</v>
      </c>
      <c r="BA19" s="9" t="n">
        <f aca="false">AVERAGE(AU64:AU67)</f>
        <v>494.685494309247</v>
      </c>
    </row>
    <row r="20" customFormat="false" ht="15" hidden="false" customHeight="false" outlineLevel="0" collapsed="false">
      <c r="A20" s="18" t="n">
        <f aca="false">'Retirement benefit values'!B21</f>
        <v>5984.66038142344</v>
      </c>
      <c r="B20" s="19" t="n">
        <f aca="false">Adequacy_low!Z18</f>
        <v>548.934989436893</v>
      </c>
      <c r="C20" s="19" t="n">
        <f aca="false">Adequacy_low!AA18</f>
        <v>549.255282893899</v>
      </c>
      <c r="D20" s="19" t="n">
        <f aca="false">Adequacy_low!AB18</f>
        <v>499.275390989873</v>
      </c>
      <c r="E20" s="19" t="n">
        <f aca="false">Adequacy_low!AC18</f>
        <v>689.614716355727</v>
      </c>
      <c r="F20" s="19" t="n">
        <f aca="false">F16+1</f>
        <v>2019</v>
      </c>
      <c r="G20" s="12" t="n">
        <f aca="false">A20*'Inflation indexes'!I113</f>
        <v>5557.34797687135</v>
      </c>
      <c r="H20" s="19" t="n">
        <f aca="false">B20*'Inflation indexes'!I113</f>
        <v>509.740329200673</v>
      </c>
      <c r="I20" s="19" t="n">
        <f aca="false">D20*'Inflation indexes'!I113</f>
        <v>463.626489588583</v>
      </c>
      <c r="J20" s="9" t="n">
        <f aca="false">E20*'Inflation indexes'!I113</f>
        <v>640.3753437131</v>
      </c>
      <c r="K20" s="19" t="n">
        <f aca="false">C20*'Inflation indexes'!I113</f>
        <v>510.03775329525</v>
      </c>
      <c r="L20" s="9" t="n">
        <f aca="false">L19+1</f>
        <v>2031</v>
      </c>
      <c r="M20" s="9" t="n">
        <f aca="false">AVERAGE(G68:G71)</f>
        <v>6492.43067368351</v>
      </c>
      <c r="N20" s="9" t="n">
        <f aca="false">AVERAGE(H68:H71)</f>
        <v>509.247066937054</v>
      </c>
      <c r="O20" s="9" t="n">
        <f aca="false">AVERAGE(I68:I71)</f>
        <v>445.462517005439</v>
      </c>
      <c r="P20" s="9" t="n">
        <f aca="false">AVERAGE(J68:J71)</f>
        <v>669.250636836274</v>
      </c>
      <c r="Q20" s="9" t="n">
        <f aca="false">AVERAGE(K68:K71)</f>
        <v>496.926229048658</v>
      </c>
      <c r="R20" s="21" t="n">
        <f aca="false">R16+1</f>
        <v>2019</v>
      </c>
      <c r="S20" s="23" t="n">
        <f aca="false">'Retirement benefit values'!R21</f>
        <v>5984.66038142344</v>
      </c>
      <c r="T20" s="21" t="n">
        <f aca="false">Adequacy_central!Z18</f>
        <v>548.934989436893</v>
      </c>
      <c r="U20" s="21" t="n">
        <f aca="false">Adequacy_central!AA18</f>
        <v>549.255282893899</v>
      </c>
      <c r="V20" s="21" t="n">
        <f aca="false">Adequacy_central!AB18</f>
        <v>499.275390989873</v>
      </c>
      <c r="W20" s="21" t="n">
        <f aca="false">Adequacy_central!AC18</f>
        <v>689.614716355727</v>
      </c>
      <c r="X20" s="21" t="n">
        <f aca="false">X16+1</f>
        <v>2019</v>
      </c>
      <c r="Y20" s="13" t="n">
        <f aca="false">S20*'Inflation indexes'!I113</f>
        <v>5557.34797687135</v>
      </c>
      <c r="Z20" s="13" t="n">
        <f aca="false">T20*'Inflation indexes'!I113</f>
        <v>509.740329200673</v>
      </c>
      <c r="AA20" s="13" t="n">
        <f aca="false">V20*'Inflation indexes'!I113</f>
        <v>463.626489588583</v>
      </c>
      <c r="AB20" s="13" t="n">
        <f aca="false">W20*'Inflation indexes'!I113</f>
        <v>640.3753437131</v>
      </c>
      <c r="AC20" s="13" t="n">
        <f aca="false">U20*'Inflation indexes'!I113</f>
        <v>510.03775329525</v>
      </c>
      <c r="AD20" s="13" t="n">
        <f aca="false">AD19+1</f>
        <v>2031</v>
      </c>
      <c r="AE20" s="13" t="n">
        <f aca="false">AVERAGE(Y68:Y71)</f>
        <v>7200.8063749574</v>
      </c>
      <c r="AF20" s="13" t="n">
        <f aca="false">AVERAGE(Z68:Z71)</f>
        <v>494.004861084256</v>
      </c>
      <c r="AG20" s="13" t="n">
        <f aca="false">AVERAGE(AA68:AA71)</f>
        <v>436.535282189815</v>
      </c>
      <c r="AH20" s="13" t="n">
        <f aca="false">AVERAGE(AB68:AB71)</f>
        <v>665.040003329739</v>
      </c>
      <c r="AI20" s="13" t="n">
        <f aca="false">AVERAGE(AC68:AC71)</f>
        <v>486.080089061772</v>
      </c>
      <c r="AJ20" s="19" t="n">
        <f aca="false">AJ16+1</f>
        <v>2019</v>
      </c>
      <c r="AK20" s="18" t="n">
        <f aca="false">'Retirement benefit values'!AO21</f>
        <v>5985.30123610738</v>
      </c>
      <c r="AL20" s="19" t="n">
        <f aca="false">Adequacy_high!Z18</f>
        <v>549.276708632969</v>
      </c>
      <c r="AM20" s="19" t="n">
        <f aca="false">Adequacy_high!AA18</f>
        <v>549.379221700345</v>
      </c>
      <c r="AN20" s="19" t="n">
        <f aca="false">Adequacy_high!AB18</f>
        <v>499.291530240649</v>
      </c>
      <c r="AO20" s="19" t="n">
        <f aca="false">Adequacy_high!AC18</f>
        <v>689.577475097969</v>
      </c>
      <c r="AP20" s="19" t="n">
        <f aca="false">AP16+1</f>
        <v>2019</v>
      </c>
      <c r="AQ20" s="9" t="n">
        <f aca="false">AK20*'Inflation indexes'!I113</f>
        <v>5557.94307371131</v>
      </c>
      <c r="AR20" s="9" t="n">
        <f aca="false">AL20*'Inflation indexes'!I113</f>
        <v>510.057649209151</v>
      </c>
      <c r="AS20" s="9" t="n">
        <f aca="false">AN20*'Inflation indexes'!I113</f>
        <v>463.641476476214</v>
      </c>
      <c r="AT20" s="9" t="n">
        <f aca="false">AO20*'Inflation indexes'!I113</f>
        <v>640.340761528771</v>
      </c>
      <c r="AU20" s="9" t="n">
        <f aca="false">AM20*'Inflation indexes'!I113</f>
        <v>510.152842712421</v>
      </c>
      <c r="AV20" s="9" t="n">
        <f aca="false">AV19+1</f>
        <v>2031</v>
      </c>
      <c r="AW20" s="9" t="n">
        <f aca="false">AVERAGE(AQ68:AQ71)</f>
        <v>8173.78365753418</v>
      </c>
      <c r="AX20" s="9" t="n">
        <f aca="false">AVERAGE(AR68:AR71)</f>
        <v>488.016353076028</v>
      </c>
      <c r="AY20" s="9" t="n">
        <f aca="false">AVERAGE(AS68:AS71)</f>
        <v>437.309247451113</v>
      </c>
      <c r="AZ20" s="9" t="n">
        <f aca="false">AVERAGE(AT68:AT71)</f>
        <v>702.994076389787</v>
      </c>
      <c r="BA20" s="9" t="n">
        <f aca="false">AVERAGE(AU68:AU71)</f>
        <v>488.074887145827</v>
      </c>
    </row>
    <row r="21" customFormat="false" ht="15" hidden="false" customHeight="false" outlineLevel="0" collapsed="false">
      <c r="A21" s="18" t="n">
        <f aca="false">'Retirement benefit values'!B22</f>
        <v>5957.71823704739</v>
      </c>
      <c r="B21" s="19" t="n">
        <f aca="false">Adequacy_low!Z19</f>
        <v>488.014643200229</v>
      </c>
      <c r="C21" s="19" t="n">
        <f aca="false">Adequacy_low!AA19</f>
        <v>500.458489336176</v>
      </c>
      <c r="D21" s="19" t="n">
        <f aca="false">Adequacy_low!AB19</f>
        <v>380.507158873482</v>
      </c>
      <c r="E21" s="19" t="n">
        <f aca="false">Adequacy_low!AC19</f>
        <v>776.010611120208</v>
      </c>
      <c r="F21" s="19" t="n">
        <f aca="false">F17+1</f>
        <v>2019</v>
      </c>
      <c r="G21" s="12" t="n">
        <f aca="false">A21*'Inflation indexes'!I114</f>
        <v>5532.32953605797</v>
      </c>
      <c r="H21" s="19" t="n">
        <f aca="false">B21*'Inflation indexes'!I114</f>
        <v>453.169773591618</v>
      </c>
      <c r="I21" s="19" t="n">
        <f aca="false">D21*'Inflation indexes'!I114</f>
        <v>353.338461128793</v>
      </c>
      <c r="J21" s="9" t="n">
        <f aca="false">E21*'Inflation indexes'!I114</f>
        <v>720.602461106381</v>
      </c>
      <c r="K21" s="19" t="n">
        <f aca="false">C21*'Inflation indexes'!I114</f>
        <v>464.725113199987</v>
      </c>
      <c r="L21" s="9" t="n">
        <f aca="false">L20+1</f>
        <v>2032</v>
      </c>
      <c r="M21" s="9" t="n">
        <f aca="false">AVERAGE(G72:G75)</f>
        <v>6545.92643847865</v>
      </c>
      <c r="N21" s="9" t="n">
        <f aca="false">AVERAGE(H72:H75)</f>
        <v>505.168605167932</v>
      </c>
      <c r="O21" s="9" t="n">
        <f aca="false">AVERAGE(I72:I75)</f>
        <v>439.139836296895</v>
      </c>
      <c r="P21" s="9" t="n">
        <f aca="false">AVERAGE(J72:J75)</f>
        <v>669.922534929885</v>
      </c>
      <c r="Q21" s="9" t="n">
        <f aca="false">AVERAGE(K72:K75)</f>
        <v>491.526580224336</v>
      </c>
      <c r="R21" s="21" t="n">
        <f aca="false">R17+1</f>
        <v>2019</v>
      </c>
      <c r="S21" s="23" t="n">
        <f aca="false">'Retirement benefit values'!R22</f>
        <v>5957.71823704739</v>
      </c>
      <c r="T21" s="21" t="n">
        <f aca="false">Adequacy_central!Z19</f>
        <v>488.014643200229</v>
      </c>
      <c r="U21" s="21" t="n">
        <f aca="false">Adequacy_central!AA19</f>
        <v>500.458489336176</v>
      </c>
      <c r="V21" s="21" t="n">
        <f aca="false">Adequacy_central!AB19</f>
        <v>380.507158873482</v>
      </c>
      <c r="W21" s="21" t="n">
        <f aca="false">Adequacy_central!AC19</f>
        <v>776.010611120208</v>
      </c>
      <c r="X21" s="21" t="n">
        <f aca="false">X17+1</f>
        <v>2019</v>
      </c>
      <c r="Y21" s="13" t="n">
        <f aca="false">S21*'Inflation indexes'!I114</f>
        <v>5532.32953605797</v>
      </c>
      <c r="Z21" s="13" t="n">
        <f aca="false">T21*'Inflation indexes'!I114</f>
        <v>453.169773591618</v>
      </c>
      <c r="AA21" s="13" t="n">
        <f aca="false">V21*'Inflation indexes'!I114</f>
        <v>353.338461128793</v>
      </c>
      <c r="AB21" s="13" t="n">
        <f aca="false">W21*'Inflation indexes'!I114</f>
        <v>720.602461106381</v>
      </c>
      <c r="AC21" s="13" t="n">
        <f aca="false">U21*'Inflation indexes'!I114</f>
        <v>464.725113199987</v>
      </c>
      <c r="AD21" s="13" t="n">
        <f aca="false">AD20+1</f>
        <v>2032</v>
      </c>
      <c r="AE21" s="13" t="n">
        <f aca="false">AVERAGE(Y72:Y75)</f>
        <v>7329.69262971076</v>
      </c>
      <c r="AF21" s="13" t="n">
        <f aca="false">AVERAGE(Z72:Z75)</f>
        <v>498.336182769398</v>
      </c>
      <c r="AG21" s="13" t="n">
        <f aca="false">AVERAGE(AA72:AA75)</f>
        <v>436.148662894909</v>
      </c>
      <c r="AH21" s="13" t="n">
        <f aca="false">AVERAGE(AB72:AB75)</f>
        <v>675.014024951199</v>
      </c>
      <c r="AI21" s="13" t="n">
        <f aca="false">AVERAGE(AC72:AC75)</f>
        <v>487.391038496215</v>
      </c>
      <c r="AJ21" s="19" t="n">
        <f aca="false">AJ17+1</f>
        <v>2019</v>
      </c>
      <c r="AK21" s="18" t="n">
        <f aca="false">'Retirement benefit values'!AO22</f>
        <v>5958.11635701907</v>
      </c>
      <c r="AL21" s="19" t="n">
        <f aca="false">Adequacy_high!Z19</f>
        <v>486.258457267138</v>
      </c>
      <c r="AM21" s="19" t="n">
        <f aca="false">Adequacy_high!AA19</f>
        <v>499.863531730238</v>
      </c>
      <c r="AN21" s="19" t="n">
        <f aca="false">Adequacy_high!AB19</f>
        <v>378.855016244239</v>
      </c>
      <c r="AO21" s="19" t="n">
        <f aca="false">Adequacy_high!AC19</f>
        <v>779.034306996639</v>
      </c>
      <c r="AP21" s="19" t="n">
        <f aca="false">AP17+1</f>
        <v>2019</v>
      </c>
      <c r="AQ21" s="9" t="n">
        <f aca="false">AK21*'Inflation indexes'!I114</f>
        <v>5532.69922975454</v>
      </c>
      <c r="AR21" s="9" t="n">
        <f aca="false">AL21*'Inflation indexes'!I114</f>
        <v>451.538981579999</v>
      </c>
      <c r="AS21" s="9" t="n">
        <f aca="false">AN21*'Inflation indexes'!I114</f>
        <v>351.804283596075</v>
      </c>
      <c r="AT21" s="9" t="n">
        <f aca="false">AO21*'Inflation indexes'!I114</f>
        <v>723.410261230464</v>
      </c>
      <c r="AU21" s="9" t="n">
        <f aca="false">AM21*'Inflation indexes'!I114</f>
        <v>464.172636327959</v>
      </c>
      <c r="AV21" s="9" t="n">
        <f aca="false">AV20+1</f>
        <v>2032</v>
      </c>
      <c r="AW21" s="9" t="n">
        <f aca="false">AVERAGE(AQ72:AQ75)</f>
        <v>8394.84730404833</v>
      </c>
      <c r="AX21" s="9" t="n">
        <f aca="false">AVERAGE(AR72:AR75)</f>
        <v>483.487361462791</v>
      </c>
      <c r="AY21" s="9" t="n">
        <f aca="false">AVERAGE(AS72:AS75)</f>
        <v>434.211426945945</v>
      </c>
      <c r="AZ21" s="9" t="n">
        <f aca="false">AVERAGE(AT72:AT75)</f>
        <v>714.026225524898</v>
      </c>
      <c r="BA21" s="9" t="n">
        <f aca="false">AVERAGE(AU72:AU75)</f>
        <v>481.385422605977</v>
      </c>
    </row>
    <row r="22" customFormat="false" ht="15" hidden="false" customHeight="false" outlineLevel="0" collapsed="false">
      <c r="A22" s="18" t="n">
        <f aca="false">'Retirement benefit values'!B23</f>
        <v>5902.6327097858</v>
      </c>
      <c r="B22" s="19" t="n">
        <f aca="false">Adequacy_low!Z20</f>
        <v>472.227297588219</v>
      </c>
      <c r="C22" s="19" t="n">
        <f aca="false">Adequacy_low!AA20</f>
        <v>486.529779239629</v>
      </c>
      <c r="D22" s="19" t="n">
        <f aca="false">Adequacy_low!AB20</f>
        <v>385.351141233943</v>
      </c>
      <c r="E22" s="19" t="n">
        <f aca="false">Adequacy_low!AC20</f>
        <v>720.607977600224</v>
      </c>
      <c r="F22" s="19" t="n">
        <f aca="false">F18+1</f>
        <v>2019</v>
      </c>
      <c r="G22" s="12" t="n">
        <f aca="false">A22*'Inflation indexes'!I115</f>
        <v>5481.17718588747</v>
      </c>
      <c r="H22" s="19" t="n">
        <f aca="false">B22*'Inflation indexes'!I115</f>
        <v>438.509664645519</v>
      </c>
      <c r="I22" s="19" t="n">
        <f aca="false">D22*'Inflation indexes'!I115</f>
        <v>357.836576954122</v>
      </c>
      <c r="J22" s="9" t="n">
        <f aca="false">E22*'Inflation indexes'!I115</f>
        <v>669.15564646986</v>
      </c>
      <c r="K22" s="19" t="n">
        <f aca="false">C22*'Inflation indexes'!I115</f>
        <v>451.790930816682</v>
      </c>
      <c r="L22" s="9" t="n">
        <f aca="false">L21+1</f>
        <v>2033</v>
      </c>
      <c r="M22" s="9" t="n">
        <f aca="false">AVERAGE(G76:G79)</f>
        <v>6582.78517469027</v>
      </c>
      <c r="N22" s="9" t="n">
        <f aca="false">AVERAGE(H76:H79)</f>
        <v>509.368763896449</v>
      </c>
      <c r="O22" s="9" t="n">
        <f aca="false">AVERAGE(I76:I79)</f>
        <v>445.731195155064</v>
      </c>
      <c r="P22" s="9" t="n">
        <f aca="false">AVERAGE(J76:J79)</f>
        <v>656.908677619941</v>
      </c>
      <c r="Q22" s="9" t="n">
        <f aca="false">AVERAGE(K76:K79)</f>
        <v>495.447856026753</v>
      </c>
      <c r="R22" s="21" t="n">
        <f aca="false">R18+1</f>
        <v>2019</v>
      </c>
      <c r="S22" s="23" t="n">
        <f aca="false">'Retirement benefit values'!R23</f>
        <v>5902.6327097858</v>
      </c>
      <c r="T22" s="21" t="n">
        <f aca="false">Adequacy_central!Z20</f>
        <v>472.227297588219</v>
      </c>
      <c r="U22" s="21" t="n">
        <f aca="false">Adequacy_central!AA20</f>
        <v>486.529779239629</v>
      </c>
      <c r="V22" s="21" t="n">
        <f aca="false">Adequacy_central!AB20</f>
        <v>385.351141233943</v>
      </c>
      <c r="W22" s="21" t="n">
        <f aca="false">Adequacy_central!AC20</f>
        <v>720.607977600224</v>
      </c>
      <c r="X22" s="21" t="n">
        <f aca="false">X18+1</f>
        <v>2019</v>
      </c>
      <c r="Y22" s="13" t="n">
        <f aca="false">S22*'Inflation indexes'!I115</f>
        <v>5481.17718588747</v>
      </c>
      <c r="Z22" s="13" t="n">
        <f aca="false">T22*'Inflation indexes'!I115</f>
        <v>438.509664645519</v>
      </c>
      <c r="AA22" s="13" t="n">
        <f aca="false">V22*'Inflation indexes'!I115</f>
        <v>357.836576954122</v>
      </c>
      <c r="AB22" s="13" t="n">
        <f aca="false">W22*'Inflation indexes'!I115</f>
        <v>669.15564646986</v>
      </c>
      <c r="AC22" s="13" t="n">
        <f aca="false">U22*'Inflation indexes'!I115</f>
        <v>451.790930816682</v>
      </c>
      <c r="AD22" s="13" t="n">
        <f aca="false">AD21+1</f>
        <v>2033</v>
      </c>
      <c r="AE22" s="13" t="n">
        <f aca="false">AVERAGE(Y76:Y79)</f>
        <v>7466.23833671461</v>
      </c>
      <c r="AF22" s="13" t="n">
        <f aca="false">AVERAGE(Z76:Z79)</f>
        <v>494.942497193373</v>
      </c>
      <c r="AG22" s="13" t="n">
        <f aca="false">AVERAGE(AA76:AA79)</f>
        <v>433.961322395966</v>
      </c>
      <c r="AH22" s="13" t="n">
        <f aca="false">AVERAGE(AB76:AB79)</f>
        <v>670.288365437442</v>
      </c>
      <c r="AI22" s="13" t="n">
        <f aca="false">AVERAGE(AC76:AC79)</f>
        <v>483.672751690742</v>
      </c>
      <c r="AJ22" s="19" t="n">
        <f aca="false">AJ18+1</f>
        <v>2019</v>
      </c>
      <c r="AK22" s="18" t="n">
        <f aca="false">'Retirement benefit values'!AO23</f>
        <v>5902.87223350446</v>
      </c>
      <c r="AL22" s="19" t="n">
        <f aca="false">Adequacy_high!Z20</f>
        <v>473.215269012778</v>
      </c>
      <c r="AM22" s="19" t="n">
        <f aca="false">Adequacy_high!AA20</f>
        <v>486.562922470009</v>
      </c>
      <c r="AN22" s="19" t="n">
        <f aca="false">Adequacy_high!AB20</f>
        <v>385.83514211798</v>
      </c>
      <c r="AO22" s="19" t="n">
        <f aca="false">Adequacy_high!AC20</f>
        <v>718.073312376378</v>
      </c>
      <c r="AP22" s="19" t="n">
        <f aca="false">AP18+1</f>
        <v>2019</v>
      </c>
      <c r="AQ22" s="9" t="n">
        <f aca="false">AK22*'Inflation indexes'!I115</f>
        <v>5481.39960730631</v>
      </c>
      <c r="AR22" s="9" t="n">
        <f aca="false">AL22*'Inflation indexes'!I115</f>
        <v>439.427093646924</v>
      </c>
      <c r="AS22" s="9" t="n">
        <f aca="false">AN22*'Inflation indexes'!I115</f>
        <v>358.286019556088</v>
      </c>
      <c r="AT22" s="9" t="n">
        <f aca="false">AO22*'Inflation indexes'!I115</f>
        <v>666.801959584383</v>
      </c>
      <c r="AU22" s="9" t="n">
        <f aca="false">AM22*'Inflation indexes'!I115</f>
        <v>451.821707578029</v>
      </c>
      <c r="AV22" s="9" t="n">
        <f aca="false">AV21+1</f>
        <v>2033</v>
      </c>
      <c r="AW22" s="9" t="n">
        <f aca="false">AVERAGE(AQ76:AQ79)</f>
        <v>8612.8345384466</v>
      </c>
      <c r="AX22" s="9" t="n">
        <f aca="false">AVERAGE(AR76:AR79)</f>
        <v>503.981407722307</v>
      </c>
      <c r="AY22" s="9" t="n">
        <f aca="false">AVERAGE(AS76:AS79)</f>
        <v>446.276131808818</v>
      </c>
      <c r="AZ22" s="9" t="n">
        <f aca="false">AVERAGE(AT76:AT79)</f>
        <v>714.681312211053</v>
      </c>
      <c r="BA22" s="9" t="n">
        <f aca="false">AVERAGE(AU76:AU79)</f>
        <v>492.667914255014</v>
      </c>
    </row>
    <row r="23" customFormat="false" ht="15" hidden="false" customHeight="false" outlineLevel="0" collapsed="false">
      <c r="A23" s="18" t="n">
        <f aca="false">'Retirement benefit values'!B24</f>
        <v>5855.1155803567</v>
      </c>
      <c r="B23" s="19" t="n">
        <f aca="false">Adequacy_low!Z21</f>
        <v>499.61982014635</v>
      </c>
      <c r="C23" s="19" t="n">
        <f aca="false">Adequacy_low!AA21</f>
        <v>513.224267123945</v>
      </c>
      <c r="D23" s="19" t="n">
        <f aca="false">Adequacy_low!AB21</f>
        <v>395.598854146086</v>
      </c>
      <c r="E23" s="19" t="n">
        <f aca="false">Adequacy_low!AC21</f>
        <v>789.610501587275</v>
      </c>
      <c r="F23" s="19" t="n">
        <f aca="false">F19+1</f>
        <v>2019</v>
      </c>
      <c r="G23" s="12" t="n">
        <f aca="false">A23*'Inflation indexes'!I116</f>
        <v>5437.05284026558</v>
      </c>
      <c r="H23" s="19" t="n">
        <f aca="false">B23*'Inflation indexes'!I116</f>
        <v>463.946326062824</v>
      </c>
      <c r="I23" s="19" t="n">
        <f aca="false">D23*'Inflation indexes'!I116</f>
        <v>367.352590059332</v>
      </c>
      <c r="J23" s="9" t="n">
        <f aca="false">E23*'Inflation indexes'!I116</f>
        <v>733.231302002253</v>
      </c>
      <c r="K23" s="19" t="n">
        <f aca="false">C23*'Inflation indexes'!I116</f>
        <v>476.579398128545</v>
      </c>
      <c r="L23" s="9" t="n">
        <f aca="false">L22+1</f>
        <v>2034</v>
      </c>
      <c r="M23" s="9" t="n">
        <f aca="false">AVERAGE(G80:G83)</f>
        <v>6589.66372114588</v>
      </c>
      <c r="N23" s="9" t="n">
        <f aca="false">AVERAGE(H80:H83)</f>
        <v>502.338375931897</v>
      </c>
      <c r="O23" s="9" t="n">
        <f aca="false">AVERAGE(I80:I83)</f>
        <v>444.366803593427</v>
      </c>
      <c r="P23" s="9" t="n">
        <f aca="false">AVERAGE(J80:J83)</f>
        <v>668.825764678971</v>
      </c>
      <c r="Q23" s="9" t="n">
        <f aca="false">AVERAGE(K80:K83)</f>
        <v>491.517064454239</v>
      </c>
      <c r="R23" s="21" t="n">
        <f aca="false">R19+1</f>
        <v>2019</v>
      </c>
      <c r="S23" s="23" t="n">
        <f aca="false">'Retirement benefit values'!R24</f>
        <v>5855.1155803567</v>
      </c>
      <c r="T23" s="21" t="n">
        <f aca="false">Adequacy_central!Z21</f>
        <v>499.61982014635</v>
      </c>
      <c r="U23" s="21" t="n">
        <f aca="false">Adequacy_central!AA21</f>
        <v>513.224267123945</v>
      </c>
      <c r="V23" s="21" t="n">
        <f aca="false">Adequacy_central!AB21</f>
        <v>395.598854146086</v>
      </c>
      <c r="W23" s="21" t="n">
        <f aca="false">Adequacy_central!AC21</f>
        <v>789.610501587275</v>
      </c>
      <c r="X23" s="21" t="n">
        <f aca="false">X19+1</f>
        <v>2019</v>
      </c>
      <c r="Y23" s="13" t="n">
        <f aca="false">S23*'Inflation indexes'!I116</f>
        <v>5437.05284026558</v>
      </c>
      <c r="Z23" s="13" t="n">
        <f aca="false">T23*'Inflation indexes'!I116</f>
        <v>463.946326062824</v>
      </c>
      <c r="AA23" s="13" t="n">
        <f aca="false">V23*'Inflation indexes'!I116</f>
        <v>367.352590059332</v>
      </c>
      <c r="AB23" s="13" t="n">
        <f aca="false">W23*'Inflation indexes'!I116</f>
        <v>733.231302002253</v>
      </c>
      <c r="AC23" s="13" t="n">
        <f aca="false">U23*'Inflation indexes'!I116</f>
        <v>476.579398128545</v>
      </c>
      <c r="AD23" s="13" t="n">
        <f aca="false">AD22+1</f>
        <v>2034</v>
      </c>
      <c r="AE23" s="13" t="n">
        <f aca="false">AVERAGE(Y80:Y83)</f>
        <v>7576.04804108596</v>
      </c>
      <c r="AF23" s="13" t="n">
        <f aca="false">AVERAGE(Z80:Z83)</f>
        <v>498.188018839132</v>
      </c>
      <c r="AG23" s="13" t="n">
        <f aca="false">AVERAGE(AA80:AA83)</f>
        <v>437.078554102614</v>
      </c>
      <c r="AH23" s="13" t="n">
        <f aca="false">AVERAGE(AB80:AB83)</f>
        <v>685.454387483726</v>
      </c>
      <c r="AI23" s="13" t="n">
        <f aca="false">AVERAGE(AC80:AC83)</f>
        <v>483.530393866243</v>
      </c>
      <c r="AJ23" s="19" t="n">
        <f aca="false">AJ19+1</f>
        <v>2019</v>
      </c>
      <c r="AK23" s="18" t="n">
        <f aca="false">'Retirement benefit values'!AO24</f>
        <v>5859.55797690477</v>
      </c>
      <c r="AL23" s="19" t="n">
        <f aca="false">Adequacy_high!Z21</f>
        <v>502.629026614784</v>
      </c>
      <c r="AM23" s="19" t="n">
        <f aca="false">Adequacy_high!AA21</f>
        <v>514.22999132871</v>
      </c>
      <c r="AN23" s="19" t="n">
        <f aca="false">Adequacy_high!AB21</f>
        <v>396.905391932553</v>
      </c>
      <c r="AO23" s="19" t="n">
        <f aca="false">Adequacy_high!AC21</f>
        <v>800.003283705399</v>
      </c>
      <c r="AP23" s="19" t="n">
        <f aca="false">AP19+1</f>
        <v>2019</v>
      </c>
      <c r="AQ23" s="9" t="n">
        <f aca="false">AK23*'Inflation indexes'!I116</f>
        <v>5441.17804401908</v>
      </c>
      <c r="AR23" s="9" t="n">
        <f aca="false">AL23*'Inflation indexes'!I116</f>
        <v>466.740671341171</v>
      </c>
      <c r="AS23" s="9" t="n">
        <f aca="false">AN23*'Inflation indexes'!I116</f>
        <v>368.565839377016</v>
      </c>
      <c r="AT23" s="9" t="n">
        <f aca="false">AO23*'Inflation indexes'!I116</f>
        <v>742.88202618662</v>
      </c>
      <c r="AU23" s="9" t="n">
        <f aca="false">AM23*'Inflation indexes'!I116</f>
        <v>477.513312338948</v>
      </c>
      <c r="AV23" s="9" t="n">
        <f aca="false">AV22+1</f>
        <v>2034</v>
      </c>
      <c r="AW23" s="9" t="n">
        <f aca="false">AVERAGE(AQ80:AQ83)</f>
        <v>8825.98040885178</v>
      </c>
      <c r="AX23" s="9" t="n">
        <f aca="false">AVERAGE(AR80:AR83)</f>
        <v>506.00725960282</v>
      </c>
      <c r="AY23" s="9" t="n">
        <f aca="false">AVERAGE(AS80:AS83)</f>
        <v>450.85086195757</v>
      </c>
      <c r="AZ23" s="9" t="n">
        <f aca="false">AVERAGE(AT80:AT83)</f>
        <v>705.783766401489</v>
      </c>
      <c r="BA23" s="9" t="n">
        <f aca="false">AVERAGE(AU80:AU83)</f>
        <v>495.072931369234</v>
      </c>
    </row>
    <row r="24" customFormat="false" ht="15" hidden="false" customHeight="false" outlineLevel="0" collapsed="false">
      <c r="A24" s="18" t="n">
        <f aca="false">'Retirement benefit values'!B25</f>
        <v>5889.15450503347</v>
      </c>
      <c r="B24" s="19" t="n">
        <f aca="false">Adequacy_low!Z22</f>
        <v>592.833794026346</v>
      </c>
      <c r="C24" s="19" t="n">
        <f aca="false">Adequacy_low!AA22</f>
        <v>586.384813840358</v>
      </c>
      <c r="D24" s="19" t="n">
        <f aca="false">Adequacy_low!AB22</f>
        <v>491.245044365057</v>
      </c>
      <c r="E24" s="19" t="n">
        <f aca="false">Adequacy_low!AC22</f>
        <v>819.561929995264</v>
      </c>
      <c r="F24" s="19" t="n">
        <f aca="false">F20+1</f>
        <v>2020</v>
      </c>
      <c r="G24" s="12" t="n">
        <f aca="false">A24*'Inflation indexes'!I117</f>
        <v>5468.66134219069</v>
      </c>
      <c r="H24" s="19" t="n">
        <f aca="false">B24*'Inflation indexes'!I117</f>
        <v>550.504703003659</v>
      </c>
      <c r="I24" s="19" t="n">
        <f aca="false">D24*'Inflation indexes'!I117</f>
        <v>456.169519982167</v>
      </c>
      <c r="J24" s="9" t="n">
        <f aca="false">E24*'Inflation indexes'!I117</f>
        <v>761.044160119351</v>
      </c>
      <c r="K24" s="19" t="n">
        <f aca="false">C24*'Inflation indexes'!I117</f>
        <v>544.516188250053</v>
      </c>
      <c r="L24" s="9" t="n">
        <f aca="false">L23+1</f>
        <v>2035</v>
      </c>
      <c r="M24" s="9" t="n">
        <f aca="false">AVERAGE(G84:G87)</f>
        <v>6672.91387798255</v>
      </c>
      <c r="N24" s="9" t="n">
        <f aca="false">AVERAGE(H84:H87)</f>
        <v>502.641366460937</v>
      </c>
      <c r="O24" s="9" t="n">
        <f aca="false">AVERAGE(I84:I87)</f>
        <v>447.649861258081</v>
      </c>
      <c r="P24" s="9" t="n">
        <f aca="false">AVERAGE(J84:J87)</f>
        <v>680.399340565472</v>
      </c>
      <c r="Q24" s="9" t="n">
        <f aca="false">AVERAGE(K84:K87)</f>
        <v>495.135963394919</v>
      </c>
      <c r="R24" s="21" t="n">
        <f aca="false">R20+1</f>
        <v>2020</v>
      </c>
      <c r="S24" s="23" t="n">
        <f aca="false">'Retirement benefit values'!R25</f>
        <v>5905.76889726852</v>
      </c>
      <c r="T24" s="21" t="n">
        <f aca="false">Adequacy_central!Z22</f>
        <v>592.885051634391</v>
      </c>
      <c r="U24" s="21" t="n">
        <f aca="false">Adequacy_central!AA22</f>
        <v>586.370786627007</v>
      </c>
      <c r="V24" s="21" t="n">
        <f aca="false">Adequacy_central!AB22</f>
        <v>490.988153456501</v>
      </c>
      <c r="W24" s="21" t="n">
        <f aca="false">Adequacy_central!AC22</f>
        <v>819.561929995264</v>
      </c>
      <c r="X24" s="21" t="n">
        <f aca="false">X20+1</f>
        <v>2020</v>
      </c>
      <c r="Y24" s="13" t="n">
        <f aca="false">S24*'Inflation indexes'!I117</f>
        <v>5484.08944557329</v>
      </c>
      <c r="Z24" s="13" t="n">
        <f aca="false">T24*'Inflation indexes'!I117</f>
        <v>550.55230075294</v>
      </c>
      <c r="AA24" s="13" t="n">
        <f aca="false">V24*'Inflation indexes'!I117</f>
        <v>455.930971413</v>
      </c>
      <c r="AB24" s="13" t="n">
        <f aca="false">W24*'Inflation indexes'!I117</f>
        <v>761.044160119351</v>
      </c>
      <c r="AC24" s="13" t="n">
        <f aca="false">U24*'Inflation indexes'!I117</f>
        <v>544.503162597673</v>
      </c>
      <c r="AD24" s="13" t="n">
        <f aca="false">AD23+1</f>
        <v>2035</v>
      </c>
      <c r="AE24" s="13" t="n">
        <f aca="false">AVERAGE(Y84:Y87)</f>
        <v>7705.88308200583</v>
      </c>
      <c r="AF24" s="13" t="n">
        <f aca="false">AVERAGE(Z84:Z87)</f>
        <v>492.095147264913</v>
      </c>
      <c r="AG24" s="13" t="n">
        <f aca="false">AVERAGE(AA84:AA87)</f>
        <v>429.48790126309</v>
      </c>
      <c r="AH24" s="13" t="n">
        <f aca="false">AVERAGE(AB84:AB87)</f>
        <v>691.297746740329</v>
      </c>
      <c r="AI24" s="13" t="n">
        <f aca="false">AVERAGE(AC84:AC87)</f>
        <v>480.3825744606</v>
      </c>
      <c r="AJ24" s="19" t="n">
        <f aca="false">AJ20+1</f>
        <v>2020</v>
      </c>
      <c r="AK24" s="18" t="n">
        <f aca="false">'Retirement benefit values'!AO25</f>
        <v>5959.3095259097</v>
      </c>
      <c r="AL24" s="19" t="n">
        <f aca="false">Adequacy_high!Z22</f>
        <v>591.087851916238</v>
      </c>
      <c r="AM24" s="19" t="n">
        <f aca="false">Adequacy_high!AA22</f>
        <v>586.046246404556</v>
      </c>
      <c r="AN24" s="19" t="n">
        <f aca="false">Adequacy_high!AB22</f>
        <v>493.054657679595</v>
      </c>
      <c r="AO24" s="19" t="n">
        <f aca="false">Adequacy_high!AC22</f>
        <v>809.278960589175</v>
      </c>
      <c r="AP24" s="19" t="n">
        <f aca="false">AP20+1</f>
        <v>2020</v>
      </c>
      <c r="AQ24" s="9" t="n">
        <f aca="false">AK24*'Inflation indexes'!I117</f>
        <v>5533.80720486053</v>
      </c>
      <c r="AR24" s="9" t="n">
        <f aca="false">AL24*'Inflation indexes'!I117</f>
        <v>548.883423392963</v>
      </c>
      <c r="AS24" s="9" t="n">
        <f aca="false">AN24*'Inflation indexes'!I117</f>
        <v>457.849924591873</v>
      </c>
      <c r="AT24" s="9" t="n">
        <f aca="false">AO24*'Inflation indexes'!I117</f>
        <v>751.49540787895</v>
      </c>
      <c r="AU24" s="9" t="n">
        <f aca="false">AM24*'Inflation indexes'!I117</f>
        <v>544.201794962134</v>
      </c>
      <c r="AV24" s="9" t="n">
        <f aca="false">AV23+1</f>
        <v>2035</v>
      </c>
      <c r="AW24" s="9" t="n">
        <f aca="false">AVERAGE(AQ84:AQ87)</f>
        <v>8983.93469974</v>
      </c>
      <c r="AX24" s="9" t="n">
        <f aca="false">AVERAGE(AR84:AR87)</f>
        <v>490.924047946464</v>
      </c>
      <c r="AY24" s="9" t="n">
        <f aca="false">AVERAGE(AS84:AS87)</f>
        <v>439.600869876726</v>
      </c>
      <c r="AZ24" s="9" t="n">
        <f aca="false">AVERAGE(AT84:AT87)</f>
        <v>727.503028564736</v>
      </c>
      <c r="BA24" s="9" t="n">
        <f aca="false">AVERAGE(AU84:AU87)</f>
        <v>482.677330815696</v>
      </c>
    </row>
    <row r="25" customFormat="false" ht="15" hidden="false" customHeight="false" outlineLevel="0" collapsed="false">
      <c r="A25" s="18" t="n">
        <f aca="false">'Retirement benefit values'!B26</f>
        <v>5895.46418447988</v>
      </c>
      <c r="B25" s="19" t="n">
        <f aca="false">Adequacy_low!Z23</f>
        <v>416.956719534338</v>
      </c>
      <c r="C25" s="19" t="n">
        <f aca="false">Adequacy_low!AA23</f>
        <v>420.476089752407</v>
      </c>
      <c r="D25" s="19" t="n">
        <f aca="false">Adequacy_low!AB23</f>
        <v>367.617043101982</v>
      </c>
      <c r="E25" s="19" t="n">
        <f aca="false">Adequacy_low!AC23</f>
        <v>566.26989678453</v>
      </c>
      <c r="F25" s="19" t="n">
        <f aca="false">F21+1</f>
        <v>2020</v>
      </c>
      <c r="G25" s="12" t="n">
        <f aca="false">A25*'Inflation indexes'!I118</f>
        <v>5474.52050245566</v>
      </c>
      <c r="H25" s="19" t="n">
        <f aca="false">B25*'Inflation indexes'!I118</f>
        <v>387.185476545944</v>
      </c>
      <c r="I25" s="19" t="n">
        <f aca="false">D25*'Inflation indexes'!I118</f>
        <v>341.368716107547</v>
      </c>
      <c r="J25" s="9" t="n">
        <f aca="false">E25*'Inflation indexes'!I118</f>
        <v>525.837501995419</v>
      </c>
      <c r="K25" s="19" t="n">
        <f aca="false">C25*'Inflation indexes'!I118</f>
        <v>390.453559229793</v>
      </c>
      <c r="L25" s="9" t="n">
        <f aca="false">L24+1</f>
        <v>2036</v>
      </c>
      <c r="M25" s="9" t="n">
        <f aca="false">AVERAGE(G88:G91)</f>
        <v>6758.97516453707</v>
      </c>
      <c r="N25" s="9" t="n">
        <f aca="false">AVERAGE(H88:H91)</f>
        <v>506.34690616351</v>
      </c>
      <c r="O25" s="9" t="n">
        <f aca="false">AVERAGE(I88:I91)</f>
        <v>441.955009072591</v>
      </c>
      <c r="P25" s="9" t="n">
        <f aca="false">AVERAGE(J88:J91)</f>
        <v>678.962578761883</v>
      </c>
      <c r="Q25" s="9" t="n">
        <f aca="false">AVERAGE(K88:K91)</f>
        <v>491.451208855841</v>
      </c>
      <c r="R25" s="21" t="n">
        <f aca="false">R21+1</f>
        <v>2020</v>
      </c>
      <c r="S25" s="23" t="n">
        <f aca="false">'Retirement benefit values'!R26</f>
        <v>5929.74311109607</v>
      </c>
      <c r="T25" s="21" t="n">
        <f aca="false">Adequacy_central!Z23</f>
        <v>416.488686205829</v>
      </c>
      <c r="U25" s="21" t="n">
        <f aca="false">Adequacy_central!AA23</f>
        <v>420.462247662803</v>
      </c>
      <c r="V25" s="21" t="n">
        <f aca="false">Adequacy_central!AB23</f>
        <v>367.33341426059</v>
      </c>
      <c r="W25" s="21" t="n">
        <f aca="false">Adequacy_central!AC23</f>
        <v>566.26989678453</v>
      </c>
      <c r="X25" s="21" t="n">
        <f aca="false">X21+1</f>
        <v>2020</v>
      </c>
      <c r="Y25" s="13" t="n">
        <f aca="false">S25*'Inflation indexes'!I118</f>
        <v>5506.35186987479</v>
      </c>
      <c r="Z25" s="13" t="n">
        <f aca="false">T25*'Inflation indexes'!I118</f>
        <v>386.750861395622</v>
      </c>
      <c r="AA25" s="13" t="n">
        <f aca="false">V25*'Inflation indexes'!I118</f>
        <v>341.105338728142</v>
      </c>
      <c r="AB25" s="13" t="n">
        <f aca="false">W25*'Inflation indexes'!I118</f>
        <v>525.837501995419</v>
      </c>
      <c r="AC25" s="13" t="n">
        <f aca="false">U25*'Inflation indexes'!I118</f>
        <v>390.440705483089</v>
      </c>
      <c r="AD25" s="13" t="n">
        <f aca="false">AD24+1</f>
        <v>2036</v>
      </c>
      <c r="AE25" s="13" t="n">
        <f aca="false">AVERAGE(Y88:Y91)</f>
        <v>7836.6115529573</v>
      </c>
      <c r="AF25" s="13" t="n">
        <f aca="false">AVERAGE(Z88:Z91)</f>
        <v>485.535251444276</v>
      </c>
      <c r="AG25" s="13" t="n">
        <f aca="false">AVERAGE(AA88:AA91)</f>
        <v>421.795024610823</v>
      </c>
      <c r="AH25" s="13" t="n">
        <f aca="false">AVERAGE(AB88:AB91)</f>
        <v>678.890823548038</v>
      </c>
      <c r="AI25" s="13" t="n">
        <f aca="false">AVERAGE(AC88:AC91)</f>
        <v>471.194478994921</v>
      </c>
      <c r="AJ25" s="19" t="n">
        <f aca="false">AJ21+1</f>
        <v>2020</v>
      </c>
      <c r="AK25" s="18" t="n">
        <f aca="false">'Retirement benefit values'!AO26</f>
        <v>6078.96602713606</v>
      </c>
      <c r="AL25" s="19" t="n">
        <f aca="false">Adequacy_high!Z23</f>
        <v>416.176023429624</v>
      </c>
      <c r="AM25" s="19" t="n">
        <f aca="false">Adequacy_high!AA23</f>
        <v>425.379881491144</v>
      </c>
      <c r="AN25" s="19" t="n">
        <f aca="false">Adequacy_high!AB23</f>
        <v>380.204313219502</v>
      </c>
      <c r="AO25" s="19" t="n">
        <f aca="false">Adequacy_high!AC23</f>
        <v>558.118128847571</v>
      </c>
      <c r="AP25" s="19" t="n">
        <f aca="false">AP21+1</f>
        <v>2020</v>
      </c>
      <c r="AQ25" s="9" t="n">
        <f aca="false">AK25*'Inflation indexes'!I118</f>
        <v>5644.9200788799</v>
      </c>
      <c r="AR25" s="9" t="n">
        <f aca="false">AL25*'Inflation indexes'!I118</f>
        <v>386.460523141479</v>
      </c>
      <c r="AS25" s="9" t="n">
        <f aca="false">AN25*'Inflation indexes'!I118</f>
        <v>353.057239041793</v>
      </c>
      <c r="AT25" s="9" t="n">
        <f aca="false">AO25*'Inflation indexes'!I118</f>
        <v>518.267780713823</v>
      </c>
      <c r="AU25" s="9" t="n">
        <f aca="false">AM25*'Inflation indexes'!I118</f>
        <v>395.007213967305</v>
      </c>
      <c r="AV25" s="9" t="n">
        <f aca="false">AV24+1</f>
        <v>2036</v>
      </c>
      <c r="AW25" s="9" t="n">
        <f aca="false">AVERAGE(AQ88:AQ91)</f>
        <v>9191.38862614252</v>
      </c>
      <c r="AX25" s="9" t="n">
        <f aca="false">AVERAGE(AR88:AR91)</f>
        <v>487.055893481101</v>
      </c>
      <c r="AY25" s="9" t="n">
        <f aca="false">AVERAGE(AS88:AS91)</f>
        <v>432.731478466351</v>
      </c>
      <c r="AZ25" s="9" t="n">
        <f aca="false">AVERAGE(AT88:AT91)</f>
        <v>724.190305374905</v>
      </c>
      <c r="BA25" s="9" t="n">
        <f aca="false">AVERAGE(AU88:AU91)</f>
        <v>474.62271410757</v>
      </c>
    </row>
    <row r="26" customFormat="false" ht="15" hidden="false" customHeight="false" outlineLevel="0" collapsed="false">
      <c r="A26" s="18" t="n">
        <f aca="false">'Retirement benefit values'!B27</f>
        <v>5906.91807591276</v>
      </c>
      <c r="B26" s="19" t="n">
        <f aca="false">Adequacy_low!Z24</f>
        <v>418.985162478538</v>
      </c>
      <c r="C26" s="19" t="n">
        <f aca="false">Adequacy_low!AA24</f>
        <v>421.121661553823</v>
      </c>
      <c r="D26" s="19" t="n">
        <f aca="false">Adequacy_low!AB24</f>
        <v>371.276222589505</v>
      </c>
      <c r="E26" s="19" t="n">
        <f aca="false">Adequacy_low!AC24</f>
        <v>548.939988692403</v>
      </c>
      <c r="F26" s="19" t="n">
        <f aca="false">F22+1</f>
        <v>2020</v>
      </c>
      <c r="G26" s="12" t="n">
        <f aca="false">A26*'Inflation indexes'!I119</f>
        <v>5485.15657139274</v>
      </c>
      <c r="H26" s="19" t="n">
        <f aca="false">B26*'Inflation indexes'!I119</f>
        <v>389.06908606991</v>
      </c>
      <c r="I26" s="19" t="n">
        <f aca="false">D26*'Inflation indexes'!I119</f>
        <v>344.766625500221</v>
      </c>
      <c r="J26" s="9" t="n">
        <f aca="false">E26*'Inflation indexes'!I119</f>
        <v>509.744971502947</v>
      </c>
      <c r="K26" s="19" t="n">
        <f aca="false">C26*'Inflation indexes'!I119</f>
        <v>391.053036379016</v>
      </c>
      <c r="L26" s="9" t="n">
        <f aca="false">L25+1</f>
        <v>2037</v>
      </c>
      <c r="M26" s="9" t="n">
        <f aca="false">AVERAGE(G92:G95)</f>
        <v>6812.67236369322</v>
      </c>
      <c r="N26" s="9" t="n">
        <f aca="false">AVERAGE(H92:H95)</f>
        <v>503.866666279443</v>
      </c>
      <c r="O26" s="9" t="n">
        <f aca="false">AVERAGE(I92:I95)</f>
        <v>436.494205250552</v>
      </c>
      <c r="P26" s="9" t="n">
        <f aca="false">AVERAGE(J92:J95)</f>
        <v>668.17769844088</v>
      </c>
      <c r="Q26" s="9" t="n">
        <f aca="false">AVERAGE(K92:K95)</f>
        <v>488.36718145245</v>
      </c>
      <c r="R26" s="21" t="n">
        <f aca="false">R22+1</f>
        <v>2020</v>
      </c>
      <c r="S26" s="23" t="n">
        <f aca="false">'Retirement benefit values'!R27</f>
        <v>5976.4023583589</v>
      </c>
      <c r="T26" s="21" t="n">
        <f aca="false">Adequacy_central!Z24</f>
        <v>417.864988323786</v>
      </c>
      <c r="U26" s="21" t="n">
        <f aca="false">Adequacy_central!AA24</f>
        <v>419.804430443073</v>
      </c>
      <c r="V26" s="21" t="n">
        <f aca="false">Adequacy_central!AB24</f>
        <v>369.293510334988</v>
      </c>
      <c r="W26" s="21" t="n">
        <f aca="false">Adequacy_central!AC24</f>
        <v>549.108682916193</v>
      </c>
      <c r="X26" s="21" t="n">
        <f aca="false">X22+1</f>
        <v>2020</v>
      </c>
      <c r="Y26" s="13" t="n">
        <f aca="false">S26*'Inflation indexes'!I119</f>
        <v>5549.67958721416</v>
      </c>
      <c r="Z26" s="13" t="n">
        <f aca="false">T26*'Inflation indexes'!I119</f>
        <v>388.028893782311</v>
      </c>
      <c r="AA26" s="13" t="n">
        <f aca="false">V26*'Inflation indexes'!I119</f>
        <v>342.925481436213</v>
      </c>
      <c r="AB26" s="13" t="n">
        <f aca="false">W26*'Inflation indexes'!I119</f>
        <v>509.901620743428</v>
      </c>
      <c r="AC26" s="13" t="n">
        <f aca="false">U26*'Inflation indexes'!I119</f>
        <v>389.829857254079</v>
      </c>
      <c r="AD26" s="13" t="n">
        <f aca="false">AD25+1</f>
        <v>2037</v>
      </c>
      <c r="AE26" s="13" t="n">
        <f aca="false">AVERAGE(Y92:Y95)</f>
        <v>7946.21079871252</v>
      </c>
      <c r="AF26" s="13" t="n">
        <f aca="false">AVERAGE(Z92:Z95)</f>
        <v>490.911255889496</v>
      </c>
      <c r="AG26" s="13" t="n">
        <f aca="false">AVERAGE(AA92:AA95)</f>
        <v>430.831974570684</v>
      </c>
      <c r="AH26" s="13" t="n">
        <f aca="false">AVERAGE(AB92:AB95)</f>
        <v>688.423370959954</v>
      </c>
      <c r="AI26" s="13" t="n">
        <f aca="false">AVERAGE(AC92:AC95)</f>
        <v>478.659762687334</v>
      </c>
      <c r="AJ26" s="19" t="n">
        <f aca="false">AJ22+1</f>
        <v>2020</v>
      </c>
      <c r="AK26" s="18" t="n">
        <f aca="false">'Retirement benefit values'!AO27</f>
        <v>6198.22496352165</v>
      </c>
      <c r="AL26" s="19" t="n">
        <f aca="false">Adequacy_high!Z24</f>
        <v>417.857407056097</v>
      </c>
      <c r="AM26" s="19" t="n">
        <f aca="false">Adequacy_high!AA24</f>
        <v>427.070762607076</v>
      </c>
      <c r="AN26" s="19" t="n">
        <f aca="false">Adequacy_high!AB24</f>
        <v>379.45619482698</v>
      </c>
      <c r="AO26" s="19" t="n">
        <f aca="false">Adequacy_high!AC24</f>
        <v>555.002563724357</v>
      </c>
      <c r="AP26" s="19" t="n">
        <f aca="false">AP22+1</f>
        <v>2020</v>
      </c>
      <c r="AQ26" s="9" t="n">
        <f aca="false">AK26*'Inflation indexes'!I119</f>
        <v>5755.66377469655</v>
      </c>
      <c r="AR26" s="9" t="n">
        <f aca="false">AL26*'Inflation indexes'!I119</f>
        <v>388.02185382683</v>
      </c>
      <c r="AS26" s="9" t="n">
        <f aca="false">AN26*'Inflation indexes'!I119</f>
        <v>352.362537259207</v>
      </c>
      <c r="AT26" s="9" t="n">
        <f aca="false">AO26*'Inflation indexes'!I119</f>
        <v>515.374670924662</v>
      </c>
      <c r="AU26" s="9" t="n">
        <f aca="false">AM26*'Inflation indexes'!I119</f>
        <v>396.577364009222</v>
      </c>
      <c r="AV26" s="9" t="n">
        <f aca="false">AV25+1</f>
        <v>2037</v>
      </c>
      <c r="AW26" s="9" t="n">
        <f aca="false">AVERAGE(AQ92:AQ95)</f>
        <v>9357.6087584725</v>
      </c>
      <c r="AX26" s="9" t="n">
        <f aca="false">AVERAGE(AR92:AR95)</f>
        <v>485.327894256776</v>
      </c>
      <c r="AY26" s="9" t="n">
        <f aca="false">AVERAGE(AS92:AS95)</f>
        <v>423.590400688051</v>
      </c>
      <c r="AZ26" s="9" t="n">
        <f aca="false">AVERAGE(AT92:AT95)</f>
        <v>719.014317730218</v>
      </c>
      <c r="BA26" s="9" t="n">
        <f aca="false">AVERAGE(AU92:AU95)</f>
        <v>466.486824199595</v>
      </c>
    </row>
    <row r="27" customFormat="false" ht="15" hidden="false" customHeight="false" outlineLevel="0" collapsed="false">
      <c r="A27" s="18" t="n">
        <f aca="false">'Retirement benefit values'!B28</f>
        <v>5914.94333278746</v>
      </c>
      <c r="B27" s="19" t="n">
        <f aca="false">Adequacy_low!Z25</f>
        <v>416.08772364748</v>
      </c>
      <c r="C27" s="19" t="n">
        <f aca="false">Adequacy_low!AA25</f>
        <v>415.064227022533</v>
      </c>
      <c r="D27" s="19" t="n">
        <f aca="false">Adequacy_low!AB25</f>
        <v>357.106342679785</v>
      </c>
      <c r="E27" s="19" t="n">
        <f aca="false">Adequacy_low!AC25</f>
        <v>576.33886452472</v>
      </c>
      <c r="F27" s="19" t="n">
        <f aca="false">F23+1</f>
        <v>2020</v>
      </c>
      <c r="G27" s="12" t="n">
        <f aca="false">A27*'Inflation indexes'!I120</f>
        <v>5492.60881466371</v>
      </c>
      <c r="H27" s="19" t="n">
        <f aca="false">B27*'Inflation indexes'!I120</f>
        <v>386.378528076699</v>
      </c>
      <c r="I27" s="19" t="n">
        <f aca="false">D27*'Inflation indexes'!I120</f>
        <v>331.608493136816</v>
      </c>
      <c r="J27" s="9" t="n">
        <f aca="false">E27*'Inflation indexes'!I120</f>
        <v>535.187532562536</v>
      </c>
      <c r="K27" s="19" t="n">
        <f aca="false">C27*'Inflation indexes'!I120</f>
        <v>385.428110419644</v>
      </c>
      <c r="L27" s="9" t="n">
        <f aca="false">L26+1</f>
        <v>2038</v>
      </c>
      <c r="M27" s="9" t="n">
        <f aca="false">AVERAGE(G96:G99)</f>
        <v>6863.36726804785</v>
      </c>
      <c r="N27" s="9" t="n">
        <f aca="false">AVERAGE(H96:H99)</f>
        <v>509.988951594533</v>
      </c>
      <c r="O27" s="9" t="n">
        <f aca="false">AVERAGE(I96:I99)</f>
        <v>432.897313644729</v>
      </c>
      <c r="P27" s="9" t="n">
        <f aca="false">AVERAGE(J96:J99)</f>
        <v>681.44157518276</v>
      </c>
      <c r="Q27" s="9" t="n">
        <f aca="false">AVERAGE(K96:K99)</f>
        <v>488.260293839632</v>
      </c>
      <c r="R27" s="21" t="n">
        <f aca="false">R23+1</f>
        <v>2020</v>
      </c>
      <c r="S27" s="23" t="n">
        <f aca="false">'Retirement benefit values'!R28</f>
        <v>5989.76901415762</v>
      </c>
      <c r="T27" s="21" t="n">
        <f aca="false">Adequacy_central!Z25</f>
        <v>415.507510831949</v>
      </c>
      <c r="U27" s="21" t="n">
        <f aca="false">Adequacy_central!AA25</f>
        <v>414.07785550529</v>
      </c>
      <c r="V27" s="21" t="n">
        <f aca="false">Adequacy_central!AB25</f>
        <v>354.92180035946</v>
      </c>
      <c r="W27" s="21" t="n">
        <f aca="false">Adequacy_central!AC25</f>
        <v>576.931056236859</v>
      </c>
      <c r="X27" s="21" t="n">
        <f aca="false">X23+1</f>
        <v>2020</v>
      </c>
      <c r="Y27" s="13" t="n">
        <f aca="false">S27*'Inflation indexes'!I120</f>
        <v>5562.09184669527</v>
      </c>
      <c r="Z27" s="13" t="n">
        <f aca="false">T27*'Inflation indexes'!I120</f>
        <v>385.839743198187</v>
      </c>
      <c r="AA27" s="13" t="n">
        <f aca="false">V27*'Inflation indexes'!I120</f>
        <v>329.579929931804</v>
      </c>
      <c r="AB27" s="13" t="n">
        <f aca="false">W27*'Inflation indexes'!I120</f>
        <v>535.737441029121</v>
      </c>
      <c r="AC27" s="13" t="n">
        <f aca="false">U27*'Inflation indexes'!I120</f>
        <v>384.512167090126</v>
      </c>
      <c r="AD27" s="13" t="n">
        <f aca="false">AD26+1</f>
        <v>2038</v>
      </c>
      <c r="AE27" s="13" t="n">
        <f aca="false">AVERAGE(Y96:Y99)</f>
        <v>8118.11895385729</v>
      </c>
      <c r="AF27" s="13" t="n">
        <f aca="false">AVERAGE(Z96:Z99)</f>
        <v>488.143732599372</v>
      </c>
      <c r="AG27" s="13" t="n">
        <f aca="false">AVERAGE(AA96:AA99)</f>
        <v>425.754419191866</v>
      </c>
      <c r="AH27" s="13" t="n">
        <f aca="false">AVERAGE(AB96:AB99)</f>
        <v>694.534710588793</v>
      </c>
      <c r="AI27" s="13" t="n">
        <f aca="false">AVERAGE(AC96:AC99)</f>
        <v>474.696133927527</v>
      </c>
      <c r="AJ27" s="19" t="n">
        <f aca="false">AJ23+1</f>
        <v>2020</v>
      </c>
      <c r="AK27" s="18" t="n">
        <f aca="false">'Retirement benefit values'!AO28</f>
        <v>6316.43204429647</v>
      </c>
      <c r="AL27" s="19" t="n">
        <f aca="false">Adequacy_high!Z25</f>
        <v>414.635228967715</v>
      </c>
      <c r="AM27" s="19" t="n">
        <f aca="false">Adequacy_high!AA25</f>
        <v>420.769870600043</v>
      </c>
      <c r="AN27" s="19" t="n">
        <f aca="false">Adequacy_high!AB25</f>
        <v>372.98143762936</v>
      </c>
      <c r="AO27" s="19" t="n">
        <f aca="false">Adequacy_high!AC25</f>
        <v>541.007055526632</v>
      </c>
      <c r="AP27" s="19" t="n">
        <f aca="false">AP23+1</f>
        <v>2020</v>
      </c>
      <c r="AQ27" s="9" t="n">
        <f aca="false">AK27*'Inflation indexes'!I120</f>
        <v>5865.43071873817</v>
      </c>
      <c r="AR27" s="9" t="n">
        <f aca="false">AL27*'Inflation indexes'!I120</f>
        <v>385.029743374552</v>
      </c>
      <c r="AS27" s="9" t="n">
        <f aca="false">AN27*'Inflation indexes'!I120</f>
        <v>346.350086005562</v>
      </c>
      <c r="AT27" s="9" t="n">
        <f aca="false">AO27*'Inflation indexes'!I120</f>
        <v>502.378459910026</v>
      </c>
      <c r="AU27" s="9" t="n">
        <f aca="false">AM27*'Inflation indexes'!I120</f>
        <v>390.726363749214</v>
      </c>
      <c r="AV27" s="9" t="n">
        <f aca="false">AV26+1</f>
        <v>2038</v>
      </c>
      <c r="AW27" s="9" t="n">
        <f aca="false">AVERAGE(AQ96:AQ99)</f>
        <v>9556.13280986032</v>
      </c>
      <c r="AX27" s="9" t="n">
        <f aca="false">AVERAGE(AR96:AR99)</f>
        <v>480.882135324978</v>
      </c>
      <c r="AY27" s="9" t="n">
        <f aca="false">AVERAGE(AS96:AS99)</f>
        <v>420.399794952866</v>
      </c>
      <c r="AZ27" s="9" t="n">
        <f aca="false">AVERAGE(AT96:AT99)</f>
        <v>741.292725097867</v>
      </c>
      <c r="BA27" s="9" t="n">
        <f aca="false">AVERAGE(AU96:AU99)</f>
        <v>463.801236507496</v>
      </c>
    </row>
    <row r="28" customFormat="false" ht="15" hidden="false" customHeight="false" outlineLevel="0" collapsed="false">
      <c r="A28" s="18" t="n">
        <f aca="false">'Retirement benefit values'!B29</f>
        <v>5969.05269637409</v>
      </c>
      <c r="B28" s="19" t="n">
        <f aca="false">Adequacy_low!Z26</f>
        <v>536.493242338036</v>
      </c>
      <c r="C28" s="19" t="n">
        <f aca="false">Adequacy_low!AA26</f>
        <v>528.407585640913</v>
      </c>
      <c r="D28" s="19" t="n">
        <f aca="false">Adequacy_low!AB26</f>
        <v>472.941627715905</v>
      </c>
      <c r="E28" s="19" t="n">
        <f aca="false">Adequacy_low!AC26</f>
        <v>687.511758572854</v>
      </c>
      <c r="F28" s="19" t="n">
        <f aca="false">F24+1</f>
        <v>2021</v>
      </c>
      <c r="G28" s="12" t="n">
        <f aca="false">A28*'Inflation indexes'!I121</f>
        <v>5542.85470049398</v>
      </c>
      <c r="H28" s="19" t="n">
        <f aca="false">B28*'Inflation indexes'!I121</f>
        <v>498.186938755461</v>
      </c>
      <c r="I28" s="19" t="n">
        <f aca="false">D28*'Inflation indexes'!I121</f>
        <v>439.172990688586</v>
      </c>
      <c r="J28" s="9" t="n">
        <f aca="false">E28*'Inflation indexes'!I121</f>
        <v>638.422539805234</v>
      </c>
      <c r="K28" s="19" t="n">
        <f aca="false">C28*'Inflation indexes'!I121</f>
        <v>490.678608286632</v>
      </c>
      <c r="L28" s="9" t="n">
        <f aca="false">L27+1</f>
        <v>2039</v>
      </c>
      <c r="M28" s="9" t="n">
        <f aca="false">AVERAGE(G100:G103)</f>
        <v>6910.25777984513</v>
      </c>
      <c r="N28" s="9" t="n">
        <f aca="false">AVERAGE(H100:H103)</f>
        <v>512.60727057217</v>
      </c>
      <c r="O28" s="9" t="n">
        <f aca="false">AVERAGE(I100:I103)</f>
        <v>434.267052216028</v>
      </c>
      <c r="P28" s="9" t="n">
        <f aca="false">AVERAGE(J100:J103)</f>
        <v>698.095767267469</v>
      </c>
      <c r="Q28" s="9" t="n">
        <f aca="false">AVERAGE(K100:K103)</f>
        <v>493.46973492509</v>
      </c>
      <c r="R28" s="21" t="n">
        <f aca="false">R24+1</f>
        <v>2021</v>
      </c>
      <c r="S28" s="23" t="n">
        <f aca="false">'Retirement benefit values'!R29</f>
        <v>6074.16742636382</v>
      </c>
      <c r="T28" s="21" t="n">
        <f aca="false">Adequacy_central!Z26</f>
        <v>536.198143941589</v>
      </c>
      <c r="U28" s="21" t="n">
        <f aca="false">Adequacy_central!AA26</f>
        <v>529.097417811442</v>
      </c>
      <c r="V28" s="21" t="n">
        <f aca="false">Adequacy_central!AB26</f>
        <v>472.982095135329</v>
      </c>
      <c r="W28" s="21" t="n">
        <f aca="false">Adequacy_central!AC26</f>
        <v>689.960479898438</v>
      </c>
      <c r="X28" s="21" t="n">
        <f aca="false">X24+1</f>
        <v>2021</v>
      </c>
      <c r="Y28" s="13" t="n">
        <f aca="false">S28*'Inflation indexes'!I121</f>
        <v>5640.46410433936</v>
      </c>
      <c r="Z28" s="13" t="n">
        <f aca="false">T28*'Inflation indexes'!I121</f>
        <v>497.912910761899</v>
      </c>
      <c r="AA28" s="13" t="n">
        <f aca="false">V28*'Inflation indexes'!I121</f>
        <v>439.210568682513</v>
      </c>
      <c r="AB28" s="13" t="n">
        <f aca="false">W28*'Inflation indexes'!I121</f>
        <v>640.696419296691</v>
      </c>
      <c r="AC28" s="13" t="n">
        <f aca="false">U28*'Inflation indexes'!I121</f>
        <v>491.319185558012</v>
      </c>
      <c r="AD28" s="13" t="n">
        <f aca="false">AD27+1</f>
        <v>2039</v>
      </c>
      <c r="AE28" s="13" t="n">
        <f aca="false">AVERAGE(Y100:Y103)</f>
        <v>8205.43408469336</v>
      </c>
      <c r="AF28" s="13" t="n">
        <f aca="false">AVERAGE(Z100:Z103)</f>
        <v>494.782362149316</v>
      </c>
      <c r="AG28" s="13" t="n">
        <f aca="false">AVERAGE(AA100:AA103)</f>
        <v>431.82603200971</v>
      </c>
      <c r="AH28" s="13" t="n">
        <f aca="false">AVERAGE(AB100:AB103)</f>
        <v>701.312427587444</v>
      </c>
      <c r="AI28" s="13" t="n">
        <f aca="false">AVERAGE(AC100:AC103)</f>
        <v>475.533791360315</v>
      </c>
      <c r="AJ28" s="19" t="n">
        <f aca="false">AJ24+1</f>
        <v>2021</v>
      </c>
      <c r="AK28" s="18" t="n">
        <f aca="false">'Retirement benefit values'!AO29</f>
        <v>6428.90223032854</v>
      </c>
      <c r="AL28" s="19" t="n">
        <f aca="false">Adequacy_high!Z26</f>
        <v>539.470770586812</v>
      </c>
      <c r="AM28" s="19" t="n">
        <f aca="false">Adequacy_high!AA26</f>
        <v>530.712433062925</v>
      </c>
      <c r="AN28" s="19" t="n">
        <f aca="false">Adequacy_high!AB26</f>
        <v>477.142403432483</v>
      </c>
      <c r="AO28" s="19" t="n">
        <f aca="false">Adequacy_high!AC26</f>
        <v>678.797291261703</v>
      </c>
      <c r="AP28" s="19" t="n">
        <f aca="false">AP24+1</f>
        <v>2021</v>
      </c>
      <c r="AQ28" s="9" t="n">
        <f aca="false">AK28*'Inflation indexes'!I121</f>
        <v>5969.87038965814</v>
      </c>
      <c r="AR28" s="9" t="n">
        <f aca="false">AL28*'Inflation indexes'!I121</f>
        <v>500.951867679544</v>
      </c>
      <c r="AS28" s="9" t="n">
        <f aca="false">AN28*'Inflation indexes'!I121</f>
        <v>443.073825646953</v>
      </c>
      <c r="AT28" s="9" t="n">
        <f aca="false">AO28*'Inflation indexes'!I121</f>
        <v>630.330296604356</v>
      </c>
      <c r="AU28" s="9" t="n">
        <f aca="false">AM28*'Inflation indexes'!I121</f>
        <v>492.818886655222</v>
      </c>
      <c r="AV28" s="9" t="n">
        <f aca="false">AV27+1</f>
        <v>2039</v>
      </c>
      <c r="AW28" s="9" t="n">
        <f aca="false">AVERAGE(AQ100:AQ103)</f>
        <v>9750.4255393715</v>
      </c>
      <c r="AX28" s="9" t="n">
        <f aca="false">AVERAGE(AR100:AR103)</f>
        <v>480.963841828184</v>
      </c>
      <c r="AY28" s="9" t="n">
        <f aca="false">AVERAGE(AS100:AS103)</f>
        <v>426.639063581011</v>
      </c>
      <c r="AZ28" s="9" t="n">
        <f aca="false">AVERAGE(AT100:AT103)</f>
        <v>707.234707894967</v>
      </c>
      <c r="BA28" s="9" t="n">
        <f aca="false">AVERAGE(AU100:AU103)</f>
        <v>470.205363510832</v>
      </c>
    </row>
    <row r="29" customFormat="false" ht="15" hidden="false" customHeight="false" outlineLevel="0" collapsed="false">
      <c r="A29" s="18" t="n">
        <f aca="false">'Retirement benefit values'!B30</f>
        <v>5979.34184627922</v>
      </c>
      <c r="B29" s="19" t="n">
        <f aca="false">Adequacy_low!Z27</f>
        <v>454.942181685201</v>
      </c>
      <c r="C29" s="19" t="n">
        <f aca="false">Adequacy_low!AA27</f>
        <v>454.110171254025</v>
      </c>
      <c r="D29" s="19" t="n">
        <f aca="false">Adequacy_low!AB27</f>
        <v>400.973767108225</v>
      </c>
      <c r="E29" s="19" t="n">
        <f aca="false">Adequacy_low!AC27</f>
        <v>622.680607086807</v>
      </c>
      <c r="F29" s="19" t="n">
        <f aca="false">F25+1</f>
        <v>2021</v>
      </c>
      <c r="G29" s="12" t="n">
        <f aca="false">A29*'Inflation indexes'!I122</f>
        <v>5552.40919193789</v>
      </c>
      <c r="H29" s="19" t="n">
        <f aca="false">B29*'Inflation indexes'!I122</f>
        <v>422.458728122572</v>
      </c>
      <c r="I29" s="19" t="n">
        <f aca="false">D29*'Inflation indexes'!I122</f>
        <v>372.343727362415</v>
      </c>
      <c r="J29" s="9" t="n">
        <f aca="false">E29*'Inflation indexes'!I122</f>
        <v>578.220415442827</v>
      </c>
      <c r="K29" s="19" t="n">
        <f aca="false">C29*'Inflation indexes'!I122</f>
        <v>421.686124300175</v>
      </c>
      <c r="L29" s="9" t="n">
        <f aca="false">L28+1</f>
        <v>2040</v>
      </c>
      <c r="M29" s="9" t="n">
        <f aca="false">AVERAGE(G104:G107)</f>
        <v>6906.51658823729</v>
      </c>
      <c r="N29" s="9" t="n">
        <f aca="false">AVERAGE(H104:H107)</f>
        <v>505.900136647826</v>
      </c>
      <c r="O29" s="9" t="n">
        <f aca="false">AVERAGE(I104:I107)</f>
        <v>435.11785776763</v>
      </c>
      <c r="P29" s="9" t="n">
        <f aca="false">AVERAGE(J104:J107)</f>
        <v>676.646522132356</v>
      </c>
      <c r="Q29" s="9" t="n">
        <f aca="false">AVERAGE(K104:K107)</f>
        <v>491.146132476356</v>
      </c>
      <c r="R29" s="21" t="n">
        <f aca="false">R25+1</f>
        <v>2021</v>
      </c>
      <c r="S29" s="23" t="n">
        <f aca="false">'Retirement benefit values'!R30</f>
        <v>6108.35761466256</v>
      </c>
      <c r="T29" s="21" t="n">
        <f aca="false">Adequacy_central!Z27</f>
        <v>453.940991620507</v>
      </c>
      <c r="U29" s="21" t="n">
        <f aca="false">Adequacy_central!AA27</f>
        <v>453.397555358563</v>
      </c>
      <c r="V29" s="21" t="n">
        <f aca="false">Adequacy_central!AB27</f>
        <v>399.368984704709</v>
      </c>
      <c r="W29" s="21" t="n">
        <f aca="false">Adequacy_central!AC27</f>
        <v>624.656749141106</v>
      </c>
      <c r="X29" s="21" t="n">
        <f aca="false">X25+1</f>
        <v>2021</v>
      </c>
      <c r="Y29" s="13" t="n">
        <f aca="false">S29*'Inflation indexes'!I122</f>
        <v>5672.21306947039</v>
      </c>
      <c r="Z29" s="13" t="n">
        <f aca="false">T29*'Inflation indexes'!I122</f>
        <v>421.529024308841</v>
      </c>
      <c r="AA29" s="13" t="n">
        <f aca="false">V29*'Inflation indexes'!I122</f>
        <v>370.853528474742</v>
      </c>
      <c r="AB29" s="13" t="n">
        <f aca="false">W29*'Inflation indexes'!I122</f>
        <v>580.055458427314</v>
      </c>
      <c r="AC29" s="13" t="n">
        <f aca="false">U29*'Inflation indexes'!I122</f>
        <v>421.024390090958</v>
      </c>
      <c r="AD29" s="13" t="n">
        <f aca="false">AD28+1</f>
        <v>2040</v>
      </c>
      <c r="AE29" s="13" t="n">
        <f aca="false">AVERAGE(Y104:Y107)</f>
        <v>8273.89283367279</v>
      </c>
      <c r="AF29" s="13" t="n">
        <f aca="false">AVERAGE(Z104:Z107)</f>
        <v>501.731486947301</v>
      </c>
      <c r="AG29" s="13" t="n">
        <f aca="false">AVERAGE(AA104:AA107)</f>
        <v>441.652162730387</v>
      </c>
      <c r="AH29" s="13" t="n">
        <f aca="false">AVERAGE(AB104:AB107)</f>
        <v>694.240145883594</v>
      </c>
      <c r="AI29" s="13" t="n">
        <f aca="false">AVERAGE(AC104:AC107)</f>
        <v>483.37605914141</v>
      </c>
      <c r="AJ29" s="19" t="n">
        <f aca="false">AJ25+1</f>
        <v>2021</v>
      </c>
      <c r="AK29" s="18" t="n">
        <f aca="false">'Retirement benefit values'!AO30</f>
        <v>6545.29300486675</v>
      </c>
      <c r="AL29" s="19" t="n">
        <f aca="false">Adequacy_high!Z27</f>
        <v>443.602436054055</v>
      </c>
      <c r="AM29" s="19" t="n">
        <f aca="false">Adequacy_high!AA27</f>
        <v>448.936611210827</v>
      </c>
      <c r="AN29" s="19" t="n">
        <f aca="false">Adequacy_high!AB27</f>
        <v>392.335564298185</v>
      </c>
      <c r="AO29" s="19" t="n">
        <f aca="false">Adequacy_high!AC27</f>
        <v>604.580553878693</v>
      </c>
      <c r="AP29" s="19" t="n">
        <f aca="false">AP25+1</f>
        <v>2021</v>
      </c>
      <c r="AQ29" s="9" t="n">
        <f aca="false">AK29*'Inflation indexes'!I122</f>
        <v>6077.95071405118</v>
      </c>
      <c r="AR29" s="9" t="n">
        <f aca="false">AL29*'Inflation indexes'!I122</f>
        <v>411.928654831011</v>
      </c>
      <c r="AS29" s="9" t="n">
        <f aca="false">AN29*'Inflation indexes'!I122</f>
        <v>364.32230327974</v>
      </c>
      <c r="AT29" s="9" t="n">
        <f aca="false">AO29*'Inflation indexes'!I122</f>
        <v>561.412729180528</v>
      </c>
      <c r="AU29" s="9" t="n">
        <f aca="false">AM29*'Inflation indexes'!I122</f>
        <v>416.881963060127</v>
      </c>
      <c r="AV29" s="9" t="n">
        <f aca="false">AV28+1</f>
        <v>2040</v>
      </c>
      <c r="AW29" s="9" t="n">
        <f aca="false">AVERAGE(AQ104:AQ107)</f>
        <v>9948.68014324206</v>
      </c>
      <c r="AX29" s="9" t="n">
        <f aca="false">AVERAGE(AR104:AR107)</f>
        <v>483.551875112184</v>
      </c>
      <c r="AY29" s="9" t="n">
        <f aca="false">AVERAGE(AS104:AS107)</f>
        <v>419.535671539563</v>
      </c>
      <c r="AZ29" s="9" t="n">
        <f aca="false">AVERAGE(AT104:AT107)</f>
        <v>733.880553469559</v>
      </c>
      <c r="BA29" s="9" t="n">
        <f aca="false">AVERAGE(AU104:AU107)</f>
        <v>464.406509064886</v>
      </c>
    </row>
    <row r="30" customFormat="false" ht="15" hidden="false" customHeight="false" outlineLevel="0" collapsed="false">
      <c r="A30" s="18" t="n">
        <f aca="false">'Retirement benefit values'!B31</f>
        <v>5986.2927433296</v>
      </c>
      <c r="B30" s="19" t="n">
        <f aca="false">Adequacy_low!Z28</f>
        <v>446.089177703337</v>
      </c>
      <c r="C30" s="19" t="n">
        <f aca="false">Adequacy_low!AA28</f>
        <v>451.714804669893</v>
      </c>
      <c r="D30" s="19" t="n">
        <f aca="false">Adequacy_low!AB28</f>
        <v>397.702728941681</v>
      </c>
      <c r="E30" s="19" t="n">
        <f aca="false">Adequacy_low!AC28</f>
        <v>611.183995405206</v>
      </c>
      <c r="F30" s="19" t="n">
        <f aca="false">F26+1</f>
        <v>2021</v>
      </c>
      <c r="G30" s="12" t="n">
        <f aca="false">A30*'Inflation indexes'!I123</f>
        <v>5558.86378604991</v>
      </c>
      <c r="H30" s="19" t="n">
        <f aca="false">B30*'Inflation indexes'!I123</f>
        <v>414.237839946433</v>
      </c>
      <c r="I30" s="19" t="n">
        <f aca="false">D30*'Inflation indexes'!I123</f>
        <v>369.30624550404</v>
      </c>
      <c r="J30" s="9" t="n">
        <f aca="false">E30*'Inflation indexes'!I123</f>
        <v>567.544676537418</v>
      </c>
      <c r="K30" s="19" t="n">
        <f aca="false">C30*'Inflation indexes'!I123</f>
        <v>419.461789953399</v>
      </c>
      <c r="L30" s="9"/>
      <c r="M30" s="9"/>
      <c r="N30" s="9"/>
      <c r="O30" s="9"/>
      <c r="P30" s="9"/>
      <c r="Q30" s="9"/>
      <c r="R30" s="21" t="n">
        <f aca="false">R26+1</f>
        <v>2021</v>
      </c>
      <c r="S30" s="23" t="n">
        <f aca="false">'Retirement benefit values'!R31</f>
        <v>6175.31024007337</v>
      </c>
      <c r="T30" s="21" t="n">
        <f aca="false">Adequacy_central!Z28</f>
        <v>443.949206753018</v>
      </c>
      <c r="U30" s="21" t="n">
        <f aca="false">Adequacy_central!AA28</f>
        <v>450.595580276897</v>
      </c>
      <c r="V30" s="21" t="n">
        <f aca="false">Adequacy_central!AB28</f>
        <v>398.6026505718</v>
      </c>
      <c r="W30" s="21" t="n">
        <f aca="false">Adequacy_central!AC28</f>
        <v>593.295520570709</v>
      </c>
      <c r="X30" s="21" t="n">
        <f aca="false">X26+1</f>
        <v>2021</v>
      </c>
      <c r="Y30" s="13" t="n">
        <f aca="false">S30*'Inflation indexes'!I123</f>
        <v>5734.38519180634</v>
      </c>
      <c r="Z30" s="13" t="n">
        <f aca="false">T30*'Inflation indexes'!I123</f>
        <v>412.25066565861</v>
      </c>
      <c r="AA30" s="13" t="n">
        <f aca="false">V30*'Inflation indexes'!I123</f>
        <v>370.141911578928</v>
      </c>
      <c r="AB30" s="13" t="n">
        <f aca="false">W30*'Inflation indexes'!I123</f>
        <v>550.933461682288</v>
      </c>
      <c r="AC30" s="13" t="n">
        <f aca="false">U30*'Inflation indexes'!I123</f>
        <v>418.422479613352</v>
      </c>
      <c r="AJ30" s="19" t="n">
        <f aca="false">AJ26+1</f>
        <v>2021</v>
      </c>
      <c r="AK30" s="18" t="n">
        <f aca="false">'Retirement benefit values'!AO31</f>
        <v>6686.90897209624</v>
      </c>
      <c r="AL30" s="19" t="n">
        <f aca="false">Adequacy_high!Z28</f>
        <v>439.408771317699</v>
      </c>
      <c r="AM30" s="19" t="n">
        <f aca="false">Adequacy_high!AA28</f>
        <v>446.272689667741</v>
      </c>
      <c r="AN30" s="19" t="n">
        <f aca="false">Adequacy_high!AB28</f>
        <v>386.241196064516</v>
      </c>
      <c r="AO30" s="19" t="n">
        <f aca="false">Adequacy_high!AC28</f>
        <v>616.495245800371</v>
      </c>
      <c r="AP30" s="19" t="n">
        <f aca="false">AP26+1</f>
        <v>2021</v>
      </c>
      <c r="AQ30" s="9" t="n">
        <f aca="false">AK30*'Inflation indexes'!I123</f>
        <v>6209.4551201188</v>
      </c>
      <c r="AR30" s="9" t="n">
        <f aca="false">AL30*'Inflation indexes'!I123</f>
        <v>408.034423119784</v>
      </c>
      <c r="AS30" s="9" t="n">
        <f aca="false">AN30*'Inflation indexes'!I123</f>
        <v>358.66308073157</v>
      </c>
      <c r="AT30" s="9" t="n">
        <f aca="false">AO30*'Inflation indexes'!I123</f>
        <v>572.476696862222</v>
      </c>
      <c r="AU30" s="9" t="n">
        <f aca="false">AM30*'Inflation indexes'!I123</f>
        <v>414.4082489219</v>
      </c>
    </row>
    <row r="31" customFormat="false" ht="15" hidden="false" customHeight="false" outlineLevel="0" collapsed="false">
      <c r="A31" s="18" t="n">
        <f aca="false">'Retirement benefit values'!B32</f>
        <v>6014.50125041624</v>
      </c>
      <c r="B31" s="19" t="n">
        <f aca="false">Adequacy_low!Z29</f>
        <v>449.193783876457</v>
      </c>
      <c r="C31" s="19" t="n">
        <f aca="false">Adequacy_low!AA29</f>
        <v>450.322408998134</v>
      </c>
      <c r="D31" s="19" t="n">
        <f aca="false">Adequacy_low!AB29</f>
        <v>398.632530993779</v>
      </c>
      <c r="E31" s="19" t="n">
        <f aca="false">Adequacy_low!AC29</f>
        <v>594.563912901556</v>
      </c>
      <c r="F31" s="19" t="n">
        <f aca="false">F27+1</f>
        <v>2021</v>
      </c>
      <c r="G31" s="12" t="n">
        <f aca="false">A31*'Inflation indexes'!I124</f>
        <v>5585.05816965688</v>
      </c>
      <c r="H31" s="19" t="n">
        <f aca="false">B31*'Inflation indexes'!I124</f>
        <v>417.120773268552</v>
      </c>
      <c r="I31" s="19" t="n">
        <f aca="false">D31*'Inflation indexes'!I124</f>
        <v>370.169658500566</v>
      </c>
      <c r="J31" s="9" t="n">
        <f aca="false">E31*'Inflation indexes'!I124</f>
        <v>552.111289178664</v>
      </c>
      <c r="K31" s="19" t="n">
        <f aca="false">C31*'Inflation indexes'!I124</f>
        <v>418.16881311323</v>
      </c>
      <c r="R31" s="21" t="n">
        <f aca="false">R27+1</f>
        <v>2021</v>
      </c>
      <c r="S31" s="23" t="n">
        <f aca="false">'Retirement benefit values'!R32</f>
        <v>6258.27364590019</v>
      </c>
      <c r="T31" s="21" t="n">
        <f aca="false">Adequacy_central!Z29</f>
        <v>446.824751943239</v>
      </c>
      <c r="U31" s="21" t="n">
        <f aca="false">Adequacy_central!AA29</f>
        <v>446.404898029241</v>
      </c>
      <c r="V31" s="21" t="n">
        <f aca="false">Adequacy_central!AB29</f>
        <v>395.856952878351</v>
      </c>
      <c r="W31" s="21" t="n">
        <f aca="false">Adequacy_central!AC29</f>
        <v>582.342132212063</v>
      </c>
      <c r="X31" s="21" t="n">
        <f aca="false">X27+1</f>
        <v>2021</v>
      </c>
      <c r="Y31" s="13" t="n">
        <f aca="false">S31*'Inflation indexes'!I124</f>
        <v>5811.42490436165</v>
      </c>
      <c r="Z31" s="13" t="n">
        <f aca="false">T31*'Inflation indexes'!I124</f>
        <v>414.920893244937</v>
      </c>
      <c r="AA31" s="13" t="n">
        <f aca="false">V31*'Inflation indexes'!I124</f>
        <v>367.592260212051</v>
      </c>
      <c r="AB31" s="13" t="n">
        <f aca="false">W31*'Inflation indexes'!I124</f>
        <v>540.76215925989</v>
      </c>
      <c r="AC31" s="13" t="n">
        <f aca="false">U31*'Inflation indexes'!I124</f>
        <v>414.531017437317</v>
      </c>
      <c r="AJ31" s="19" t="n">
        <f aca="false">AJ27+1</f>
        <v>2021</v>
      </c>
      <c r="AK31" s="18" t="n">
        <f aca="false">'Retirement benefit values'!AO32</f>
        <v>6821.77226275002</v>
      </c>
      <c r="AL31" s="19" t="n">
        <f aca="false">Adequacy_high!Z29</f>
        <v>441.016650405258</v>
      </c>
      <c r="AM31" s="19" t="n">
        <f aca="false">Adequacy_high!AA29</f>
        <v>447.855370665424</v>
      </c>
      <c r="AN31" s="19" t="n">
        <f aca="false">Adequacy_high!AB29</f>
        <v>394.019222460415</v>
      </c>
      <c r="AO31" s="19" t="n">
        <f aca="false">Adequacy_high!AC29</f>
        <v>598.879840647075</v>
      </c>
      <c r="AP31" s="19" t="n">
        <f aca="false">AP27+1</f>
        <v>2021</v>
      </c>
      <c r="AQ31" s="9" t="n">
        <f aca="false">AK31*'Inflation indexes'!I124</f>
        <v>6334.68899935368</v>
      </c>
      <c r="AR31" s="9" t="n">
        <f aca="false">AL31*'Inflation indexes'!I124</f>
        <v>409.527497584299</v>
      </c>
      <c r="AS31" s="9" t="n">
        <f aca="false">AN31*'Inflation indexes'!I124</f>
        <v>365.885746096087</v>
      </c>
      <c r="AT31" s="9" t="n">
        <f aca="false">AO31*'Inflation indexes'!I124</f>
        <v>556.119054163848</v>
      </c>
      <c r="AU31" s="9" t="n">
        <f aca="false">AM31*'Inflation indexes'!I124</f>
        <v>415.87792447238</v>
      </c>
    </row>
    <row r="32" customFormat="false" ht="15" hidden="false" customHeight="false" outlineLevel="0" collapsed="false">
      <c r="A32" s="18" t="n">
        <f aca="false">'Retirement benefit values'!B33</f>
        <v>6058.13494440868</v>
      </c>
      <c r="B32" s="19" t="n">
        <f aca="false">Adequacy_low!Z30</f>
        <v>576.143465802377</v>
      </c>
      <c r="C32" s="19" t="n">
        <f aca="false">Adequacy_low!AA30</f>
        <v>565.37321208221</v>
      </c>
      <c r="D32" s="19" t="n">
        <f aca="false">Adequacy_low!AB30</f>
        <v>511.466962757713</v>
      </c>
      <c r="E32" s="19" t="n">
        <f aca="false">Adequacy_low!AC30</f>
        <v>730.020997846827</v>
      </c>
      <c r="F32" s="19" t="n">
        <f aca="false">F28+1</f>
        <v>2022</v>
      </c>
      <c r="G32" s="12" t="n">
        <f aca="false">A32*'Inflation indexes'!I125</f>
        <v>5625.57636209851</v>
      </c>
      <c r="H32" s="19" t="n">
        <f aca="false">B32*'Inflation indexes'!I125</f>
        <v>535.00608555885</v>
      </c>
      <c r="I32" s="19" t="n">
        <f aca="false">D32*'Inflation indexes'!I125</f>
        <v>474.947567541343</v>
      </c>
      <c r="J32" s="9" t="n">
        <f aca="false">E32*'Inflation indexes'!I125</f>
        <v>677.896565033273</v>
      </c>
      <c r="K32" s="19" t="n">
        <f aca="false">C32*'Inflation indexes'!I125</f>
        <v>525.004841727545</v>
      </c>
      <c r="R32" s="21" t="n">
        <f aca="false">R28+1</f>
        <v>2022</v>
      </c>
      <c r="S32" s="23" t="n">
        <f aca="false">'Retirement benefit values'!R33</f>
        <v>6271.20390532191</v>
      </c>
      <c r="T32" s="21" t="n">
        <f aca="false">Adequacy_central!Z30</f>
        <v>575.280603881388</v>
      </c>
      <c r="U32" s="21" t="n">
        <f aca="false">Adequacy_central!AA30</f>
        <v>566.034154670061</v>
      </c>
      <c r="V32" s="21" t="n">
        <f aca="false">Adequacy_central!AB30</f>
        <v>508.984443400237</v>
      </c>
      <c r="W32" s="21" t="n">
        <f aca="false">Adequacy_central!AC30</f>
        <v>710.392794045114</v>
      </c>
      <c r="X32" s="21" t="n">
        <f aca="false">X28+1</f>
        <v>2022</v>
      </c>
      <c r="Y32" s="13" t="n">
        <f aca="false">S32*'Inflation indexes'!I125</f>
        <v>5823.43192672515</v>
      </c>
      <c r="Z32" s="13" t="n">
        <f aca="false">T32*'Inflation indexes'!I125</f>
        <v>534.204833082466</v>
      </c>
      <c r="AA32" s="13" t="n">
        <f aca="false">V32*'Inflation indexes'!I125</f>
        <v>472.642303240693</v>
      </c>
      <c r="AB32" s="13" t="n">
        <f aca="false">W32*'Inflation indexes'!I125</f>
        <v>659.669840083991</v>
      </c>
      <c r="AC32" s="13" t="n">
        <f aca="false">U32*'Inflation indexes'!I125</f>
        <v>525.618592169396</v>
      </c>
      <c r="AJ32" s="19" t="n">
        <f aca="false">AJ28+1</f>
        <v>2022</v>
      </c>
      <c r="AK32" s="18" t="n">
        <f aca="false">'Retirement benefit values'!AO33</f>
        <v>6841.72557359654</v>
      </c>
      <c r="AL32" s="19" t="n">
        <f aca="false">Adequacy_high!Z30</f>
        <v>573.044050757388</v>
      </c>
      <c r="AM32" s="19" t="n">
        <f aca="false">Adequacy_high!AA30</f>
        <v>566.561125968949</v>
      </c>
      <c r="AN32" s="19" t="n">
        <f aca="false">Adequacy_high!AB30</f>
        <v>508.01934195414</v>
      </c>
      <c r="AO32" s="19" t="n">
        <f aca="false">Adequacy_high!AC30</f>
        <v>733.364411579842</v>
      </c>
      <c r="AP32" s="19" t="n">
        <f aca="false">AP28+1</f>
        <v>2022</v>
      </c>
      <c r="AQ32" s="9" t="n">
        <f aca="false">AK32*'Inflation indexes'!I125</f>
        <v>6353.21761828902</v>
      </c>
      <c r="AR32" s="9" t="n">
        <f aca="false">AL32*'Inflation indexes'!I125</f>
        <v>532.127972711675</v>
      </c>
      <c r="AS32" s="9" t="n">
        <f aca="false">AN32*'Inflation indexes'!I125</f>
        <v>471.74611127204</v>
      </c>
      <c r="AT32" s="9" t="n">
        <f aca="false">AO32*'Inflation indexes'!I125</f>
        <v>681.001254750117</v>
      </c>
      <c r="AU32" s="9" t="n">
        <f aca="false">AM32*'Inflation indexes'!I125</f>
        <v>526.10793704364</v>
      </c>
    </row>
    <row r="33" customFormat="false" ht="15" hidden="false" customHeight="false" outlineLevel="0" collapsed="false">
      <c r="A33" s="18" t="n">
        <f aca="false">'Retirement benefit values'!B34</f>
        <v>6073.74117425524</v>
      </c>
      <c r="B33" s="19" t="n">
        <f aca="false">Adequacy_low!Z31</f>
        <v>455.184894663164</v>
      </c>
      <c r="C33" s="19" t="n">
        <f aca="false">Adequacy_low!AA31</f>
        <v>462.697202413092</v>
      </c>
      <c r="D33" s="19" t="n">
        <f aca="false">Adequacy_low!AB31</f>
        <v>404.898631718412</v>
      </c>
      <c r="E33" s="19" t="n">
        <f aca="false">Adequacy_low!AC31</f>
        <v>633.281587230791</v>
      </c>
      <c r="F33" s="19" t="n">
        <f aca="false">F29+1</f>
        <v>2022</v>
      </c>
      <c r="G33" s="12" t="n">
        <f aca="false">A33*'Inflation indexes'!I126</f>
        <v>5640.06828717643</v>
      </c>
      <c r="H33" s="19" t="n">
        <f aca="false">B33*'Inflation indexes'!I126</f>
        <v>422.684111083521</v>
      </c>
      <c r="I33" s="19" t="n">
        <f aca="false">D33*'Inflation indexes'!I126</f>
        <v>375.98835162023</v>
      </c>
      <c r="J33" s="9" t="n">
        <f aca="false">E33*'Inflation indexes'!I126</f>
        <v>588.064472047758</v>
      </c>
      <c r="K33" s="19" t="n">
        <f aca="false">C33*'Inflation indexes'!I126</f>
        <v>429.660030453196</v>
      </c>
      <c r="R33" s="21" t="n">
        <f aca="false">R29+1</f>
        <v>2022</v>
      </c>
      <c r="S33" s="23" t="n">
        <f aca="false">'Retirement benefit values'!R34</f>
        <v>6315.17308235466</v>
      </c>
      <c r="T33" s="21" t="n">
        <f aca="false">Adequacy_central!Z31</f>
        <v>453.609982937978</v>
      </c>
      <c r="U33" s="21" t="n">
        <f aca="false">Adequacy_central!AA31</f>
        <v>456.777541832849</v>
      </c>
      <c r="V33" s="21" t="n">
        <f aca="false">Adequacy_central!AB31</f>
        <v>408.514199988074</v>
      </c>
      <c r="W33" s="21" t="n">
        <f aca="false">Adequacy_central!AC31</f>
        <v>607.692322768466</v>
      </c>
      <c r="X33" s="21" t="n">
        <f aca="false">X29+1</f>
        <v>2022</v>
      </c>
      <c r="Y33" s="13" t="n">
        <f aca="false">S33*'Inflation indexes'!I126</f>
        <v>5864.26164828899</v>
      </c>
      <c r="Z33" s="13" t="n">
        <f aca="false">T33*'Inflation indexes'!I126</f>
        <v>421.221650069546</v>
      </c>
      <c r="AA33" s="13" t="n">
        <f aca="false">V33*'Inflation indexes'!I126</f>
        <v>379.345763691767</v>
      </c>
      <c r="AB33" s="13" t="n">
        <f aca="false">W33*'Inflation indexes'!I126</f>
        <v>564.30231379217</v>
      </c>
      <c r="AC33" s="13" t="n">
        <f aca="false">U33*'Inflation indexes'!I126</f>
        <v>424.163041208577</v>
      </c>
      <c r="AJ33" s="19" t="n">
        <f aca="false">AJ29+1</f>
        <v>2022</v>
      </c>
      <c r="AK33" s="18" t="n">
        <f aca="false">'Retirement benefit values'!AO34</f>
        <v>6896.59599889326</v>
      </c>
      <c r="AL33" s="19" t="n">
        <f aca="false">Adequacy_high!Z31</f>
        <v>460.179217354545</v>
      </c>
      <c r="AM33" s="19" t="n">
        <f aca="false">Adequacy_high!AA31</f>
        <v>463.387987732765</v>
      </c>
      <c r="AN33" s="19" t="n">
        <f aca="false">Adequacy_high!AB31</f>
        <v>408.672745936521</v>
      </c>
      <c r="AO33" s="19" t="n">
        <f aca="false">Adequacy_high!AC31</f>
        <v>642.624158628196</v>
      </c>
      <c r="AP33" s="19" t="n">
        <f aca="false">AP29+1</f>
        <v>2022</v>
      </c>
      <c r="AQ33" s="9" t="n">
        <f aca="false">AK33*'Inflation indexes'!I126</f>
        <v>6404.17022505002</v>
      </c>
      <c r="AR33" s="9" t="n">
        <f aca="false">AL33*'Inflation indexes'!I126</f>
        <v>427.321832747885</v>
      </c>
      <c r="AS33" s="9" t="n">
        <f aca="false">AN33*'Inflation indexes'!I126</f>
        <v>379.492989256743</v>
      </c>
      <c r="AT33" s="9" t="n">
        <f aca="false">AO33*'Inflation indexes'!I126</f>
        <v>596.739971899898</v>
      </c>
      <c r="AU33" s="9" t="n">
        <f aca="false">AM33*'Inflation indexes'!I126</f>
        <v>430.301492817652</v>
      </c>
    </row>
    <row r="34" customFormat="false" ht="15" hidden="false" customHeight="false" outlineLevel="0" collapsed="false">
      <c r="A34" s="18" t="n">
        <f aca="false">'Retirement benefit values'!B35</f>
        <v>6118.29291676596</v>
      </c>
      <c r="B34" s="19" t="n">
        <f aca="false">Adequacy_low!Z32</f>
        <v>454.614937372455</v>
      </c>
      <c r="C34" s="19" t="n">
        <f aca="false">Adequacy_low!AA32</f>
        <v>461.017898461633</v>
      </c>
      <c r="D34" s="19" t="n">
        <f aca="false">Adequacy_low!AB32</f>
        <v>402.91106012254</v>
      </c>
      <c r="E34" s="19" t="n">
        <f aca="false">Adequacy_low!AC32</f>
        <v>622.345427491518</v>
      </c>
      <c r="F34" s="19" t="n">
        <f aca="false">F30+1</f>
        <v>2022</v>
      </c>
      <c r="G34" s="12" t="n">
        <f aca="false">A34*'Inflation indexes'!I127</f>
        <v>5681.43897829812</v>
      </c>
      <c r="H34" s="19" t="n">
        <f aca="false">B34*'Inflation indexes'!I127</f>
        <v>422.154849472243</v>
      </c>
      <c r="I34" s="19" t="n">
        <f aca="false">D34*'Inflation indexes'!I127</f>
        <v>374.142695178054</v>
      </c>
      <c r="J34" s="9" t="n">
        <f aca="false">E34*'Inflation indexes'!I127</f>
        <v>577.909168099277</v>
      </c>
      <c r="K34" s="19" t="n">
        <f aca="false">C34*'Inflation indexes'!I127</f>
        <v>428.100630951402</v>
      </c>
      <c r="R34" s="21" t="n">
        <f aca="false">R30+1</f>
        <v>2022</v>
      </c>
      <c r="S34" s="23" t="n">
        <f aca="false">'Retirement benefit values'!R35</f>
        <v>6362.66303993771</v>
      </c>
      <c r="T34" s="21" t="n">
        <f aca="false">Adequacy_central!Z32</f>
        <v>462.698450624369</v>
      </c>
      <c r="U34" s="21" t="n">
        <f aca="false">Adequacy_central!AA32</f>
        <v>468.584552529837</v>
      </c>
      <c r="V34" s="21" t="n">
        <f aca="false">Adequacy_central!AB32</f>
        <v>418.01305301233</v>
      </c>
      <c r="W34" s="21" t="n">
        <f aca="false">Adequacy_central!AC32</f>
        <v>642.254463476217</v>
      </c>
      <c r="X34" s="21" t="n">
        <f aca="false">X30+1</f>
        <v>2022</v>
      </c>
      <c r="Y34" s="13" t="n">
        <f aca="false">S34*'Inflation indexes'!I127</f>
        <v>5908.36076216939</v>
      </c>
      <c r="Z34" s="13" t="n">
        <f aca="false">T34*'Inflation indexes'!I127</f>
        <v>429.661189540591</v>
      </c>
      <c r="AA34" s="13" t="n">
        <f aca="false">V34*'Inflation indexes'!I127</f>
        <v>388.166386462745</v>
      </c>
      <c r="AB34" s="13" t="n">
        <f aca="false">W34*'Inflation indexes'!I127</f>
        <v>596.396673454545</v>
      </c>
      <c r="AC34" s="13" t="n">
        <f aca="false">U34*'Inflation indexes'!I127</f>
        <v>435.127016242729</v>
      </c>
      <c r="AJ34" s="19" t="n">
        <f aca="false">AJ30+1</f>
        <v>2022</v>
      </c>
      <c r="AK34" s="18" t="n">
        <f aca="false">'Retirement benefit values'!AO35</f>
        <v>6959.48693089973</v>
      </c>
      <c r="AL34" s="19" t="n">
        <f aca="false">Adequacy_high!Z32</f>
        <v>465.759996673781</v>
      </c>
      <c r="AM34" s="19" t="n">
        <f aca="false">Adequacy_high!AA32</f>
        <v>469.66196910351</v>
      </c>
      <c r="AN34" s="19" t="n">
        <f aca="false">Adequacy_high!AB32</f>
        <v>410.250739165636</v>
      </c>
      <c r="AO34" s="19" t="n">
        <f aca="false">Adequacy_high!AC32</f>
        <v>651.822540281022</v>
      </c>
      <c r="AP34" s="19" t="n">
        <f aca="false">AP30+1</f>
        <v>2022</v>
      </c>
      <c r="AQ34" s="9" t="n">
        <f aca="false">AK34*'Inflation indexes'!I127</f>
        <v>6462.57066408489</v>
      </c>
      <c r="AR34" s="9" t="n">
        <f aca="false">AL34*'Inflation indexes'!I127</f>
        <v>432.504137286901</v>
      </c>
      <c r="AS34" s="9" t="n">
        <f aca="false">AN34*'Inflation indexes'!I127</f>
        <v>380.958311751326</v>
      </c>
      <c r="AT34" s="9" t="n">
        <f aca="false">AO34*'Inflation indexes'!I127</f>
        <v>605.281577339615</v>
      </c>
      <c r="AU34" s="9" t="n">
        <f aca="false">AM34*'Inflation indexes'!I127</f>
        <v>436.127503895218</v>
      </c>
    </row>
    <row r="35" customFormat="false" ht="15" hidden="false" customHeight="false" outlineLevel="0" collapsed="false">
      <c r="A35" s="18" t="n">
        <f aca="false">'Retirement benefit values'!B36</f>
        <v>6149.98338694798</v>
      </c>
      <c r="B35" s="19" t="n">
        <f aca="false">Adequacy_low!Z33</f>
        <v>458.059223381056</v>
      </c>
      <c r="C35" s="19" t="n">
        <f aca="false">Adequacy_low!AA33</f>
        <v>465.561106769788</v>
      </c>
      <c r="D35" s="19" t="n">
        <f aca="false">Adequacy_low!AB33</f>
        <v>411.834126125172</v>
      </c>
      <c r="E35" s="19" t="n">
        <f aca="false">Adequacy_low!AC33</f>
        <v>607.298092433235</v>
      </c>
      <c r="F35" s="19" t="n">
        <f aca="false">F31+1</f>
        <v>2022</v>
      </c>
      <c r="G35" s="12" t="n">
        <f aca="false">A35*'Inflation indexes'!I128</f>
        <v>5710.86670838265</v>
      </c>
      <c r="H35" s="19" t="n">
        <f aca="false">B35*'Inflation indexes'!I128</f>
        <v>425.353209055199</v>
      </c>
      <c r="I35" s="19" t="n">
        <f aca="false">D35*'Inflation indexes'!I128</f>
        <v>382.428642857081</v>
      </c>
      <c r="J35" s="9" t="n">
        <f aca="false">E35*'Inflation indexes'!I128</f>
        <v>563.936232007026</v>
      </c>
      <c r="K35" s="19" t="n">
        <f aca="false">C35*'Inflation indexes'!I128</f>
        <v>432.319448376398</v>
      </c>
      <c r="R35" s="21" t="n">
        <f aca="false">R31+1</f>
        <v>2022</v>
      </c>
      <c r="S35" s="23" t="n">
        <f aca="false">'Retirement benefit values'!R36</f>
        <v>6390.51194391805</v>
      </c>
      <c r="T35" s="21" t="n">
        <f aca="false">Adequacy_central!Z33</f>
        <v>462.681516462268</v>
      </c>
      <c r="U35" s="21" t="n">
        <f aca="false">Adequacy_central!AA33</f>
        <v>467.523473804583</v>
      </c>
      <c r="V35" s="21" t="n">
        <f aca="false">Adequacy_central!AB33</f>
        <v>421.068633495937</v>
      </c>
      <c r="W35" s="21" t="n">
        <f aca="false">Adequacy_central!AC33</f>
        <v>616.576887117242</v>
      </c>
      <c r="X35" s="21" t="n">
        <f aca="false">X31+1</f>
        <v>2022</v>
      </c>
      <c r="Y35" s="13" t="n">
        <f aca="false">S35*'Inflation indexes'!I128</f>
        <v>5934.22121879172</v>
      </c>
      <c r="Z35" s="13" t="n">
        <f aca="false">T35*'Inflation indexes'!I128</f>
        <v>429.64546449932</v>
      </c>
      <c r="AA35" s="13" t="n">
        <f aca="false">V35*'Inflation indexes'!I128</f>
        <v>391.003794592276</v>
      </c>
      <c r="AB35" s="13" t="n">
        <f aca="false">W35*'Inflation indexes'!I128</f>
        <v>572.552508884663</v>
      </c>
      <c r="AC35" s="13" t="n">
        <f aca="false">U35*'Inflation indexes'!I128</f>
        <v>434.14169989539</v>
      </c>
      <c r="AJ35" s="19" t="n">
        <f aca="false">AJ31+1</f>
        <v>2022</v>
      </c>
      <c r="AK35" s="18" t="n">
        <f aca="false">'Retirement benefit values'!AO36</f>
        <v>7024.51838965457</v>
      </c>
      <c r="AL35" s="19" t="n">
        <f aca="false">Adequacy_high!Z33</f>
        <v>470.296062881085</v>
      </c>
      <c r="AM35" s="19" t="n">
        <f aca="false">Adequacy_high!AA33</f>
        <v>467.277743372748</v>
      </c>
      <c r="AN35" s="19" t="n">
        <f aca="false">Adequacy_high!AB33</f>
        <v>417.474746778008</v>
      </c>
      <c r="AO35" s="19" t="n">
        <f aca="false">Adequacy_high!AC33</f>
        <v>615.157884109977</v>
      </c>
      <c r="AP35" s="19" t="n">
        <f aca="false">AP31+1</f>
        <v>2022</v>
      </c>
      <c r="AQ35" s="9" t="n">
        <f aca="false">AK35*'Inflation indexes'!I128</f>
        <v>6522.95879352094</v>
      </c>
      <c r="AR35" s="9" t="n">
        <f aca="false">AL35*'Inflation indexes'!I128</f>
        <v>436.71632256618</v>
      </c>
      <c r="AS35" s="9" t="n">
        <f aca="false">AN35*'Inflation indexes'!I128</f>
        <v>387.666515981951</v>
      </c>
      <c r="AT35" s="9" t="n">
        <f aca="false">AO35*'Inflation indexes'!I128</f>
        <v>571.23482450677</v>
      </c>
      <c r="AU35" s="9" t="n">
        <f aca="false">AM35*'Inflation indexes'!I128</f>
        <v>433.913514930633</v>
      </c>
    </row>
    <row r="36" customFormat="false" ht="15" hidden="false" customHeight="false" outlineLevel="0" collapsed="false">
      <c r="A36" s="18" t="n">
        <f aca="false">'Retirement benefit values'!B37</f>
        <v>6179.90284998184</v>
      </c>
      <c r="B36" s="19" t="n">
        <f aca="false">Adequacy_low!Z34</f>
        <v>591.243454943063</v>
      </c>
      <c r="C36" s="19" t="n">
        <f aca="false">Adequacy_low!AA34</f>
        <v>582.73208910901</v>
      </c>
      <c r="D36" s="19" t="n">
        <f aca="false">Adequacy_low!AB34</f>
        <v>526.121940060552</v>
      </c>
      <c r="E36" s="19" t="n">
        <f aca="false">Adequacy_low!AC34</f>
        <v>738.519592220045</v>
      </c>
      <c r="F36" s="19" t="n">
        <f aca="false">F32+1</f>
        <v>2023</v>
      </c>
      <c r="G36" s="12" t="n">
        <f aca="false">A36*'Inflation indexes'!I129</f>
        <v>5738.64988349421</v>
      </c>
      <c r="H36" s="19" t="n">
        <f aca="false">B36*'Inflation indexes'!I129</f>
        <v>549.027916164684</v>
      </c>
      <c r="I36" s="19" t="n">
        <f aca="false">D36*'Inflation indexes'!I129</f>
        <v>488.556160723644</v>
      </c>
      <c r="J36" s="9" t="n">
        <f aca="false">E36*'Inflation indexes'!I129</f>
        <v>685.788348900049</v>
      </c>
      <c r="K36" s="19" t="n">
        <f aca="false">C36*'Inflation indexes'!I129</f>
        <v>541.124272735709</v>
      </c>
      <c r="R36" s="21" t="n">
        <f aca="false">R32+1</f>
        <v>2023</v>
      </c>
      <c r="S36" s="23" t="n">
        <f aca="false">'Retirement benefit values'!R37</f>
        <v>6444.4238261981</v>
      </c>
      <c r="T36" s="21" t="n">
        <f aca="false">Adequacy_central!Z34</f>
        <v>596.464101297189</v>
      </c>
      <c r="U36" s="21" t="n">
        <f aca="false">Adequacy_central!AA34</f>
        <v>585.318157041016</v>
      </c>
      <c r="V36" s="21" t="n">
        <f aca="false">Adequacy_central!AB34</f>
        <v>534.446926343554</v>
      </c>
      <c r="W36" s="21" t="n">
        <f aca="false">Adequacy_central!AC34</f>
        <v>741.090800110739</v>
      </c>
      <c r="X36" s="21" t="n">
        <f aca="false">X32+1</f>
        <v>2023</v>
      </c>
      <c r="Y36" s="13" t="n">
        <f aca="false">S36*'Inflation indexes'!I129</f>
        <v>5984.28372373325</v>
      </c>
      <c r="Z36" s="13" t="n">
        <f aca="false">T36*'Inflation indexes'!I129</f>
        <v>553.875801692846</v>
      </c>
      <c r="AA36" s="13" t="n">
        <f aca="false">V36*'Inflation indexes'!I129</f>
        <v>496.28673233986</v>
      </c>
      <c r="AB36" s="13" t="n">
        <f aca="false">W36*'Inflation indexes'!I129</f>
        <v>688.175969259229</v>
      </c>
      <c r="AC36" s="13" t="n">
        <f aca="false">U36*'Inflation indexes'!I129</f>
        <v>543.525692110248</v>
      </c>
      <c r="AJ36" s="19" t="n">
        <f aca="false">AJ32+1</f>
        <v>2023</v>
      </c>
      <c r="AK36" s="18" t="n">
        <f aca="false">'Retirement benefit values'!AO37</f>
        <v>7061.62898723288</v>
      </c>
      <c r="AL36" s="19" t="n">
        <f aca="false">Adequacy_high!Z34</f>
        <v>605.895347799405</v>
      </c>
      <c r="AM36" s="19" t="n">
        <f aca="false">Adequacy_high!AA34</f>
        <v>596.155833514352</v>
      </c>
      <c r="AN36" s="19" t="n">
        <f aca="false">Adequacy_high!AB34</f>
        <v>542.799802736732</v>
      </c>
      <c r="AO36" s="19" t="n">
        <f aca="false">Adequacy_high!AC34</f>
        <v>768.61784485942</v>
      </c>
      <c r="AP36" s="19" t="n">
        <f aca="false">AP32+1</f>
        <v>2023</v>
      </c>
      <c r="AQ36" s="9" t="n">
        <f aca="false">AK36*'Inflation indexes'!I129</f>
        <v>6557.41964697429</v>
      </c>
      <c r="AR36" s="9" t="n">
        <f aca="false">AL36*'Inflation indexes'!I129</f>
        <v>562.633645133913</v>
      </c>
      <c r="AS36" s="9" t="n">
        <f aca="false">AN36*'Inflation indexes'!I129</f>
        <v>504.043202676719</v>
      </c>
      <c r="AT36" s="9" t="n">
        <f aca="false">AO36*'Inflation indexes'!I129</f>
        <v>713.73754781065</v>
      </c>
      <c r="AU36" s="9" t="n">
        <f aca="false">AM36*'Inflation indexes'!I129</f>
        <v>553.589544623923</v>
      </c>
    </row>
    <row r="37" customFormat="false" ht="15" hidden="false" customHeight="false" outlineLevel="0" collapsed="false">
      <c r="A37" s="18" t="n">
        <f aca="false">'Retirement benefit values'!B38</f>
        <v>6175.62884717432</v>
      </c>
      <c r="B37" s="19" t="n">
        <f aca="false">Adequacy_low!Z35</f>
        <v>466.150984764512</v>
      </c>
      <c r="C37" s="19" t="n">
        <f aca="false">Adequacy_low!AA35</f>
        <v>469.574898521883</v>
      </c>
      <c r="D37" s="19" t="n">
        <f aca="false">Adequacy_low!AB35</f>
        <v>416.695373330564</v>
      </c>
      <c r="E37" s="19" t="n">
        <f aca="false">Adequacy_low!AC35</f>
        <v>626.753871988645</v>
      </c>
      <c r="F37" s="19" t="n">
        <f aca="false">F33+1</f>
        <v>2023</v>
      </c>
      <c r="G37" s="12" t="n">
        <f aca="false">A37*'Inflation indexes'!I130</f>
        <v>5734.68104995284</v>
      </c>
      <c r="H37" s="19" t="n">
        <f aca="false">B37*'Inflation indexes'!I130</f>
        <v>432.86720832795</v>
      </c>
      <c r="I37" s="19" t="n">
        <f aca="false">D37*'Inflation indexes'!I130</f>
        <v>386.942790795335</v>
      </c>
      <c r="J37" s="9" t="n">
        <f aca="false">E37*'Inflation indexes'!I130</f>
        <v>582.00284402169</v>
      </c>
      <c r="K37" s="19" t="n">
        <f aca="false">C37*'Inflation indexes'!I130</f>
        <v>436.046650264466</v>
      </c>
      <c r="R37" s="21" t="n">
        <f aca="false">R33+1</f>
        <v>2023</v>
      </c>
      <c r="S37" s="23" t="n">
        <f aca="false">'Retirement benefit values'!R38</f>
        <v>6516.54564380056</v>
      </c>
      <c r="T37" s="21" t="n">
        <f aca="false">Adequacy_central!Z35</f>
        <v>468.935052278753</v>
      </c>
      <c r="U37" s="21" t="n">
        <f aca="false">Adequacy_central!AA35</f>
        <v>472.036628239284</v>
      </c>
      <c r="V37" s="21" t="n">
        <f aca="false">Adequacy_central!AB35</f>
        <v>418.854371021281</v>
      </c>
      <c r="W37" s="21" t="n">
        <f aca="false">Adequacy_central!AC35</f>
        <v>637.230336164628</v>
      </c>
      <c r="X37" s="21" t="n">
        <f aca="false">X33+1</f>
        <v>2023</v>
      </c>
      <c r="Y37" s="13" t="n">
        <f aca="false">S37*'Inflation indexes'!I130</f>
        <v>6051.25595132789</v>
      </c>
      <c r="Z37" s="13" t="n">
        <f aca="false">T37*'Inflation indexes'!I130</f>
        <v>435.452489861345</v>
      </c>
      <c r="AA37" s="13" t="n">
        <f aca="false">V37*'Inflation indexes'!I130</f>
        <v>388.94763328996</v>
      </c>
      <c r="AB37" s="13" t="n">
        <f aca="false">W37*'Inflation indexes'!I130</f>
        <v>591.73127525797</v>
      </c>
      <c r="AC37" s="13" t="n">
        <f aca="false">U37*'Inflation indexes'!I130</f>
        <v>438.33260933193</v>
      </c>
      <c r="AJ37" s="19" t="n">
        <f aca="false">AJ33+1</f>
        <v>2023</v>
      </c>
      <c r="AK37" s="18" t="n">
        <f aca="false">'Retirement benefit values'!AO38</f>
        <v>7107.91089995439</v>
      </c>
      <c r="AL37" s="19" t="n">
        <f aca="false">Adequacy_high!Z35</f>
        <v>480.872207052227</v>
      </c>
      <c r="AM37" s="19" t="n">
        <f aca="false">Adequacy_high!AA35</f>
        <v>482.850995877745</v>
      </c>
      <c r="AN37" s="19" t="n">
        <f aca="false">Adequacy_high!AB35</f>
        <v>428.37139752978</v>
      </c>
      <c r="AO37" s="19" t="n">
        <f aca="false">Adequacy_high!AC35</f>
        <v>669.752697800068</v>
      </c>
      <c r="AP37" s="19" t="n">
        <f aca="false">AP33+1</f>
        <v>2023</v>
      </c>
      <c r="AQ37" s="9" t="n">
        <f aca="false">AK37*'Inflation indexes'!I130</f>
        <v>6600.39697194113</v>
      </c>
      <c r="AR37" s="9" t="n">
        <f aca="false">AL37*'Inflation indexes'!I130</f>
        <v>446.537316518491</v>
      </c>
      <c r="AS37" s="9" t="n">
        <f aca="false">AN37*'Inflation indexes'!I130</f>
        <v>397.785131935164</v>
      </c>
      <c r="AT37" s="9" t="n">
        <f aca="false">AO37*'Inflation indexes'!I130</f>
        <v>621.931498682311</v>
      </c>
      <c r="AU37" s="9" t="n">
        <f aca="false">AM37*'Inflation indexes'!I130</f>
        <v>448.374817291347</v>
      </c>
    </row>
    <row r="38" customFormat="false" ht="15" hidden="false" customHeight="false" outlineLevel="0" collapsed="false">
      <c r="A38" s="18" t="n">
        <f aca="false">'Retirement benefit values'!B39</f>
        <v>6237.43675187587</v>
      </c>
      <c r="B38" s="19" t="n">
        <f aca="false">Adequacy_low!Z36</f>
        <v>470.938506773147</v>
      </c>
      <c r="C38" s="19" t="n">
        <f aca="false">Adequacy_low!AA36</f>
        <v>473.780430743599</v>
      </c>
      <c r="D38" s="19" t="n">
        <f aca="false">Adequacy_low!AB36</f>
        <v>416.604943147101</v>
      </c>
      <c r="E38" s="19" t="n">
        <f aca="false">Adequacy_low!AC36</f>
        <v>638.414639544246</v>
      </c>
      <c r="F38" s="19" t="n">
        <f aca="false">F34+1</f>
        <v>2023</v>
      </c>
      <c r="G38" s="12" t="n">
        <f aca="false">A38*'Inflation indexes'!I131</f>
        <v>5792.07579121736</v>
      </c>
      <c r="H38" s="19" t="n">
        <f aca="false">B38*'Inflation indexes'!I131</f>
        <v>437.312895142777</v>
      </c>
      <c r="I38" s="19" t="n">
        <f aca="false">D38*'Inflation indexes'!I131</f>
        <v>386.858817442615</v>
      </c>
      <c r="J38" s="9" t="n">
        <f aca="false">E38*'Inflation indexes'!I131</f>
        <v>592.83101786177</v>
      </c>
      <c r="K38" s="19" t="n">
        <f aca="false">C38*'Inflation indexes'!I131</f>
        <v>439.951902107422</v>
      </c>
      <c r="R38" s="21" t="n">
        <f aca="false">R34+1</f>
        <v>2023</v>
      </c>
      <c r="S38" s="23" t="n">
        <f aca="false">'Retirement benefit values'!R39</f>
        <v>6601.5674048453</v>
      </c>
      <c r="T38" s="21" t="n">
        <f aca="false">Adequacy_central!Z36</f>
        <v>472.487374673009</v>
      </c>
      <c r="U38" s="21" t="n">
        <f aca="false">Adequacy_central!AA36</f>
        <v>478.395967651774</v>
      </c>
      <c r="V38" s="21" t="n">
        <f aca="false">Adequacy_central!AB36</f>
        <v>424.825843250305</v>
      </c>
      <c r="W38" s="21" t="n">
        <f aca="false">Adequacy_central!AC36</f>
        <v>664.079550457246</v>
      </c>
      <c r="X38" s="21" t="n">
        <f aca="false">X34+1</f>
        <v>2023</v>
      </c>
      <c r="Y38" s="13" t="n">
        <f aca="false">S38*'Inflation indexes'!I131</f>
        <v>6130.20704990629</v>
      </c>
      <c r="Z38" s="13" t="n">
        <f aca="false">T38*'Inflation indexes'!I131</f>
        <v>438.751171893862</v>
      </c>
      <c r="AA38" s="13" t="n">
        <f aca="false">V38*'Inflation indexes'!I131</f>
        <v>394.492734765379</v>
      </c>
      <c r="AB38" s="13" t="n">
        <f aca="false">W38*'Inflation indexes'!I131</f>
        <v>616.663421314716</v>
      </c>
      <c r="AC38" s="13" t="n">
        <f aca="false">U38*'Inflation indexes'!I131</f>
        <v>444.237883777902</v>
      </c>
      <c r="AJ38" s="19" t="n">
        <f aca="false">AJ34+1</f>
        <v>2023</v>
      </c>
      <c r="AK38" s="18" t="n">
        <f aca="false">'Retirement benefit values'!AO39</f>
        <v>7175.77376185124</v>
      </c>
      <c r="AL38" s="19" t="n">
        <f aca="false">Adequacy_high!Z36</f>
        <v>480.924035174227</v>
      </c>
      <c r="AM38" s="19" t="n">
        <f aca="false">Adequacy_high!AA36</f>
        <v>477.685527068233</v>
      </c>
      <c r="AN38" s="19" t="n">
        <f aca="false">Adequacy_high!AB36</f>
        <v>421.597018654012</v>
      </c>
      <c r="AO38" s="19" t="n">
        <f aca="false">Adequacy_high!AC36</f>
        <v>656.422434084106</v>
      </c>
      <c r="AP38" s="19" t="n">
        <f aca="false">AP34+1</f>
        <v>2023</v>
      </c>
      <c r="AQ38" s="9" t="n">
        <f aca="false">AK38*'Inflation indexes'!I131</f>
        <v>6663.41433871399</v>
      </c>
      <c r="AR38" s="9" t="n">
        <f aca="false">AL38*'Inflation indexes'!I131</f>
        <v>446.585444046302</v>
      </c>
      <c r="AS38" s="9" t="n">
        <f aca="false">AN38*'Inflation indexes'!I131</f>
        <v>391.494452374354</v>
      </c>
      <c r="AT38" s="9" t="n">
        <f aca="false">AO38*'Inflation indexes'!I131</f>
        <v>609.553032842711</v>
      </c>
      <c r="AU38" s="9" t="n">
        <f aca="false">AM38*'Inflation indexes'!I131</f>
        <v>443.578169560553</v>
      </c>
    </row>
    <row r="39" customFormat="false" ht="15" hidden="false" customHeight="false" outlineLevel="0" collapsed="false">
      <c r="A39" s="18" t="n">
        <f aca="false">'Retirement benefit values'!B40</f>
        <v>6277.0592799012</v>
      </c>
      <c r="B39" s="19" t="n">
        <f aca="false">Adequacy_low!Z37</f>
        <v>476.195638174173</v>
      </c>
      <c r="C39" s="19" t="n">
        <f aca="false">Adequacy_low!AA37</f>
        <v>475.410125245604</v>
      </c>
      <c r="D39" s="19" t="n">
        <f aca="false">Adequacy_low!AB37</f>
        <v>418.993463100261</v>
      </c>
      <c r="E39" s="19" t="n">
        <f aca="false">Adequacy_low!AC37</f>
        <v>634.0992384939</v>
      </c>
      <c r="F39" s="19" t="n">
        <f aca="false">F35+1</f>
        <v>2023</v>
      </c>
      <c r="G39" s="12" t="n">
        <f aca="false">A39*'Inflation indexes'!I132</f>
        <v>5828.8692200715</v>
      </c>
      <c r="H39" s="19" t="n">
        <f aca="false">B39*'Inflation indexes'!I132</f>
        <v>442.194660638831</v>
      </c>
      <c r="I39" s="19" t="n">
        <f aca="false">D39*'Inflation indexes'!I132</f>
        <v>389.076794016626</v>
      </c>
      <c r="J39" s="9" t="n">
        <f aca="false">E39*'Inflation indexes'!I132</f>
        <v>588.82374196505</v>
      </c>
      <c r="K39" s="19" t="n">
        <f aca="false">C39*'Inflation indexes'!I132</f>
        <v>441.465234337894</v>
      </c>
      <c r="R39" s="21" t="n">
        <f aca="false">R35+1</f>
        <v>2023</v>
      </c>
      <c r="S39" s="23" t="n">
        <f aca="false">'Retirement benefit values'!R40</f>
        <v>6684.93529939961</v>
      </c>
      <c r="T39" s="21" t="n">
        <f aca="false">Adequacy_central!Z37</f>
        <v>474.259131668272</v>
      </c>
      <c r="U39" s="21" t="n">
        <f aca="false">Adequacy_central!AA37</f>
        <v>482.691617735778</v>
      </c>
      <c r="V39" s="21" t="n">
        <f aca="false">Adequacy_central!AB37</f>
        <v>427.047089158404</v>
      </c>
      <c r="W39" s="21" t="n">
        <f aca="false">Adequacy_central!AC37</f>
        <v>672.458644614735</v>
      </c>
      <c r="X39" s="21" t="n">
        <f aca="false">X35+1</f>
        <v>2023</v>
      </c>
      <c r="Y39" s="13" t="n">
        <f aca="false">S39*'Inflation indexes'!I132</f>
        <v>6207.62237017668</v>
      </c>
      <c r="Z39" s="13" t="n">
        <f aca="false">T39*'Inflation indexes'!I132</f>
        <v>440.396423173901</v>
      </c>
      <c r="AA39" s="13" t="n">
        <f aca="false">V39*'Inflation indexes'!I132</f>
        <v>396.55538087506</v>
      </c>
      <c r="AB39" s="13" t="n">
        <f aca="false">W39*'Inflation indexes'!I132</f>
        <v>624.444237433985</v>
      </c>
      <c r="AC39" s="13" t="n">
        <f aca="false">U39*'Inflation indexes'!I132</f>
        <v>448.226818952533</v>
      </c>
      <c r="AJ39" s="19" t="n">
        <f aca="false">AJ35+1</f>
        <v>2023</v>
      </c>
      <c r="AK39" s="18" t="n">
        <f aca="false">'Retirement benefit values'!AO40</f>
        <v>7243.74359730024</v>
      </c>
      <c r="AL39" s="19" t="n">
        <f aca="false">Adequacy_high!Z37</f>
        <v>480.216355216978</v>
      </c>
      <c r="AM39" s="19" t="n">
        <f aca="false">Adequacy_high!AA37</f>
        <v>480.225195763415</v>
      </c>
      <c r="AN39" s="19" t="n">
        <f aca="false">Adequacy_high!AB37</f>
        <v>421.499279281531</v>
      </c>
      <c r="AO39" s="19" t="n">
        <f aca="false">Adequacy_high!AC37</f>
        <v>652.325814141513</v>
      </c>
      <c r="AP39" s="19" t="n">
        <f aca="false">AP35+1</f>
        <v>2023</v>
      </c>
      <c r="AQ39" s="9" t="n">
        <f aca="false">AK39*'Inflation indexes'!I132</f>
        <v>6726.53104099057</v>
      </c>
      <c r="AR39" s="9" t="n">
        <f aca="false">AL39*'Inflation indexes'!I132</f>
        <v>445.928293342997</v>
      </c>
      <c r="AS39" s="9" t="n">
        <f aca="false">AN39*'Inflation indexes'!I132</f>
        <v>391.40369171806</v>
      </c>
      <c r="AT39" s="9" t="n">
        <f aca="false">AO39*'Inflation indexes'!I132</f>
        <v>605.748916802869</v>
      </c>
      <c r="AU39" s="9" t="n">
        <f aca="false">AM39*'Inflation indexes'!I132</f>
        <v>445.936502663113</v>
      </c>
    </row>
    <row r="40" customFormat="false" ht="15" hidden="false" customHeight="false" outlineLevel="0" collapsed="false">
      <c r="A40" s="18" t="n">
        <f aca="false">'Retirement benefit values'!B41</f>
        <v>6307.00548481423</v>
      </c>
      <c r="B40" s="19" t="n">
        <f aca="false">Adequacy_low!Z38</f>
        <v>604.260712382365</v>
      </c>
      <c r="C40" s="19" t="n">
        <f aca="false">Adequacy_low!AA38</f>
        <v>590.10636160206</v>
      </c>
      <c r="D40" s="19" t="n">
        <f aca="false">Adequacy_low!AB38</f>
        <v>538.67584087183</v>
      </c>
      <c r="E40" s="19" t="n">
        <f aca="false">Adequacy_low!AC38</f>
        <v>737.142913274035</v>
      </c>
      <c r="F40" s="19" t="n">
        <f aca="false">F36+1</f>
        <v>2024</v>
      </c>
      <c r="G40" s="12" t="n">
        <f aca="false">A40*'Inflation indexes'!I133</f>
        <v>5856.67722765786</v>
      </c>
      <c r="H40" s="19" t="n">
        <f aca="false">B40*'Inflation indexes'!I133</f>
        <v>561.115724776058</v>
      </c>
      <c r="I40" s="19" t="n">
        <f aca="false">D40*'Inflation indexes'!I133</f>
        <v>500.213696962786</v>
      </c>
      <c r="J40" s="9" t="n">
        <f aca="false">E40*'Inflation indexes'!I133</f>
        <v>684.509966591312</v>
      </c>
      <c r="K40" s="19" t="n">
        <f aca="false">C40*'Inflation indexes'!I133</f>
        <v>547.972012742369</v>
      </c>
      <c r="R40" s="21" t="n">
        <f aca="false">R36+1</f>
        <v>2024</v>
      </c>
      <c r="S40" s="23" t="n">
        <f aca="false">'Retirement benefit values'!R41</f>
        <v>6745.39395309757</v>
      </c>
      <c r="T40" s="21" t="n">
        <f aca="false">Adequacy_central!Z38</f>
        <v>612.805949541165</v>
      </c>
      <c r="U40" s="21" t="n">
        <f aca="false">Adequacy_central!AA38</f>
        <v>600.693768182835</v>
      </c>
      <c r="V40" s="21" t="n">
        <f aca="false">Adequacy_central!AB38</f>
        <v>549.015998962078</v>
      </c>
      <c r="W40" s="21" t="n">
        <f aca="false">Adequacy_central!AC38</f>
        <v>776.925496196626</v>
      </c>
      <c r="X40" s="21" t="n">
        <f aca="false">X36+1</f>
        <v>2024</v>
      </c>
      <c r="Y40" s="13" t="n">
        <f aca="false">S40*'Inflation indexes'!I133</f>
        <v>6263.76419868472</v>
      </c>
      <c r="Z40" s="13" t="n">
        <f aca="false">T40*'Inflation indexes'!I133</f>
        <v>569.050821073878</v>
      </c>
      <c r="AA40" s="13" t="n">
        <f aca="false">V40*'Inflation indexes'!I133</f>
        <v>509.815554542163</v>
      </c>
      <c r="AB40" s="13" t="n">
        <f aca="false">W40*'Inflation indexes'!I133</f>
        <v>721.452022218367</v>
      </c>
      <c r="AC40" s="13" t="n">
        <f aca="false">U40*'Inflation indexes'!I133</f>
        <v>557.803464953863</v>
      </c>
      <c r="AJ40" s="19" t="n">
        <f aca="false">AJ36+1</f>
        <v>2024</v>
      </c>
      <c r="AK40" s="18" t="n">
        <f aca="false">'Retirement benefit values'!AO41</f>
        <v>7325.72738734605</v>
      </c>
      <c r="AL40" s="19" t="n">
        <f aca="false">Adequacy_high!Z38</f>
        <v>612.675657805674</v>
      </c>
      <c r="AM40" s="19" t="n">
        <f aca="false">Adequacy_high!AA38</f>
        <v>601.043937324797</v>
      </c>
      <c r="AN40" s="19" t="n">
        <f aca="false">Adequacy_high!AB38</f>
        <v>538.75641511222</v>
      </c>
      <c r="AO40" s="19" t="n">
        <f aca="false">Adequacy_high!AC38</f>
        <v>779.144883449514</v>
      </c>
      <c r="AP40" s="19" t="n">
        <f aca="false">AP36+1</f>
        <v>2024</v>
      </c>
      <c r="AQ40" s="9" t="n">
        <f aca="false">AK40*'Inflation indexes'!I133</f>
        <v>6802.6610835844</v>
      </c>
      <c r="AR40" s="9" t="n">
        <f aca="false">AL40*'Inflation indexes'!I133</f>
        <v>568.929832334921</v>
      </c>
      <c r="AS40" s="9" t="n">
        <f aca="false">AN40*'Inflation indexes'!I133</f>
        <v>500.288518099372</v>
      </c>
      <c r="AT40" s="9" t="n">
        <f aca="false">AO40*'Inflation indexes'!I133</f>
        <v>723.512942383197</v>
      </c>
      <c r="AU40" s="9" t="n">
        <f aca="false">AM40*'Inflation indexes'!I133</f>
        <v>558.128631571285</v>
      </c>
    </row>
    <row r="41" customFormat="false" ht="15" hidden="false" customHeight="false" outlineLevel="0" collapsed="false">
      <c r="A41" s="18" t="n">
        <f aca="false">'Retirement benefit values'!B42</f>
        <v>6303.1921203153</v>
      </c>
      <c r="B41" s="19" t="n">
        <f aca="false">Adequacy_low!Z39</f>
        <v>474.103037295239</v>
      </c>
      <c r="C41" s="19" t="n">
        <f aca="false">Adequacy_low!AA39</f>
        <v>477.408666561557</v>
      </c>
      <c r="D41" s="19" t="n">
        <f aca="false">Adequacy_low!AB39</f>
        <v>427.802359048526</v>
      </c>
      <c r="E41" s="19" t="n">
        <f aca="false">Adequacy_low!AC39</f>
        <v>602.003823888766</v>
      </c>
      <c r="F41" s="19" t="n">
        <f aca="false">F37+1</f>
        <v>2024</v>
      </c>
      <c r="G41" s="12" t="n">
        <f aca="false">A41*'Inflation indexes'!I134</f>
        <v>5853.13614226077</v>
      </c>
      <c r="H41" s="19" t="n">
        <f aca="false">B41*'Inflation indexes'!I134</f>
        <v>440.251474138718</v>
      </c>
      <c r="I41" s="19" t="n">
        <f aca="false">D41*'Inflation indexes'!I134</f>
        <v>397.256723529171</v>
      </c>
      <c r="J41" s="9" t="n">
        <f aca="false">E41*'Inflation indexes'!I134</f>
        <v>559.019981007062</v>
      </c>
      <c r="K41" s="19" t="n">
        <f aca="false">C41*'Inflation indexes'!I134</f>
        <v>443.321077248109</v>
      </c>
      <c r="R41" s="21" t="n">
        <f aca="false">R37+1</f>
        <v>2024</v>
      </c>
      <c r="S41" s="23" t="n">
        <f aca="false">'Retirement benefit values'!R42</f>
        <v>6747.22284328682</v>
      </c>
      <c r="T41" s="21" t="n">
        <f aca="false">Adequacy_central!Z39</f>
        <v>487.461540297399</v>
      </c>
      <c r="U41" s="21" t="n">
        <f aca="false">Adequacy_central!AA39</f>
        <v>490.843716516574</v>
      </c>
      <c r="V41" s="21" t="n">
        <f aca="false">Adequacy_central!AB39</f>
        <v>435.397984698197</v>
      </c>
      <c r="W41" s="21" t="n">
        <f aca="false">Adequacy_central!AC39</f>
        <v>674.414137869404</v>
      </c>
      <c r="X41" s="21" t="n">
        <f aca="false">X37+1</f>
        <v>2024</v>
      </c>
      <c r="Y41" s="13" t="n">
        <f aca="false">S41*'Inflation indexes'!I134</f>
        <v>6265.46250377563</v>
      </c>
      <c r="Z41" s="13" t="n">
        <f aca="false">T41*'Inflation indexes'!I134</f>
        <v>452.65616294337</v>
      </c>
      <c r="AA41" s="13" t="n">
        <f aca="false">V41*'Inflation indexes'!I134</f>
        <v>404.310011793999</v>
      </c>
      <c r="AB41" s="13" t="n">
        <f aca="false">W41*'Inflation indexes'!I134</f>
        <v>626.260105969542</v>
      </c>
      <c r="AC41" s="13" t="n">
        <f aca="false">U41*'Inflation indexes'!I134</f>
        <v>455.796847455293</v>
      </c>
      <c r="AJ41" s="19" t="n">
        <f aca="false">AJ37+1</f>
        <v>2024</v>
      </c>
      <c r="AK41" s="18" t="n">
        <f aca="false">'Retirement benefit values'!AO42</f>
        <v>7363.4327521854</v>
      </c>
      <c r="AL41" s="19" t="n">
        <f aca="false">Adequacy_high!Z39</f>
        <v>488.594229964631</v>
      </c>
      <c r="AM41" s="19" t="n">
        <f aca="false">Adequacy_high!AA39</f>
        <v>493.768678228891</v>
      </c>
      <c r="AN41" s="19" t="n">
        <f aca="false">Adequacy_high!AB39</f>
        <v>432.848047284673</v>
      </c>
      <c r="AO41" s="19" t="n">
        <f aca="false">Adequacy_high!AC39</f>
        <v>691.893156112092</v>
      </c>
      <c r="AP41" s="19" t="n">
        <f aca="false">AP37+1</f>
        <v>2024</v>
      </c>
      <c r="AQ41" s="9" t="n">
        <f aca="false">AK41*'Inflation indexes'!I134</f>
        <v>6837.67423715575</v>
      </c>
      <c r="AR41" s="9" t="n">
        <f aca="false">AL41*'Inflation indexes'!I134</f>
        <v>453.707977119852</v>
      </c>
      <c r="AS41" s="9" t="n">
        <f aca="false">AN41*'Inflation indexes'!I134</f>
        <v>401.942143172717</v>
      </c>
      <c r="AT41" s="9" t="n">
        <f aca="false">AO41*'Inflation indexes'!I134</f>
        <v>642.491099957141</v>
      </c>
      <c r="AU41" s="9" t="n">
        <f aca="false">AM41*'Inflation indexes'!I134</f>
        <v>458.512963160844</v>
      </c>
    </row>
    <row r="42" customFormat="false" ht="15" hidden="false" customHeight="false" outlineLevel="0" collapsed="false">
      <c r="A42" s="18" t="n">
        <f aca="false">'Retirement benefit values'!B43</f>
        <v>6343.28252201252</v>
      </c>
      <c r="B42" s="19" t="n">
        <f aca="false">Adequacy_low!Z40</f>
        <v>474.141402961598</v>
      </c>
      <c r="C42" s="19" t="n">
        <f aca="false">Adequacy_low!AA40</f>
        <v>480.403873990193</v>
      </c>
      <c r="D42" s="19" t="n">
        <f aca="false">Adequacy_low!AB40</f>
        <v>429.729134065047</v>
      </c>
      <c r="E42" s="19" t="n">
        <f aca="false">Adequacy_low!AC40</f>
        <v>623.012310913019</v>
      </c>
      <c r="F42" s="19" t="n">
        <f aca="false">F38+1</f>
        <v>2024</v>
      </c>
      <c r="G42" s="12" t="n">
        <f aca="false">A42*'Inflation indexes'!I135</f>
        <v>5890.3640380083</v>
      </c>
      <c r="H42" s="19" t="n">
        <f aca="false">B42*'Inflation indexes'!I135</f>
        <v>440.287100447437</v>
      </c>
      <c r="I42" s="19" t="n">
        <f aca="false">D42*'Inflation indexes'!I135</f>
        <v>399.045924345509</v>
      </c>
      <c r="J42" s="9" t="n">
        <f aca="false">E42*'Inflation indexes'!I135</f>
        <v>578.528435191657</v>
      </c>
      <c r="K42" s="19" t="n">
        <f aca="false">C42*'Inflation indexes'!I135</f>
        <v>446.102423036001</v>
      </c>
      <c r="R42" s="21" t="n">
        <f aca="false">R38+1</f>
        <v>2024</v>
      </c>
      <c r="S42" s="23" t="n">
        <f aca="false">'Retirement benefit values'!R43</f>
        <v>6766.160140659</v>
      </c>
      <c r="T42" s="21" t="n">
        <f aca="false">Adequacy_central!Z40</f>
        <v>480.999586065237</v>
      </c>
      <c r="U42" s="21" t="n">
        <f aca="false">Adequacy_central!AA40</f>
        <v>485.909006185083</v>
      </c>
      <c r="V42" s="21" t="n">
        <f aca="false">Adequacy_central!AB40</f>
        <v>430.53212260678</v>
      </c>
      <c r="W42" s="21" t="n">
        <f aca="false">Adequacy_central!AC40</f>
        <v>676.116752941771</v>
      </c>
      <c r="X42" s="21" t="n">
        <f aca="false">X38+1</f>
        <v>2024</v>
      </c>
      <c r="Y42" s="13" t="n">
        <f aca="false">S42*'Inflation indexes'!I135</f>
        <v>6283.047653898</v>
      </c>
      <c r="Z42" s="13" t="n">
        <f aca="false">T42*'Inflation indexes'!I135</f>
        <v>446.655600507077</v>
      </c>
      <c r="AA42" s="13" t="n">
        <f aca="false">V42*'Inflation indexes'!I135</f>
        <v>399.791578478483</v>
      </c>
      <c r="AB42" s="13" t="n">
        <f aca="false">W42*'Inflation indexes'!I135</f>
        <v>627.8411521484</v>
      </c>
      <c r="AC42" s="13" t="n">
        <f aca="false">U42*'Inflation indexes'!I135</f>
        <v>451.214481752089</v>
      </c>
      <c r="AJ42" s="19" t="n">
        <f aca="false">AJ38+1</f>
        <v>2024</v>
      </c>
      <c r="AK42" s="18" t="n">
        <f aca="false">'Retirement benefit values'!AO43</f>
        <v>7392.4212470608</v>
      </c>
      <c r="AL42" s="19" t="n">
        <f aca="false">Adequacy_high!Z40</f>
        <v>486.195297712097</v>
      </c>
      <c r="AM42" s="19" t="n">
        <f aca="false">Adequacy_high!AA40</f>
        <v>488.107804902534</v>
      </c>
      <c r="AN42" s="19" t="n">
        <f aca="false">Adequacy_high!AB40</f>
        <v>429.090951162328</v>
      </c>
      <c r="AO42" s="19" t="n">
        <f aca="false">Adequacy_high!AC40</f>
        <v>684.24842167335</v>
      </c>
      <c r="AP42" s="19" t="n">
        <f aca="false">AP38+1</f>
        <v>2024</v>
      </c>
      <c r="AQ42" s="9" t="n">
        <f aca="false">AK42*'Inflation indexes'!I135</f>
        <v>6864.5929164259</v>
      </c>
      <c r="AR42" s="9" t="n">
        <f aca="false">AL42*'Inflation indexes'!I135</f>
        <v>451.480331697958</v>
      </c>
      <c r="AS42" s="9" t="n">
        <f aca="false">AN42*'Inflation indexes'!I135</f>
        <v>398.453308518167</v>
      </c>
      <c r="AT42" s="9" t="n">
        <f aca="false">AO42*'Inflation indexes'!I135</f>
        <v>635.392209333583</v>
      </c>
      <c r="AU42" s="9" t="n">
        <f aca="false">AM42*'Inflation indexes'!I135</f>
        <v>453.256283429241</v>
      </c>
    </row>
    <row r="43" customFormat="false" ht="15" hidden="false" customHeight="false" outlineLevel="0" collapsed="false">
      <c r="A43" s="18" t="n">
        <f aca="false">'Retirement benefit values'!B44</f>
        <v>6375.55978964205</v>
      </c>
      <c r="B43" s="19" t="n">
        <f aca="false">Adequacy_low!Z41</f>
        <v>475.663294111867</v>
      </c>
      <c r="C43" s="19" t="n">
        <f aca="false">Adequacy_low!AA41</f>
        <v>483.210042131963</v>
      </c>
      <c r="D43" s="19" t="n">
        <f aca="false">Adequacy_low!AB41</f>
        <v>423.518652124416</v>
      </c>
      <c r="E43" s="19" t="n">
        <f aca="false">Adequacy_low!AC41</f>
        <v>659.678239016795</v>
      </c>
      <c r="F43" s="19" t="n">
        <f aca="false">F39+1</f>
        <v>2024</v>
      </c>
      <c r="G43" s="12" t="n">
        <f aca="false">A43*'Inflation indexes'!I136</f>
        <v>5920.33666745218</v>
      </c>
      <c r="H43" s="19" t="n">
        <f aca="false">B43*'Inflation indexes'!I136</f>
        <v>441.700326623348</v>
      </c>
      <c r="I43" s="19" t="n">
        <f aca="false">D43*'Inflation indexes'!I136</f>
        <v>393.278878757544</v>
      </c>
      <c r="J43" s="9" t="n">
        <f aca="false">E43*'Inflation indexes'!I136</f>
        <v>612.576369139609</v>
      </c>
      <c r="K43" s="19" t="n">
        <f aca="false">C43*'Inflation indexes'!I136</f>
        <v>448.708227183858</v>
      </c>
      <c r="R43" s="21" t="n">
        <f aca="false">R39+1</f>
        <v>2024</v>
      </c>
      <c r="S43" s="23" t="n">
        <f aca="false">'Retirement benefit values'!R44</f>
        <v>6809.47098866169</v>
      </c>
      <c r="T43" s="21" t="n">
        <f aca="false">Adequacy_central!Z41</f>
        <v>481.372227743562</v>
      </c>
      <c r="U43" s="21" t="n">
        <f aca="false">Adequacy_central!AA41</f>
        <v>487.292280053243</v>
      </c>
      <c r="V43" s="21" t="n">
        <f aca="false">Adequacy_central!AB41</f>
        <v>432.730490363855</v>
      </c>
      <c r="W43" s="21" t="n">
        <f aca="false">Adequacy_central!AC41</f>
        <v>666.738350910939</v>
      </c>
      <c r="X43" s="21" t="n">
        <f aca="false">X39+1</f>
        <v>2024</v>
      </c>
      <c r="Y43" s="13" t="n">
        <f aca="false">S43*'Inflation indexes'!I136</f>
        <v>6323.26605196641</v>
      </c>
      <c r="Z43" s="13" t="n">
        <f aca="false">T43*'Inflation indexes'!I136</f>
        <v>447.001635093027</v>
      </c>
      <c r="AA43" s="13" t="n">
        <f aca="false">V43*'Inflation indexes'!I136</f>
        <v>401.83297996638</v>
      </c>
      <c r="AB43" s="13" t="n">
        <f aca="false">W43*'Inflation indexes'!I136</f>
        <v>619.132380015881</v>
      </c>
      <c r="AC43" s="13" t="n">
        <f aca="false">U43*'Inflation indexes'!I136</f>
        <v>452.498988097101</v>
      </c>
      <c r="AJ43" s="19" t="n">
        <f aca="false">AJ39+1</f>
        <v>2024</v>
      </c>
      <c r="AK43" s="18" t="n">
        <f aca="false">'Retirement benefit values'!AO44</f>
        <v>7458.4209885604</v>
      </c>
      <c r="AL43" s="19" t="n">
        <f aca="false">Adequacy_high!Z41</f>
        <v>495.674232558202</v>
      </c>
      <c r="AM43" s="19" t="n">
        <f aca="false">Adequacy_high!AA41</f>
        <v>497.472574949933</v>
      </c>
      <c r="AN43" s="19" t="n">
        <f aca="false">Adequacy_high!AB41</f>
        <v>436.486899104546</v>
      </c>
      <c r="AO43" s="19" t="n">
        <f aca="false">Adequacy_high!AC41</f>
        <v>673.45700198276</v>
      </c>
      <c r="AP43" s="19" t="n">
        <f aca="false">AP39+1</f>
        <v>2024</v>
      </c>
      <c r="AQ43" s="9" t="n">
        <f aca="false">AK43*'Inflation indexes'!I136</f>
        <v>6925.88019198048</v>
      </c>
      <c r="AR43" s="9" t="n">
        <f aca="false">AL43*'Inflation indexes'!I136</f>
        <v>460.282458474176</v>
      </c>
      <c r="AS43" s="9" t="n">
        <f aca="false">AN43*'Inflation indexes'!I136</f>
        <v>405.321176319206</v>
      </c>
      <c r="AT43" s="9" t="n">
        <f aca="false">AO43*'Inflation indexes'!I136</f>
        <v>625.371310809212</v>
      </c>
      <c r="AU43" s="9" t="n">
        <f aca="false">AM43*'Inflation indexes'!I136</f>
        <v>461.952396919377</v>
      </c>
    </row>
    <row r="44" customFormat="false" ht="15" hidden="false" customHeight="false" outlineLevel="0" collapsed="false">
      <c r="A44" s="18" t="n">
        <f aca="false">'Retirement benefit values'!B45</f>
        <v>6407.26003588706</v>
      </c>
      <c r="B44" s="19" t="n">
        <f aca="false">Adequacy_low!Z42</f>
        <v>614.838332890612</v>
      </c>
      <c r="C44" s="19" t="n">
        <f aca="false">Adequacy_low!AA42</f>
        <v>600.484047532125</v>
      </c>
      <c r="D44" s="19" t="n">
        <f aca="false">Adequacy_low!AB42</f>
        <v>537.474104029955</v>
      </c>
      <c r="E44" s="19" t="n">
        <f aca="false">Adequacy_low!AC42</f>
        <v>797.257254797957</v>
      </c>
      <c r="F44" s="19" t="n">
        <f aca="false">F40+1</f>
        <v>2025</v>
      </c>
      <c r="G44" s="12" t="n">
        <f aca="false">A44*'Inflation indexes'!I137</f>
        <v>5949.77347557631</v>
      </c>
      <c r="H44" s="19" t="n">
        <f aca="false">B44*'Inflation indexes'!I137</f>
        <v>570.938089653118</v>
      </c>
      <c r="I44" s="19" t="n">
        <f aca="false">D44*'Inflation indexes'!I137</f>
        <v>499.097765668229</v>
      </c>
      <c r="J44" s="9" t="n">
        <f aca="false">E44*'Inflation indexes'!I137</f>
        <v>740.332067254853</v>
      </c>
      <c r="K44" s="19" t="n">
        <f aca="false">C44*'Inflation indexes'!I137</f>
        <v>557.60871862581</v>
      </c>
      <c r="R44" s="21" t="n">
        <f aca="false">R40+1</f>
        <v>2025</v>
      </c>
      <c r="S44" s="23" t="n">
        <f aca="false">'Retirement benefit values'!R45</f>
        <v>6840.08052590487</v>
      </c>
      <c r="T44" s="21" t="n">
        <f aca="false">Adequacy_central!Z42</f>
        <v>615.687055732296</v>
      </c>
      <c r="U44" s="21" t="n">
        <f aca="false">Adequacy_central!AA42</f>
        <v>606.535831043219</v>
      </c>
      <c r="V44" s="21" t="n">
        <f aca="false">Adequacy_central!AB42</f>
        <v>555.52264337605</v>
      </c>
      <c r="W44" s="21" t="n">
        <f aca="false">Adequacy_central!AC42</f>
        <v>770.740603707109</v>
      </c>
      <c r="X44" s="21" t="n">
        <f aca="false">X40+1</f>
        <v>2025</v>
      </c>
      <c r="Y44" s="13" t="n">
        <f aca="false">S44*'Inflation indexes'!I137</f>
        <v>6351.69002910626</v>
      </c>
      <c r="Z44" s="13" t="n">
        <f aca="false">T44*'Inflation indexes'!I137</f>
        <v>571.726212598539</v>
      </c>
      <c r="AA44" s="13" t="n">
        <f aca="false">V44*'Inflation indexes'!I137</f>
        <v>515.857616224134</v>
      </c>
      <c r="AB44" s="13" t="n">
        <f aca="false">W44*'Inflation indexes'!I137</f>
        <v>715.708738961982</v>
      </c>
      <c r="AC44" s="13" t="n">
        <f aca="false">U44*'Inflation indexes'!I137</f>
        <v>563.228397055054</v>
      </c>
      <c r="AJ44" s="19" t="n">
        <f aca="false">AJ40+1</f>
        <v>2025</v>
      </c>
      <c r="AK44" s="18" t="n">
        <f aca="false">'Retirement benefit values'!AO45</f>
        <v>7504.96739609413</v>
      </c>
      <c r="AL44" s="19" t="n">
        <f aca="false">Adequacy_high!Z42</f>
        <v>619.196745773098</v>
      </c>
      <c r="AM44" s="19" t="n">
        <f aca="false">Adequacy_high!AA42</f>
        <v>612.050684961667</v>
      </c>
      <c r="AN44" s="19" t="n">
        <f aca="false">Adequacy_high!AB42</f>
        <v>550.50659033994</v>
      </c>
      <c r="AO44" s="19" t="n">
        <f aca="false">Adequacy_high!AC42</f>
        <v>806.873264115274</v>
      </c>
      <c r="AP44" s="19" t="n">
        <f aca="false">AP40+1</f>
        <v>2025</v>
      </c>
      <c r="AQ44" s="9" t="n">
        <f aca="false">AK44*'Inflation indexes'!I137</f>
        <v>6969.1031264917</v>
      </c>
      <c r="AR44" s="9" t="n">
        <f aca="false">AL44*'Inflation indexes'!I137</f>
        <v>574.985306282157</v>
      </c>
      <c r="AS44" s="9" t="n">
        <f aca="false">AN44*'Inflation indexes'!I137</f>
        <v>511.199715789444</v>
      </c>
      <c r="AT44" s="9" t="n">
        <f aca="false">AO44*'Inflation indexes'!I137</f>
        <v>749.261481209744</v>
      </c>
      <c r="AU44" s="9" t="n">
        <f aca="false">AM44*'Inflation indexes'!I137</f>
        <v>568.349483351206</v>
      </c>
    </row>
    <row r="45" customFormat="false" ht="15" hidden="false" customHeight="false" outlineLevel="0" collapsed="false">
      <c r="A45" s="18" t="n">
        <f aca="false">'Retirement benefit values'!B46</f>
        <v>6419.58376260898</v>
      </c>
      <c r="B45" s="19" t="n">
        <f aca="false">Adequacy_low!Z43</f>
        <v>489.850048585354</v>
      </c>
      <c r="C45" s="19" t="n">
        <f aca="false">Adequacy_low!AA43</f>
        <v>490.420974615553</v>
      </c>
      <c r="D45" s="19" t="n">
        <f aca="false">Adequacy_low!AB43</f>
        <v>432.610059678632</v>
      </c>
      <c r="E45" s="19" t="n">
        <f aca="false">Adequacy_low!AC43</f>
        <v>665.00428781423</v>
      </c>
      <c r="F45" s="19" t="n">
        <f aca="false">F41+1</f>
        <v>2025</v>
      </c>
      <c r="G45" s="12" t="n">
        <f aca="false">A45*'Inflation indexes'!I138</f>
        <v>5961.21727245042</v>
      </c>
      <c r="H45" s="19" t="n">
        <f aca="false">B45*'Inflation indexes'!I138</f>
        <v>454.874128685087</v>
      </c>
      <c r="I45" s="19" t="n">
        <f aca="false">D45*'Inflation indexes'!I138</f>
        <v>401.721148186092</v>
      </c>
      <c r="J45" s="9" t="n">
        <f aca="false">E45*'Inflation indexes'!I138</f>
        <v>617.522131241836</v>
      </c>
      <c r="K45" s="19" t="n">
        <f aca="false">C45*'Inflation indexes'!I138</f>
        <v>455.404289866617</v>
      </c>
      <c r="R45" s="21" t="n">
        <f aca="false">R41+1</f>
        <v>2025</v>
      </c>
      <c r="S45" s="23" t="n">
        <f aca="false">'Retirement benefit values'!R46</f>
        <v>6852.53401785481</v>
      </c>
      <c r="T45" s="21" t="n">
        <f aca="false">Adequacy_central!Z43</f>
        <v>492.382224015883</v>
      </c>
      <c r="U45" s="21" t="n">
        <f aca="false">Adequacy_central!AA43</f>
        <v>500.876969973112</v>
      </c>
      <c r="V45" s="21" t="n">
        <f aca="false">Adequacy_central!AB43</f>
        <v>445.313061447559</v>
      </c>
      <c r="W45" s="21" t="n">
        <f aca="false">Adequacy_central!AC43</f>
        <v>702.881981235117</v>
      </c>
      <c r="X45" s="21" t="n">
        <f aca="false">X41+1</f>
        <v>2025</v>
      </c>
      <c r="Y45" s="13" t="n">
        <f aca="false">S45*'Inflation indexes'!I138</f>
        <v>6363.25432580517</v>
      </c>
      <c r="Z45" s="13" t="n">
        <f aca="false">T45*'Inflation indexes'!I138</f>
        <v>457.225503551673</v>
      </c>
      <c r="AA45" s="13" t="n">
        <f aca="false">V45*'Inflation indexes'!I138</f>
        <v>413.517139383833</v>
      </c>
      <c r="AB45" s="13" t="n">
        <f aca="false">W45*'Inflation indexes'!I138</f>
        <v>652.695308913625</v>
      </c>
      <c r="AC45" s="13" t="n">
        <f aca="false">U45*'Inflation indexes'!I138</f>
        <v>465.113713784284</v>
      </c>
      <c r="AJ45" s="19" t="n">
        <f aca="false">AJ41+1</f>
        <v>2025</v>
      </c>
      <c r="AK45" s="18" t="n">
        <f aca="false">'Retirement benefit values'!AO46</f>
        <v>7562.58278983347</v>
      </c>
      <c r="AL45" s="19" t="n">
        <f aca="false">Adequacy_high!Z43</f>
        <v>490.78317397746</v>
      </c>
      <c r="AM45" s="19" t="n">
        <f aca="false">Adequacy_high!AA43</f>
        <v>499.21357457724</v>
      </c>
      <c r="AN45" s="19" t="n">
        <f aca="false">Adequacy_high!AB43</f>
        <v>443.865688389459</v>
      </c>
      <c r="AO45" s="19" t="n">
        <f aca="false">Adequacy_high!AC43</f>
        <v>705.635954900005</v>
      </c>
      <c r="AP45" s="19" t="n">
        <f aca="false">AP41+1</f>
        <v>2025</v>
      </c>
      <c r="AQ45" s="9" t="n">
        <f aca="false">AK45*'Inflation indexes'!I138</f>
        <v>7022.60470743819</v>
      </c>
      <c r="AR45" s="9" t="n">
        <f aca="false">AL45*'Inflation indexes'!I138</f>
        <v>455.740627730895</v>
      </c>
      <c r="AS45" s="9" t="n">
        <f aca="false">AN45*'Inflation indexes'!I138</f>
        <v>412.173110613014</v>
      </c>
      <c r="AT45" s="9" t="n">
        <f aca="false">AO45*'Inflation indexes'!I138</f>
        <v>655.252645336995</v>
      </c>
      <c r="AU45" s="9" t="n">
        <f aca="false">AM45*'Inflation indexes'!I138</f>
        <v>463.569086946864</v>
      </c>
    </row>
    <row r="46" customFormat="false" ht="15" hidden="false" customHeight="false" outlineLevel="0" collapsed="false">
      <c r="A46" s="18" t="n">
        <f aca="false">'Retirement benefit values'!B47</f>
        <v>6436.58627808515</v>
      </c>
      <c r="B46" s="19" t="n">
        <f aca="false">Adequacy_low!Z44</f>
        <v>492.596377821167</v>
      </c>
      <c r="C46" s="19" t="n">
        <f aca="false">Adequacy_low!AA44</f>
        <v>493.25978922423</v>
      </c>
      <c r="D46" s="19" t="n">
        <f aca="false">Adequacy_low!AB44</f>
        <v>438.12986029326</v>
      </c>
      <c r="E46" s="19" t="n">
        <f aca="false">Adequacy_low!AC44</f>
        <v>679.264988212075</v>
      </c>
      <c r="F46" s="19" t="n">
        <f aca="false">F42+1</f>
        <v>2025</v>
      </c>
      <c r="G46" s="12" t="n">
        <f aca="false">A46*'Inflation indexes'!I139</f>
        <v>5977.0057865784</v>
      </c>
      <c r="H46" s="19" t="n">
        <f aca="false">B46*'Inflation indexes'!I139</f>
        <v>457.424366501395</v>
      </c>
      <c r="I46" s="19" t="n">
        <f aca="false">D46*'Inflation indexes'!I139</f>
        <v>406.84682797799</v>
      </c>
      <c r="J46" s="9" t="n">
        <f aca="false">E46*'Inflation indexes'!I139</f>
        <v>630.76459939437</v>
      </c>
      <c r="K46" s="19" t="n">
        <f aca="false">C46*'Inflation indexes'!I139</f>
        <v>458.040409481894</v>
      </c>
      <c r="R46" s="21" t="n">
        <f aca="false">R42+1</f>
        <v>2025</v>
      </c>
      <c r="S46" s="23" t="n">
        <f aca="false">'Retirement benefit values'!R47</f>
        <v>6875.38454446179</v>
      </c>
      <c r="T46" s="21" t="n">
        <f aca="false">Adequacy_central!Z44</f>
        <v>492.105774318413</v>
      </c>
      <c r="U46" s="21" t="n">
        <f aca="false">Adequacy_central!AA44</f>
        <v>498.838097872631</v>
      </c>
      <c r="V46" s="21" t="n">
        <f aca="false">Adequacy_central!AB44</f>
        <v>449.254817928</v>
      </c>
      <c r="W46" s="21" t="n">
        <f aca="false">Adequacy_central!AC44</f>
        <v>674.116516144123</v>
      </c>
      <c r="X46" s="21" t="n">
        <f aca="false">X42+1</f>
        <v>2025</v>
      </c>
      <c r="Y46" s="13" t="n">
        <f aca="false">S46*'Inflation indexes'!I139</f>
        <v>6384.47329559064</v>
      </c>
      <c r="Z46" s="13" t="n">
        <f aca="false">T46*'Inflation indexes'!I139</f>
        <v>456.968792716132</v>
      </c>
      <c r="AA46" s="13" t="n">
        <f aca="false">V46*'Inflation indexes'!I139</f>
        <v>417.177449410763</v>
      </c>
      <c r="AB46" s="13" t="n">
        <f aca="false">W46*'Inflation indexes'!I139</f>
        <v>625.983734816052</v>
      </c>
      <c r="AC46" s="13" t="n">
        <f aca="false">U46*'Inflation indexes'!I139</f>
        <v>463.220419759132</v>
      </c>
      <c r="AJ46" s="19" t="n">
        <f aca="false">AJ42+1</f>
        <v>2025</v>
      </c>
      <c r="AK46" s="18" t="n">
        <f aca="false">'Retirement benefit values'!AO47</f>
        <v>7600.23259947471</v>
      </c>
      <c r="AL46" s="19" t="n">
        <f aca="false">Adequacy_high!Z44</f>
        <v>498.008223592023</v>
      </c>
      <c r="AM46" s="19" t="n">
        <f aca="false">Adequacy_high!AA44</f>
        <v>499.166102942875</v>
      </c>
      <c r="AN46" s="19" t="n">
        <f aca="false">Adequacy_high!AB44</f>
        <v>447.253743053099</v>
      </c>
      <c r="AO46" s="19" t="n">
        <f aca="false">Adequacy_high!AC44</f>
        <v>672.388424221071</v>
      </c>
      <c r="AP46" s="19" t="n">
        <f aca="false">AP42+1</f>
        <v>2025</v>
      </c>
      <c r="AQ46" s="9" t="n">
        <f aca="false">AK46*'Inflation indexes'!I139</f>
        <v>7057.56627252362</v>
      </c>
      <c r="AR46" s="9" t="n">
        <f aca="false">AL46*'Inflation indexes'!I139</f>
        <v>462.449799563422</v>
      </c>
      <c r="AS46" s="9" t="n">
        <f aca="false">AN46*'Inflation indexes'!I139</f>
        <v>415.31925384095</v>
      </c>
      <c r="AT46" s="9" t="n">
        <f aca="false">AO46*'Inflation indexes'!I139</f>
        <v>624.379030866228</v>
      </c>
      <c r="AU46" s="9" t="n">
        <f aca="false">AM46*'Inflation indexes'!I139</f>
        <v>463.525004847901</v>
      </c>
    </row>
    <row r="47" customFormat="false" ht="15" hidden="false" customHeight="false" outlineLevel="0" collapsed="false">
      <c r="A47" s="18" t="n">
        <f aca="false">'Retirement benefit values'!B48</f>
        <v>6466.08472104075</v>
      </c>
      <c r="B47" s="19" t="n">
        <f aca="false">Adequacy_low!Z45</f>
        <v>493.182875529018</v>
      </c>
      <c r="C47" s="19" t="n">
        <f aca="false">Adequacy_low!AA45</f>
        <v>493.919443097147</v>
      </c>
      <c r="D47" s="19" t="n">
        <f aca="false">Adequacy_low!AB45</f>
        <v>440.612685496348</v>
      </c>
      <c r="E47" s="19" t="n">
        <f aca="false">Adequacy_low!AC45</f>
        <v>650.578243101631</v>
      </c>
      <c r="F47" s="19" t="n">
        <f aca="false">F43+1</f>
        <v>2025</v>
      </c>
      <c r="G47" s="12" t="n">
        <f aca="false">A47*'Inflation indexes'!I140</f>
        <v>6004.39800298369</v>
      </c>
      <c r="H47" s="19" t="n">
        <f aca="false">B47*'Inflation indexes'!I140</f>
        <v>457.968987522879</v>
      </c>
      <c r="I47" s="19" t="n">
        <f aca="false">D47*'Inflation indexes'!I140</f>
        <v>409.152376286485</v>
      </c>
      <c r="J47" s="9" t="n">
        <f aca="false">E47*'Inflation indexes'!I140</f>
        <v>604.126124570067</v>
      </c>
      <c r="K47" s="19" t="n">
        <f aca="false">C47*'Inflation indexes'!I140</f>
        <v>458.652963224705</v>
      </c>
      <c r="R47" s="21" t="n">
        <f aca="false">R43+1</f>
        <v>2025</v>
      </c>
      <c r="S47" s="23" t="n">
        <f aca="false">'Retirement benefit values'!R48</f>
        <v>6947.67471584953</v>
      </c>
      <c r="T47" s="21" t="n">
        <f aca="false">Adequacy_central!Z45</f>
        <v>495.440220360431</v>
      </c>
      <c r="U47" s="21" t="n">
        <f aca="false">Adequacy_central!AA45</f>
        <v>495.836942991371</v>
      </c>
      <c r="V47" s="21" t="n">
        <f aca="false">Adequacy_central!AB45</f>
        <v>443.369642785287</v>
      </c>
      <c r="W47" s="21" t="n">
        <f aca="false">Adequacy_central!AC45</f>
        <v>661.779501032746</v>
      </c>
      <c r="X47" s="21" t="n">
        <f aca="false">X43+1</f>
        <v>2025</v>
      </c>
      <c r="Y47" s="13" t="n">
        <f aca="false">S47*'Inflation indexes'!I140</f>
        <v>6451.601856295</v>
      </c>
      <c r="Z47" s="13" t="n">
        <f aca="false">T47*'Inflation indexes'!I140</f>
        <v>460.065155046586</v>
      </c>
      <c r="AA47" s="13" t="n">
        <f aca="false">V47*'Inflation indexes'!I140</f>
        <v>411.712483299334</v>
      </c>
      <c r="AB47" s="13" t="n">
        <f aca="false">W47*'Inflation indexes'!I140</f>
        <v>614.52759836048</v>
      </c>
      <c r="AC47" s="13" t="n">
        <f aca="false">U47*'Inflation indexes'!I140</f>
        <v>460.433551174339</v>
      </c>
      <c r="AJ47" s="19" t="n">
        <f aca="false">AJ43+1</f>
        <v>2025</v>
      </c>
      <c r="AK47" s="18" t="n">
        <f aca="false">'Retirement benefit values'!AO48</f>
        <v>7657.0798748947</v>
      </c>
      <c r="AL47" s="19" t="n">
        <f aca="false">Adequacy_high!Z45</f>
        <v>496.104788616089</v>
      </c>
      <c r="AM47" s="19" t="n">
        <f aca="false">Adequacy_high!AA45</f>
        <v>499.472916772296</v>
      </c>
      <c r="AN47" s="19" t="n">
        <f aca="false">Adequacy_high!AB45</f>
        <v>442.567740838854</v>
      </c>
      <c r="AO47" s="19" t="n">
        <f aca="false">Adequacy_high!AC45</f>
        <v>666.245212135285</v>
      </c>
      <c r="AP47" s="19" t="n">
        <f aca="false">AP43+1</f>
        <v>2025</v>
      </c>
      <c r="AQ47" s="9" t="n">
        <f aca="false">AK47*'Inflation indexes'!I140</f>
        <v>7110.35457978105</v>
      </c>
      <c r="AR47" s="9" t="n">
        <f aca="false">AL47*'Inflation indexes'!I140</f>
        <v>460.682272278925</v>
      </c>
      <c r="AS47" s="9" t="n">
        <f aca="false">AN47*'Inflation indexes'!I140</f>
        <v>410.967838177367</v>
      </c>
      <c r="AT47" s="9" t="n">
        <f aca="false">AO47*'Inflation indexes'!I140</f>
        <v>618.674451979445</v>
      </c>
      <c r="AU47" s="9" t="n">
        <f aca="false">AM47*'Inflation indexes'!I140</f>
        <v>463.80991177754</v>
      </c>
    </row>
    <row r="48" customFormat="false" ht="15" hidden="false" customHeight="false" outlineLevel="0" collapsed="false">
      <c r="A48" s="18" t="n">
        <f aca="false">'Retirement benefit values'!B49</f>
        <v>6509.70199242626</v>
      </c>
      <c r="B48" s="19" t="n">
        <f aca="false">Adequacy_low!Z46</f>
        <v>629.719790546115</v>
      </c>
      <c r="C48" s="19" t="n">
        <f aca="false">Adequacy_low!AA46</f>
        <v>616.154959747988</v>
      </c>
      <c r="D48" s="19" t="n">
        <f aca="false">Adequacy_low!AB46</f>
        <v>556.204924114537</v>
      </c>
      <c r="E48" s="19" t="n">
        <f aca="false">Adequacy_low!AC46</f>
        <v>789.539704099379</v>
      </c>
      <c r="F48" s="19" t="n">
        <f aca="false">F44+1</f>
        <v>2026</v>
      </c>
      <c r="G48" s="12" t="n">
        <f aca="false">A48*'Inflation indexes'!I141</f>
        <v>6044.90094541353</v>
      </c>
      <c r="H48" s="19" t="n">
        <f aca="false">B48*'Inflation indexes'!I141</f>
        <v>584.756992201274</v>
      </c>
      <c r="I48" s="19" t="n">
        <f aca="false">D48*'Inflation indexes'!I141</f>
        <v>516.491181245377</v>
      </c>
      <c r="J48" s="9" t="n">
        <f aca="false">E48*'Inflation indexes'!I141</f>
        <v>733.16555954553</v>
      </c>
      <c r="K48" s="19" t="n">
        <f aca="false">C48*'Inflation indexes'!I141</f>
        <v>572.160707669144</v>
      </c>
      <c r="R48" s="21" t="n">
        <f aca="false">R44+1</f>
        <v>2026</v>
      </c>
      <c r="S48" s="23" t="n">
        <f aca="false">'Retirement benefit values'!R49</f>
        <v>6987.3956266442</v>
      </c>
      <c r="T48" s="21" t="n">
        <f aca="false">Adequacy_central!Z46</f>
        <v>632.120491417921</v>
      </c>
      <c r="U48" s="21" t="n">
        <f aca="false">Adequacy_central!AA46</f>
        <v>619.673354892013</v>
      </c>
      <c r="V48" s="21" t="n">
        <f aca="false">Adequacy_central!AB46</f>
        <v>567.671497346775</v>
      </c>
      <c r="W48" s="21" t="n">
        <f aca="false">Adequacy_central!AC46</f>
        <v>801.607708079029</v>
      </c>
      <c r="X48" s="21" t="n">
        <f aca="false">X44+1</f>
        <v>2026</v>
      </c>
      <c r="Y48" s="13" t="n">
        <f aca="false">S48*'Inflation indexes'!I141</f>
        <v>6488.48664326293</v>
      </c>
      <c r="Z48" s="13" t="n">
        <f aca="false">T48*'Inflation indexes'!I141</f>
        <v>586.986279960763</v>
      </c>
      <c r="AA48" s="13" t="n">
        <f aca="false">V48*'Inflation indexes'!I141</f>
        <v>527.139026485122</v>
      </c>
      <c r="AB48" s="13" t="n">
        <f aca="false">W48*'Inflation indexes'!I141</f>
        <v>744.371892608199</v>
      </c>
      <c r="AC48" s="13" t="n">
        <f aca="false">U48*'Inflation indexes'!I141</f>
        <v>575.427884900483</v>
      </c>
      <c r="AJ48" s="19" t="n">
        <f aca="false">AJ44+1</f>
        <v>2026</v>
      </c>
      <c r="AK48" s="18" t="n">
        <f aca="false">'Retirement benefit values'!AO49</f>
        <v>7675.86150539333</v>
      </c>
      <c r="AL48" s="19" t="n">
        <f aca="false">Adequacy_high!Z46</f>
        <v>626.075410884404</v>
      </c>
      <c r="AM48" s="19" t="n">
        <f aca="false">Adequacy_high!AA46</f>
        <v>624.082961974504</v>
      </c>
      <c r="AN48" s="19" t="n">
        <f aca="false">Adequacy_high!AB46</f>
        <v>568.06871326517</v>
      </c>
      <c r="AO48" s="19" t="n">
        <f aca="false">Adequacy_high!AC46</f>
        <v>790.286243953848</v>
      </c>
      <c r="AP48" s="19" t="n">
        <f aca="false">AP44+1</f>
        <v>2026</v>
      </c>
      <c r="AQ48" s="9" t="n">
        <f aca="false">AK48*'Inflation indexes'!I141</f>
        <v>7127.79517784371</v>
      </c>
      <c r="AR48" s="9" t="n">
        <f aca="false">AL48*'Inflation indexes'!I141</f>
        <v>581.372825907924</v>
      </c>
      <c r="AS48" s="9" t="n">
        <f aca="false">AN48*'Inflation indexes'!I141</f>
        <v>527.507880678974</v>
      </c>
      <c r="AT48" s="9" t="n">
        <f aca="false">AO48*'Inflation indexes'!I141</f>
        <v>733.858795499699</v>
      </c>
      <c r="AU48" s="9" t="n">
        <f aca="false">AM48*'Inflation indexes'!I141</f>
        <v>579.522640398179</v>
      </c>
    </row>
    <row r="49" customFormat="false" ht="15" hidden="false" customHeight="false" outlineLevel="0" collapsed="false">
      <c r="A49" s="18" t="n">
        <f aca="false">'Retirement benefit values'!B50</f>
        <v>6542.14841980565</v>
      </c>
      <c r="B49" s="19" t="n">
        <f aca="false">Adequacy_low!Z47</f>
        <v>497.58604248777</v>
      </c>
      <c r="C49" s="19" t="n">
        <f aca="false">Adequacy_low!AA47</f>
        <v>497.688987723196</v>
      </c>
      <c r="D49" s="19" t="n">
        <f aca="false">Adequacy_low!AB47</f>
        <v>441.347912495715</v>
      </c>
      <c r="E49" s="19" t="n">
        <f aca="false">Adequacy_low!AC47</f>
        <v>661.364677862659</v>
      </c>
      <c r="F49" s="19" t="n">
        <f aca="false">F45+1</f>
        <v>2026</v>
      </c>
      <c r="G49" s="12" t="n">
        <f aca="false">A49*'Inflation indexes'!I142</f>
        <v>6075.03065638481</v>
      </c>
      <c r="H49" s="19" t="n">
        <f aca="false">B49*'Inflation indexes'!I142</f>
        <v>462.057762729907</v>
      </c>
      <c r="I49" s="19" t="n">
        <f aca="false">D49*'Inflation indexes'!I142</f>
        <v>409.835107137872</v>
      </c>
      <c r="J49" s="9" t="n">
        <f aca="false">E49*'Inflation indexes'!I142</f>
        <v>614.142394095222</v>
      </c>
      <c r="K49" s="19" t="n">
        <f aca="false">C49*'Inflation indexes'!I142</f>
        <v>462.153357543875</v>
      </c>
      <c r="R49" s="21" t="n">
        <f aca="false">R45+1</f>
        <v>2026</v>
      </c>
      <c r="S49" s="23" t="n">
        <f aca="false">'Retirement benefit values'!R50</f>
        <v>7025.15815415619</v>
      </c>
      <c r="T49" s="21" t="n">
        <f aca="false">Adequacy_central!Z47</f>
        <v>508.773764247308</v>
      </c>
      <c r="U49" s="21" t="n">
        <f aca="false">Adequacy_central!AA47</f>
        <v>508.357161725831</v>
      </c>
      <c r="V49" s="21" t="n">
        <f aca="false">Adequacy_central!AB47</f>
        <v>459.789905954766</v>
      </c>
      <c r="W49" s="21" t="n">
        <f aca="false">Adequacy_central!AC47</f>
        <v>701.75792514859</v>
      </c>
      <c r="X49" s="21" t="n">
        <f aca="false">X45+1</f>
        <v>2026</v>
      </c>
      <c r="Y49" s="13" t="n">
        <f aca="false">S49*'Inflation indexes'!I142</f>
        <v>6523.552878019</v>
      </c>
      <c r="Z49" s="13" t="n">
        <f aca="false">T49*'Inflation indexes'!I142</f>
        <v>472.446666848703</v>
      </c>
      <c r="AA49" s="13" t="n">
        <f aca="false">V49*'Inflation indexes'!I142</f>
        <v>426.96031867991</v>
      </c>
      <c r="AB49" s="13" t="n">
        <f aca="false">W49*'Inflation indexes'!I142</f>
        <v>651.651511869144</v>
      </c>
      <c r="AC49" s="13" t="n">
        <f aca="false">U49*'Inflation indexes'!I142</f>
        <v>472.059810280021</v>
      </c>
      <c r="AJ49" s="19" t="n">
        <f aca="false">AJ45+1</f>
        <v>2026</v>
      </c>
      <c r="AK49" s="18" t="n">
        <f aca="false">'Retirement benefit values'!AO50</f>
        <v>7751.25099936711</v>
      </c>
      <c r="AL49" s="19" t="n">
        <f aca="false">Adequacy_high!Z47</f>
        <v>499.35430665025</v>
      </c>
      <c r="AM49" s="19" t="n">
        <f aca="false">Adequacy_high!AA47</f>
        <v>501.377652712988</v>
      </c>
      <c r="AN49" s="19" t="n">
        <f aca="false">Adequacy_high!AB47</f>
        <v>445.77767659665</v>
      </c>
      <c r="AO49" s="19" t="n">
        <f aca="false">Adequacy_high!AC47</f>
        <v>704.988049043511</v>
      </c>
      <c r="AP49" s="19" t="n">
        <f aca="false">AP45+1</f>
        <v>2026</v>
      </c>
      <c r="AQ49" s="9" t="n">
        <f aca="false">AK49*'Inflation indexes'!I142</f>
        <v>7197.80176553798</v>
      </c>
      <c r="AR49" s="9" t="n">
        <f aca="false">AL49*'Inflation indexes'!I142</f>
        <v>463.69977056989</v>
      </c>
      <c r="AS49" s="9" t="n">
        <f aca="false">AN49*'Inflation indexes'!I142</f>
        <v>413.948580417118</v>
      </c>
      <c r="AT49" s="9" t="n">
        <f aca="false">AO49*'Inflation indexes'!I142</f>
        <v>654.651000787212</v>
      </c>
      <c r="AU49" s="9" t="n">
        <f aca="false">AM49*'Inflation indexes'!I142</f>
        <v>465.578647136248</v>
      </c>
    </row>
    <row r="50" customFormat="false" ht="15" hidden="false" customHeight="false" outlineLevel="0" collapsed="false">
      <c r="A50" s="18" t="n">
        <f aca="false">'Retirement benefit values'!B51</f>
        <v>6577.59933574718</v>
      </c>
      <c r="B50" s="19" t="n">
        <f aca="false">Adequacy_low!Z48</f>
        <v>498.916096725647</v>
      </c>
      <c r="C50" s="19" t="n">
        <f aca="false">Adequacy_low!AA48</f>
        <v>496.548732282512</v>
      </c>
      <c r="D50" s="19" t="n">
        <f aca="false">Adequacy_low!AB48</f>
        <v>435.433288366155</v>
      </c>
      <c r="E50" s="19" t="n">
        <f aca="false">Adequacy_low!AC48</f>
        <v>692.940557575317</v>
      </c>
      <c r="F50" s="19" t="n">
        <f aca="false">F46+1</f>
        <v>2026</v>
      </c>
      <c r="G50" s="12" t="n">
        <f aca="false">A50*'Inflation indexes'!I143</f>
        <v>6107.95033159268</v>
      </c>
      <c r="H50" s="19" t="n">
        <f aca="false">B50*'Inflation indexes'!I143</f>
        <v>463.292849394297</v>
      </c>
      <c r="I50" s="19" t="n">
        <f aca="false">D50*'Inflation indexes'!I143</f>
        <v>404.342794734917</v>
      </c>
      <c r="J50" s="9" t="n">
        <f aca="false">E50*'Inflation indexes'!I143</f>
        <v>643.463715616451</v>
      </c>
      <c r="K50" s="19" t="n">
        <f aca="false">C50*'Inflation indexes'!I143</f>
        <v>461.094517799841</v>
      </c>
      <c r="R50" s="21" t="n">
        <f aca="false">R46+1</f>
        <v>2026</v>
      </c>
      <c r="S50" s="23" t="n">
        <f aca="false">'Retirement benefit values'!R51</f>
        <v>7075.25481395618</v>
      </c>
      <c r="T50" s="21" t="n">
        <f aca="false">Adequacy_central!Z48</f>
        <v>497.453509492447</v>
      </c>
      <c r="U50" s="21" t="n">
        <f aca="false">Adequacy_central!AA48</f>
        <v>500.905593358069</v>
      </c>
      <c r="V50" s="21" t="n">
        <f aca="false">Adequacy_central!AB48</f>
        <v>445.930050920706</v>
      </c>
      <c r="W50" s="21" t="n">
        <f aca="false">Adequacy_central!AC48</f>
        <v>701.276278758305</v>
      </c>
      <c r="X50" s="21" t="n">
        <f aca="false">X46+1</f>
        <v>2026</v>
      </c>
      <c r="Y50" s="13" t="n">
        <f aca="false">S50*'Inflation indexes'!I143</f>
        <v>6570.07257224453</v>
      </c>
      <c r="Z50" s="13" t="n">
        <f aca="false">T50*'Inflation indexes'!I143</f>
        <v>461.934692759936</v>
      </c>
      <c r="AA50" s="13" t="n">
        <f aca="false">V50*'Inflation indexes'!I143</f>
        <v>414.090075019576</v>
      </c>
      <c r="AB50" s="13" t="n">
        <f aca="false">W50*'Inflation indexes'!I143</f>
        <v>651.204255647065</v>
      </c>
      <c r="AC50" s="13" t="n">
        <f aca="false">U50*'Inflation indexes'!I143</f>
        <v>465.140293422951</v>
      </c>
      <c r="AJ50" s="19" t="n">
        <f aca="false">AJ46+1</f>
        <v>2026</v>
      </c>
      <c r="AK50" s="18" t="n">
        <f aca="false">'Retirement benefit values'!AO51</f>
        <v>7748.55580889009</v>
      </c>
      <c r="AL50" s="19" t="n">
        <f aca="false">Adequacy_high!Z48</f>
        <v>491.260631401798</v>
      </c>
      <c r="AM50" s="19" t="n">
        <f aca="false">Adequacy_high!AA48</f>
        <v>494.274241373041</v>
      </c>
      <c r="AN50" s="19" t="n">
        <f aca="false">Adequacy_high!AB48</f>
        <v>439.824178432479</v>
      </c>
      <c r="AO50" s="19" t="n">
        <f aca="false">Adequacy_high!AC48</f>
        <v>693.081532200883</v>
      </c>
      <c r="AP50" s="19" t="n">
        <f aca="false">AP46+1</f>
        <v>2026</v>
      </c>
      <c r="AQ50" s="9" t="n">
        <f aca="false">AK50*'Inflation indexes'!I143</f>
        <v>7195.29901510768</v>
      </c>
      <c r="AR50" s="9" t="n">
        <f aca="false">AL50*'Inflation indexes'!I143</f>
        <v>456.183994084551</v>
      </c>
      <c r="AS50" s="9" t="n">
        <f aca="false">AN50*'Inflation indexes'!I143</f>
        <v>408.420169635336</v>
      </c>
      <c r="AT50" s="9" t="n">
        <f aca="false">AO50*'Inflation indexes'!I143</f>
        <v>643.594624473469</v>
      </c>
      <c r="AU50" s="9" t="n">
        <f aca="false">AM50*'Inflation indexes'!I143</f>
        <v>458.982428449976</v>
      </c>
    </row>
    <row r="51" customFormat="false" ht="15" hidden="false" customHeight="false" outlineLevel="0" collapsed="false">
      <c r="A51" s="18" t="n">
        <f aca="false">'Retirement benefit values'!B52</f>
        <v>6595.08783180664</v>
      </c>
      <c r="B51" s="19" t="n">
        <f aca="false">Adequacy_low!Z49</f>
        <v>498.9076282461</v>
      </c>
      <c r="C51" s="19" t="n">
        <f aca="false">Adequacy_low!AA49</f>
        <v>496.374259814962</v>
      </c>
      <c r="D51" s="19" t="n">
        <f aca="false">Adequacy_low!AB49</f>
        <v>439.596838112933</v>
      </c>
      <c r="E51" s="19" t="n">
        <f aca="false">Adequacy_low!AC49</f>
        <v>656.695328400944</v>
      </c>
      <c r="F51" s="19" t="n">
        <f aca="false">F47+1</f>
        <v>2026</v>
      </c>
      <c r="G51" s="12" t="n">
        <f aca="false">A51*'Inflation indexes'!I144</f>
        <v>6124.19012666882</v>
      </c>
      <c r="H51" s="19" t="n">
        <f aca="false">B51*'Inflation indexes'!I144</f>
        <v>463.284985575019</v>
      </c>
      <c r="I51" s="19" t="n">
        <f aca="false">D51*'Inflation indexes'!I144</f>
        <v>408.209061705334</v>
      </c>
      <c r="J51" s="9" t="n">
        <f aca="false">E51*'Inflation indexes'!I144</f>
        <v>609.806442156343</v>
      </c>
      <c r="K51" s="19" t="n">
        <f aca="false">C51*'Inflation indexes'!I144</f>
        <v>460.932502889593</v>
      </c>
      <c r="R51" s="21" t="n">
        <f aca="false">R47+1</f>
        <v>2026</v>
      </c>
      <c r="S51" s="23" t="n">
        <f aca="false">'Retirement benefit values'!R52</f>
        <v>7088.53446860739</v>
      </c>
      <c r="T51" s="21" t="n">
        <f aca="false">Adequacy_central!Z49</f>
        <v>497.892901800174</v>
      </c>
      <c r="U51" s="21" t="n">
        <f aca="false">Adequacy_central!AA49</f>
        <v>499.197320981793</v>
      </c>
      <c r="V51" s="21" t="n">
        <f aca="false">Adequacy_central!AB49</f>
        <v>441.500951920191</v>
      </c>
      <c r="W51" s="21" t="n">
        <f aca="false">Adequacy_central!AC49</f>
        <v>681.467389597413</v>
      </c>
      <c r="X51" s="21" t="n">
        <f aca="false">X47+1</f>
        <v>2026</v>
      </c>
      <c r="Y51" s="13" t="n">
        <f aca="false">S51*'Inflation indexes'!I144</f>
        <v>6582.40404257132</v>
      </c>
      <c r="Z51" s="13" t="n">
        <f aca="false">T51*'Inflation indexes'!I144</f>
        <v>462.342711894987</v>
      </c>
      <c r="AA51" s="13" t="n">
        <f aca="false">V51*'Inflation indexes'!I144</f>
        <v>409.977219351731</v>
      </c>
      <c r="AB51" s="13" t="n">
        <f aca="false">W51*'Inflation indexes'!I144</f>
        <v>632.809746504314</v>
      </c>
      <c r="AC51" s="13" t="n">
        <f aca="false">U51*'Inflation indexes'!I144</f>
        <v>463.553993878918</v>
      </c>
      <c r="AJ51" s="19" t="n">
        <f aca="false">AJ47+1</f>
        <v>2026</v>
      </c>
      <c r="AK51" s="18" t="n">
        <f aca="false">'Retirement benefit values'!AO52</f>
        <v>7824.54282563769</v>
      </c>
      <c r="AL51" s="19" t="n">
        <f aca="false">Adequacy_high!Z49</f>
        <v>492.401142183152</v>
      </c>
      <c r="AM51" s="19" t="n">
        <f aca="false">Adequacy_high!AA49</f>
        <v>490.355605399283</v>
      </c>
      <c r="AN51" s="19" t="n">
        <f aca="false">Adequacy_high!AB49</f>
        <v>441.952967647378</v>
      </c>
      <c r="AO51" s="19" t="n">
        <f aca="false">Adequacy_high!AC49</f>
        <v>680.10569668004</v>
      </c>
      <c r="AP51" s="19" t="n">
        <f aca="false">AP47+1</f>
        <v>2026</v>
      </c>
      <c r="AQ51" s="9" t="n">
        <f aca="false">AK51*'Inflation indexes'!I144</f>
        <v>7265.8604616856</v>
      </c>
      <c r="AR51" s="9" t="n">
        <f aca="false">AL51*'Inflation indexes'!I144</f>
        <v>457.243070937606</v>
      </c>
      <c r="AS51" s="9" t="n">
        <f aca="false">AN51*'Inflation indexes'!I144</f>
        <v>410.396960577948</v>
      </c>
      <c r="AT51" s="9" t="n">
        <f aca="false">AO51*'Inflation indexes'!I144</f>
        <v>631.545280202605</v>
      </c>
      <c r="AU51" s="9" t="n">
        <f aca="false">AM51*'Inflation indexes'!I144</f>
        <v>455.343588095984</v>
      </c>
    </row>
    <row r="52" customFormat="false" ht="15" hidden="false" customHeight="false" outlineLevel="0" collapsed="false">
      <c r="A52" s="18" t="n">
        <f aca="false">'Retirement benefit values'!B53</f>
        <v>6612.7903047932</v>
      </c>
      <c r="B52" s="19" t="n">
        <f aca="false">Adequacy_low!Z50</f>
        <v>637.98566393566</v>
      </c>
      <c r="C52" s="19" t="n">
        <f aca="false">Adequacy_low!AA50</f>
        <v>625.755956763327</v>
      </c>
      <c r="D52" s="19" t="n">
        <f aca="false">Adequacy_low!AB50</f>
        <v>566.540784389739</v>
      </c>
      <c r="E52" s="19" t="n">
        <f aca="false">Adequacy_low!AC50</f>
        <v>796.245846416232</v>
      </c>
      <c r="F52" s="19" t="n">
        <f aca="false">F48+1</f>
        <v>2027</v>
      </c>
      <c r="G52" s="12" t="n">
        <f aca="false">A52*'Inflation indexes'!I145</f>
        <v>6140.62862044582</v>
      </c>
      <c r="H52" s="19" t="n">
        <f aca="false">B52*'Inflation indexes'!I145</f>
        <v>592.43267166022</v>
      </c>
      <c r="I52" s="19" t="n">
        <f aca="false">D52*'Inflation indexes'!I145</f>
        <v>526.089047879199</v>
      </c>
      <c r="J52" s="9" t="n">
        <f aca="false">E52*'Inflation indexes'!I145</f>
        <v>739.392874724995</v>
      </c>
      <c r="K52" s="19" t="n">
        <f aca="false">C52*'Inflation indexes'!I145</f>
        <v>581.076181219617</v>
      </c>
      <c r="R52" s="21" t="n">
        <f aca="false">R48+1</f>
        <v>2027</v>
      </c>
      <c r="S52" s="23" t="n">
        <f aca="false">'Retirement benefit values'!R53</f>
        <v>7157.19879359493</v>
      </c>
      <c r="T52" s="21" t="n">
        <f aca="false">Adequacy_central!Z50</f>
        <v>630.663670787395</v>
      </c>
      <c r="U52" s="21" t="n">
        <f aca="false">Adequacy_central!AA50</f>
        <v>626.578205970454</v>
      </c>
      <c r="V52" s="21" t="n">
        <f aca="false">Adequacy_central!AB50</f>
        <v>565.589250838769</v>
      </c>
      <c r="W52" s="21" t="n">
        <f aca="false">Adequacy_central!AC50</f>
        <v>811.45864497396</v>
      </c>
      <c r="X52" s="21" t="n">
        <f aca="false">X48+1</f>
        <v>2027</v>
      </c>
      <c r="Y52" s="13" t="n">
        <f aca="false">S52*'Inflation indexes'!I145</f>
        <v>6646.16564694527</v>
      </c>
      <c r="Z52" s="13" t="n">
        <f aca="false">T52*'Inflation indexes'!I145</f>
        <v>585.633478186271</v>
      </c>
      <c r="AA52" s="13" t="n">
        <f aca="false">V52*'Inflation indexes'!I145</f>
        <v>525.205455040611</v>
      </c>
      <c r="AB52" s="13" t="n">
        <f aca="false">W52*'Inflation indexes'!I145</f>
        <v>753.519460011231</v>
      </c>
      <c r="AC52" s="13" t="n">
        <f aca="false">U52*'Inflation indexes'!I145</f>
        <v>581.839720781844</v>
      </c>
      <c r="AJ52" s="19" t="n">
        <f aca="false">AJ48+1</f>
        <v>2027</v>
      </c>
      <c r="AK52" s="18" t="n">
        <f aca="false">'Retirement benefit values'!AO53</f>
        <v>7879.11958449271</v>
      </c>
      <c r="AL52" s="19" t="n">
        <f aca="false">Adequacy_high!Z50</f>
        <v>623.682500225596</v>
      </c>
      <c r="AM52" s="19" t="n">
        <f aca="false">Adequacy_high!AA50</f>
        <v>610.911521656297</v>
      </c>
      <c r="AN52" s="19" t="n">
        <f aca="false">Adequacy_high!AB50</f>
        <v>553.370389627661</v>
      </c>
      <c r="AO52" s="19" t="n">
        <f aca="false">Adequacy_high!AC50</f>
        <v>822.783076000201</v>
      </c>
      <c r="AP52" s="19" t="n">
        <f aca="false">AP48+1</f>
        <v>2027</v>
      </c>
      <c r="AQ52" s="9" t="n">
        <f aca="false">AK52*'Inflation indexes'!I145</f>
        <v>7316.54037016438</v>
      </c>
      <c r="AR52" s="9" t="n">
        <f aca="false">AL52*'Inflation indexes'!I145</f>
        <v>579.150772130263</v>
      </c>
      <c r="AS52" s="9" t="n">
        <f aca="false">AN52*'Inflation indexes'!I145</f>
        <v>513.859036145731</v>
      </c>
      <c r="AT52" s="9" t="n">
        <f aca="false">AO52*'Inflation indexes'!I145</f>
        <v>764.035312180261</v>
      </c>
      <c r="AU52" s="9" t="n">
        <f aca="false">AM52*'Inflation indexes'!I145</f>
        <v>567.291657762627</v>
      </c>
    </row>
    <row r="53" customFormat="false" ht="15" hidden="false" customHeight="false" outlineLevel="0" collapsed="false">
      <c r="A53" s="18" t="n">
        <f aca="false">'Retirement benefit values'!B54</f>
        <v>6634.12313656122</v>
      </c>
      <c r="B53" s="19" t="n">
        <f aca="false">Adequacy_low!Z51</f>
        <v>503.154965909631</v>
      </c>
      <c r="C53" s="19" t="n">
        <f aca="false">Adequacy_low!AA51</f>
        <v>502.357714056033</v>
      </c>
      <c r="D53" s="19" t="n">
        <f aca="false">Adequacy_low!AB51</f>
        <v>445.092901871884</v>
      </c>
      <c r="E53" s="19" t="n">
        <f aca="false">Adequacy_low!AC51</f>
        <v>657.966432425897</v>
      </c>
      <c r="F53" s="19" t="n">
        <f aca="false">F49+1</f>
        <v>2027</v>
      </c>
      <c r="G53" s="12" t="n">
        <f aca="false">A53*'Inflation indexes'!I146</f>
        <v>6160.43826074469</v>
      </c>
      <c r="H53" s="19" t="n">
        <f aca="false">B53*'Inflation indexes'!I146</f>
        <v>467.229057897783</v>
      </c>
      <c r="I53" s="19" t="n">
        <f aca="false">D53*'Inflation indexes'!I146</f>
        <v>413.312699483405</v>
      </c>
      <c r="J53" s="9" t="n">
        <f aca="false">E53*'Inflation indexes'!I146</f>
        <v>610.986787728398</v>
      </c>
      <c r="K53" s="19" t="n">
        <f aca="false">C53*'Inflation indexes'!I146</f>
        <v>466.488730846075</v>
      </c>
      <c r="R53" s="21" t="n">
        <f aca="false">R49+1</f>
        <v>2027</v>
      </c>
      <c r="S53" s="23" t="n">
        <f aca="false">'Retirement benefit values'!R54</f>
        <v>7176.09020163016</v>
      </c>
      <c r="T53" s="21" t="n">
        <f aca="false">Adequacy_central!Z51</f>
        <v>501.023526526288</v>
      </c>
      <c r="U53" s="21" t="n">
        <f aca="false">Adequacy_central!AA51</f>
        <v>510.215543226486</v>
      </c>
      <c r="V53" s="21" t="n">
        <f aca="false">Adequacy_central!AB51</f>
        <v>457.824938299647</v>
      </c>
      <c r="W53" s="21" t="n">
        <f aca="false">Adequacy_central!AC51</f>
        <v>690.727326924963</v>
      </c>
      <c r="X53" s="21" t="n">
        <f aca="false">X49+1</f>
        <v>2027</v>
      </c>
      <c r="Y53" s="13" t="n">
        <f aca="false">S53*'Inflation indexes'!I146</f>
        <v>6663.70818428802</v>
      </c>
      <c r="Z53" s="13" t="n">
        <f aca="false">T53*'Inflation indexes'!I146</f>
        <v>465.249806012143</v>
      </c>
      <c r="AA53" s="13" t="n">
        <f aca="false">V53*'Inflation indexes'!I146</f>
        <v>425.135652228212</v>
      </c>
      <c r="AB53" s="13" t="n">
        <f aca="false">W53*'Inflation indexes'!I146</f>
        <v>641.408512464861</v>
      </c>
      <c r="AC53" s="13" t="n">
        <f aca="false">U53*'Inflation indexes'!I146</f>
        <v>473.785500964989</v>
      </c>
      <c r="AJ53" s="19" t="n">
        <f aca="false">AJ49+1</f>
        <v>2027</v>
      </c>
      <c r="AK53" s="18" t="n">
        <f aca="false">'Retirement benefit values'!AO54</f>
        <v>7908.35053742917</v>
      </c>
      <c r="AL53" s="19" t="n">
        <f aca="false">Adequacy_high!Z51</f>
        <v>490.236397817519</v>
      </c>
      <c r="AM53" s="19" t="n">
        <f aca="false">Adequacy_high!AA51</f>
        <v>492.108713613826</v>
      </c>
      <c r="AN53" s="19" t="n">
        <f aca="false">Adequacy_high!AB51</f>
        <v>434.551299395669</v>
      </c>
      <c r="AO53" s="19" t="n">
        <f aca="false">Adequacy_high!AC51</f>
        <v>703.21518689565</v>
      </c>
      <c r="AP53" s="19" t="n">
        <f aca="false">AP49+1</f>
        <v>2027</v>
      </c>
      <c r="AQ53" s="9" t="n">
        <f aca="false">AK53*'Inflation indexes'!I146</f>
        <v>7343.68419567998</v>
      </c>
      <c r="AR53" s="9" t="n">
        <f aca="false">AL53*'Inflation indexes'!I146</f>
        <v>455.232892088003</v>
      </c>
      <c r="AS53" s="9" t="n">
        <f aca="false">AN53*'Inflation indexes'!I146</f>
        <v>403.523780904831</v>
      </c>
      <c r="AT53" s="9" t="n">
        <f aca="false">AO53*'Inflation indexes'!I146</f>
        <v>653.004723263884</v>
      </c>
      <c r="AU53" s="9" t="n">
        <f aca="false">AM53*'Inflation indexes'!I146</f>
        <v>456.971522142094</v>
      </c>
    </row>
    <row r="54" customFormat="false" ht="15" hidden="false" customHeight="false" outlineLevel="0" collapsed="false">
      <c r="A54" s="18" t="n">
        <f aca="false">'Retirement benefit values'!B55</f>
        <v>6659.65648994988</v>
      </c>
      <c r="B54" s="19" t="n">
        <f aca="false">Adequacy_low!Z52</f>
        <v>497.799188731599</v>
      </c>
      <c r="C54" s="19" t="n">
        <f aca="false">Adequacy_low!AA52</f>
        <v>500.768719028564</v>
      </c>
      <c r="D54" s="19" t="n">
        <f aca="false">Adequacy_low!AB52</f>
        <v>447.842649037932</v>
      </c>
      <c r="E54" s="19" t="n">
        <f aca="false">Adequacy_low!AC52</f>
        <v>654.008410532784</v>
      </c>
      <c r="F54" s="19" t="n">
        <f aca="false">F50+1</f>
        <v>2027</v>
      </c>
      <c r="G54" s="12" t="n">
        <f aca="false">A54*'Inflation indexes'!I147</f>
        <v>6184.14850004877</v>
      </c>
      <c r="H54" s="19" t="n">
        <f aca="false">B54*'Inflation indexes'!I147</f>
        <v>462.255690059351</v>
      </c>
      <c r="I54" s="19" t="n">
        <f aca="false">D54*'Inflation indexes'!I147</f>
        <v>415.86611118536</v>
      </c>
      <c r="J54" s="9" t="n">
        <f aca="false">E54*'Inflation indexes'!I147</f>
        <v>607.311373660061</v>
      </c>
      <c r="K54" s="19" t="n">
        <f aca="false">C54*'Inflation indexes'!I147</f>
        <v>465.01319209561</v>
      </c>
      <c r="R54" s="21" t="n">
        <f aca="false">R50+1</f>
        <v>2027</v>
      </c>
      <c r="S54" s="23" t="n">
        <f aca="false">'Retirement benefit values'!R55</f>
        <v>7197.15451726513</v>
      </c>
      <c r="T54" s="21" t="n">
        <f aca="false">Adequacy_central!Z52</f>
        <v>493.899213873688</v>
      </c>
      <c r="U54" s="21" t="n">
        <f aca="false">Adequacy_central!AA52</f>
        <v>500.840664461841</v>
      </c>
      <c r="V54" s="21" t="n">
        <f aca="false">Adequacy_central!AB52</f>
        <v>448.23349503308</v>
      </c>
      <c r="W54" s="21" t="n">
        <f aca="false">Adequacy_central!AC52</f>
        <v>701.273716437508</v>
      </c>
      <c r="X54" s="21" t="n">
        <f aca="false">X50+1</f>
        <v>2027</v>
      </c>
      <c r="Y54" s="13" t="n">
        <f aca="false">S54*'Inflation indexes'!I147</f>
        <v>6683.26848084914</v>
      </c>
      <c r="Z54" s="13" t="n">
        <f aca="false">T54*'Inflation indexes'!I147</f>
        <v>458.63417839367</v>
      </c>
      <c r="AA54" s="13" t="n">
        <f aca="false">V54*'Inflation indexes'!I147</f>
        <v>416.229050276631</v>
      </c>
      <c r="AB54" s="13" t="n">
        <f aca="false">W54*'Inflation indexes'!I147</f>
        <v>651.201876279249</v>
      </c>
      <c r="AC54" s="13" t="n">
        <f aca="false">U54*'Inflation indexes'!I147</f>
        <v>465.080000532946</v>
      </c>
      <c r="AJ54" s="19" t="n">
        <f aca="false">AJ50+1</f>
        <v>2027</v>
      </c>
      <c r="AK54" s="18" t="n">
        <f aca="false">'Retirement benefit values'!AO55</f>
        <v>8005.55810928379</v>
      </c>
      <c r="AL54" s="19" t="n">
        <f aca="false">Adequacy_high!Z52</f>
        <v>496.587496566324</v>
      </c>
      <c r="AM54" s="19" t="n">
        <f aca="false">Adequacy_high!AA52</f>
        <v>498.950040551391</v>
      </c>
      <c r="AN54" s="19" t="n">
        <f aca="false">Adequacy_high!AB52</f>
        <v>449.323956652333</v>
      </c>
      <c r="AO54" s="19" t="n">
        <f aca="false">Adequacy_high!AC52</f>
        <v>696.082762794259</v>
      </c>
      <c r="AP54" s="19" t="n">
        <f aca="false">AP50+1</f>
        <v>2027</v>
      </c>
      <c r="AQ54" s="9" t="n">
        <f aca="false">AK54*'Inflation indexes'!I147</f>
        <v>7433.95102259295</v>
      </c>
      <c r="AR54" s="9" t="n">
        <f aca="false">AL54*'Inflation indexes'!I147</f>
        <v>461.130514264216</v>
      </c>
      <c r="AS54" s="9" t="n">
        <f aca="false">AN54*'Inflation indexes'!I147</f>
        <v>417.241651541763</v>
      </c>
      <c r="AT54" s="9" t="n">
        <f aca="false">AO54*'Inflation indexes'!I147</f>
        <v>646.381563364437</v>
      </c>
      <c r="AU54" s="9" t="n">
        <f aca="false">AM54*'Inflation indexes'!I147</f>
        <v>463.324369587474</v>
      </c>
    </row>
    <row r="55" customFormat="false" ht="15" hidden="false" customHeight="false" outlineLevel="0" collapsed="false">
      <c r="A55" s="18" t="n">
        <f aca="false">'Retirement benefit values'!B56</f>
        <v>6654.02673520301</v>
      </c>
      <c r="B55" s="19" t="n">
        <f aca="false">Adequacy_low!Z53</f>
        <v>502.478245565692</v>
      </c>
      <c r="C55" s="19" t="n">
        <f aca="false">Adequacy_low!AA53</f>
        <v>504.56514051211</v>
      </c>
      <c r="D55" s="19" t="n">
        <f aca="false">Adequacy_low!AB53</f>
        <v>450.406686952172</v>
      </c>
      <c r="E55" s="19" t="n">
        <f aca="false">Adequacy_low!AC53</f>
        <v>652.921268488154</v>
      </c>
      <c r="F55" s="19" t="n">
        <f aca="false">F51+1</f>
        <v>2027</v>
      </c>
      <c r="G55" s="12" t="n">
        <f aca="false">A55*'Inflation indexes'!I148</f>
        <v>6178.92071699029</v>
      </c>
      <c r="H55" s="19" t="n">
        <f aca="false">B55*'Inflation indexes'!I148</f>
        <v>466.600656251806</v>
      </c>
      <c r="I55" s="19" t="n">
        <f aca="false">D55*'Inflation indexes'!I148</f>
        <v>418.247073513573</v>
      </c>
      <c r="J55" s="9" t="n">
        <f aca="false">E55*'Inflation indexes'!I148</f>
        <v>606.301854947679</v>
      </c>
      <c r="K55" s="19" t="n">
        <f aca="false">C55*'Inflation indexes'!I148</f>
        <v>468.538544230282</v>
      </c>
      <c r="R55" s="21" t="n">
        <f aca="false">R51+1</f>
        <v>2027</v>
      </c>
      <c r="S55" s="23" t="n">
        <f aca="false">'Retirement benefit values'!R56</f>
        <v>7218.75144885262</v>
      </c>
      <c r="T55" s="21" t="n">
        <f aca="false">Adequacy_central!Z53</f>
        <v>488.173030192555</v>
      </c>
      <c r="U55" s="21" t="n">
        <f aca="false">Adequacy_central!AA53</f>
        <v>495.085189922936</v>
      </c>
      <c r="V55" s="21" t="n">
        <f aca="false">Adequacy_central!AB53</f>
        <v>440.643826414539</v>
      </c>
      <c r="W55" s="21" t="n">
        <f aca="false">Adequacy_central!AC53</f>
        <v>684.865029152806</v>
      </c>
      <c r="X55" s="21" t="n">
        <f aca="false">X51+1</f>
        <v>2027</v>
      </c>
      <c r="Y55" s="13" t="n">
        <f aca="false">S55*'Inflation indexes'!I148</f>
        <v>6703.32336390264</v>
      </c>
      <c r="Z55" s="13" t="n">
        <f aca="false">T55*'Inflation indexes'!I148</f>
        <v>453.316851550143</v>
      </c>
      <c r="AA55" s="13" t="n">
        <f aca="false">V55*'Inflation indexes'!I148</f>
        <v>409.181293703293</v>
      </c>
      <c r="AB55" s="13" t="n">
        <f aca="false">W55*'Inflation indexes'!I148</f>
        <v>635.964790250474</v>
      </c>
      <c r="AC55" s="13" t="n">
        <f aca="false">U55*'Inflation indexes'!I148</f>
        <v>459.735474236349</v>
      </c>
      <c r="AJ55" s="19" t="n">
        <f aca="false">AJ51+1</f>
        <v>2027</v>
      </c>
      <c r="AK55" s="18" t="n">
        <f aca="false">'Retirement benefit values'!AO56</f>
        <v>8053.34672299482</v>
      </c>
      <c r="AL55" s="19" t="n">
        <f aca="false">Adequacy_high!Z53</f>
        <v>487.170194640779</v>
      </c>
      <c r="AM55" s="19" t="n">
        <f aca="false">Adequacy_high!AA53</f>
        <v>491.22406763547</v>
      </c>
      <c r="AN55" s="19" t="n">
        <f aca="false">Adequacy_high!AB53</f>
        <v>441.861916166488</v>
      </c>
      <c r="AO55" s="19" t="n">
        <f aca="false">Adequacy_high!AC53</f>
        <v>674.435657083825</v>
      </c>
      <c r="AP55" s="19" t="n">
        <f aca="false">AP51+1</f>
        <v>2027</v>
      </c>
      <c r="AQ55" s="9" t="n">
        <f aca="false">AK55*'Inflation indexes'!I148</f>
        <v>7478.32746817185</v>
      </c>
      <c r="AR55" s="9" t="n">
        <f aca="false">AL55*'Inflation indexes'!I148</f>
        <v>452.385619739212</v>
      </c>
      <c r="AS55" s="9" t="n">
        <f aca="false">AN55*'Inflation indexes'!I148</f>
        <v>410.312410289232</v>
      </c>
      <c r="AT55" s="9" t="n">
        <f aca="false">AO55*'Inflation indexes'!I148</f>
        <v>626.280088684534</v>
      </c>
      <c r="AU55" s="9" t="n">
        <f aca="false">AM55*'Inflation indexes'!I148</f>
        <v>456.150041017898</v>
      </c>
    </row>
    <row r="56" customFormat="false" ht="15" hidden="false" customHeight="false" outlineLevel="0" collapsed="false">
      <c r="A56" s="18" t="n">
        <f aca="false">'Retirement benefit values'!B57</f>
        <v>6679.09666018342</v>
      </c>
      <c r="B56" s="19" t="n">
        <f aca="false">Adequacy_low!Z54</f>
        <v>634.67071164885</v>
      </c>
      <c r="C56" s="19" t="n">
        <f aca="false">Adequacy_low!AA54</f>
        <v>628.486707622886</v>
      </c>
      <c r="D56" s="19" t="n">
        <f aca="false">Adequacy_low!AB54</f>
        <v>571.821056110356</v>
      </c>
      <c r="E56" s="19" t="n">
        <f aca="false">Adequacy_low!AC54</f>
        <v>810.53571570633</v>
      </c>
      <c r="F56" s="19" t="n">
        <f aca="false">F52+1</f>
        <v>2028</v>
      </c>
      <c r="G56" s="12" t="n">
        <f aca="false">A56*'Inflation indexes'!I149</f>
        <v>6202.20061726711</v>
      </c>
      <c r="H56" s="19" t="n">
        <f aca="false">B56*'Inflation indexes'!I149</f>
        <v>589.354411205924</v>
      </c>
      <c r="I56" s="19" t="n">
        <f aca="false">D56*'Inflation indexes'!I149</f>
        <v>530.992301446434</v>
      </c>
      <c r="J56" s="9" t="n">
        <f aca="false">E56*'Inflation indexes'!I149</f>
        <v>752.662429073573</v>
      </c>
      <c r="K56" s="19" t="n">
        <f aca="false">C56*'Inflation indexes'!I149</f>
        <v>583.611952975658</v>
      </c>
      <c r="R56" s="21" t="n">
        <f aca="false">R52+1</f>
        <v>2028</v>
      </c>
      <c r="S56" s="23" t="n">
        <f aca="false">'Retirement benefit values'!R57</f>
        <v>7270.36755869451</v>
      </c>
      <c r="T56" s="21" t="n">
        <f aca="false">Adequacy_central!Z54</f>
        <v>622.969163291504</v>
      </c>
      <c r="U56" s="21" t="n">
        <f aca="false">Adequacy_central!AA54</f>
        <v>615.367278276469</v>
      </c>
      <c r="V56" s="21" t="n">
        <f aca="false">Adequacy_central!AB54</f>
        <v>557.15435744329</v>
      </c>
      <c r="W56" s="21" t="n">
        <f aca="false">Adequacy_central!AC54</f>
        <v>814.805381173066</v>
      </c>
      <c r="X56" s="21" t="n">
        <f aca="false">X52+1</f>
        <v>2028</v>
      </c>
      <c r="Y56" s="13" t="n">
        <f aca="false">S56*'Inflation indexes'!I149</f>
        <v>6751.25401749397</v>
      </c>
      <c r="Z56" s="13" t="n">
        <f aca="false">T56*'Inflation indexes'!I149</f>
        <v>578.488368365496</v>
      </c>
      <c r="AA56" s="13" t="n">
        <f aca="false">V56*'Inflation indexes'!I149</f>
        <v>517.3728238203</v>
      </c>
      <c r="AB56" s="13" t="n">
        <f aca="false">W56*'Inflation indexes'!I149</f>
        <v>756.62723496584</v>
      </c>
      <c r="AC56" s="13" t="n">
        <f aca="false">U56*'Inflation indexes'!I149</f>
        <v>571.429267661996</v>
      </c>
      <c r="AJ56" s="19" t="n">
        <f aca="false">AJ52+1</f>
        <v>2028</v>
      </c>
      <c r="AK56" s="18" t="n">
        <f aca="false">'Retirement benefit values'!AO57</f>
        <v>8113.54559267437</v>
      </c>
      <c r="AL56" s="19" t="n">
        <f aca="false">Adequacy_high!Z54</f>
        <v>627.585417546853</v>
      </c>
      <c r="AM56" s="19" t="n">
        <f aca="false">Adequacy_high!AA54</f>
        <v>612.251376720945</v>
      </c>
      <c r="AN56" s="19" t="n">
        <f aca="false">Adequacy_high!AB54</f>
        <v>559.989878402733</v>
      </c>
      <c r="AO56" s="19" t="n">
        <f aca="false">Adequacy_high!AC54</f>
        <v>804.663740435844</v>
      </c>
      <c r="AP56" s="19" t="n">
        <f aca="false">AP52+1</f>
        <v>2028</v>
      </c>
      <c r="AQ56" s="9" t="n">
        <f aca="false">AK56*'Inflation indexes'!I149</f>
        <v>7534.22806157261</v>
      </c>
      <c r="AR56" s="9" t="n">
        <f aca="false">AL56*'Inflation indexes'!I149</f>
        <v>582.775016163644</v>
      </c>
      <c r="AS56" s="9" t="n">
        <f aca="false">AN56*'Inflation indexes'!I149</f>
        <v>520.005884957112</v>
      </c>
      <c r="AT56" s="9" t="n">
        <f aca="false">AO56*'Inflation indexes'!I149</f>
        <v>747.209720346613</v>
      </c>
      <c r="AU56" s="9" t="n">
        <f aca="false">AM56*'Inflation indexes'!I149</f>
        <v>568.535845462222</v>
      </c>
    </row>
    <row r="57" customFormat="false" ht="15" hidden="false" customHeight="false" outlineLevel="0" collapsed="false">
      <c r="A57" s="18" t="n">
        <f aca="false">'Retirement benefit values'!B58</f>
        <v>6739.62325760007</v>
      </c>
      <c r="B57" s="19" t="n">
        <f aca="false">Adequacy_low!Z55</f>
        <v>499.77442372748</v>
      </c>
      <c r="C57" s="19" t="n">
        <f aca="false">Adequacy_low!AA55</f>
        <v>499.796741468293</v>
      </c>
      <c r="D57" s="19" t="n">
        <f aca="false">Adequacy_low!AB55</f>
        <v>439.264075946273</v>
      </c>
      <c r="E57" s="19" t="n">
        <f aca="false">Adequacy_low!AC55</f>
        <v>678.157038323768</v>
      </c>
      <c r="F57" s="19" t="n">
        <f aca="false">F53+1</f>
        <v>2028</v>
      </c>
      <c r="G57" s="12" t="n">
        <f aca="false">A57*'Inflation indexes'!I150</f>
        <v>6258.40553822544</v>
      </c>
      <c r="H57" s="19" t="n">
        <f aca="false">B57*'Inflation indexes'!I150</f>
        <v>464.089890750551</v>
      </c>
      <c r="I57" s="19" t="n">
        <f aca="false">D57*'Inflation indexes'!I150</f>
        <v>407.900059182918</v>
      </c>
      <c r="J57" s="9" t="n">
        <f aca="false">E57*'Inflation indexes'!I150</f>
        <v>629.735758544959</v>
      </c>
      <c r="K57" s="19" t="n">
        <f aca="false">C57*'Inflation indexes'!I150</f>
        <v>464.110614976129</v>
      </c>
      <c r="R57" s="21" t="n">
        <f aca="false">R53+1</f>
        <v>2028</v>
      </c>
      <c r="S57" s="23" t="n">
        <f aca="false">'Retirement benefit values'!R58</f>
        <v>7283.30394738012</v>
      </c>
      <c r="T57" s="21" t="n">
        <f aca="false">Adequacy_central!Z55</f>
        <v>491.383306836442</v>
      </c>
      <c r="U57" s="21" t="n">
        <f aca="false">Adequacy_central!AA55</f>
        <v>488.371593908306</v>
      </c>
      <c r="V57" s="21" t="n">
        <f aca="false">Adequacy_central!AB55</f>
        <v>433.747465835694</v>
      </c>
      <c r="W57" s="21" t="n">
        <f aca="false">Adequacy_central!AC55</f>
        <v>664.862325128841</v>
      </c>
      <c r="X57" s="21" t="n">
        <f aca="false">X53+1</f>
        <v>2028</v>
      </c>
      <c r="Y57" s="13" t="n">
        <f aca="false">S57*'Inflation indexes'!I150</f>
        <v>6763.26673148408</v>
      </c>
      <c r="Z57" s="13" t="n">
        <f aca="false">T57*'Inflation indexes'!I150</f>
        <v>456.297910336282</v>
      </c>
      <c r="AA57" s="13" t="n">
        <f aca="false">V57*'Inflation indexes'!I150</f>
        <v>402.777342088999</v>
      </c>
      <c r="AB57" s="13" t="n">
        <f aca="false">W57*'Inflation indexes'!I150</f>
        <v>617.390304873728</v>
      </c>
      <c r="AC57" s="13" t="n">
        <f aca="false">U57*'Inflation indexes'!I150</f>
        <v>453.501237562661</v>
      </c>
      <c r="AJ57" s="19" t="n">
        <f aca="false">AJ53+1</f>
        <v>2028</v>
      </c>
      <c r="AK57" s="18" t="n">
        <f aca="false">'Retirement benefit values'!AO58</f>
        <v>8165.71670434913</v>
      </c>
      <c r="AL57" s="19" t="n">
        <f aca="false">Adequacy_high!Z55</f>
        <v>501.915929375405</v>
      </c>
      <c r="AM57" s="19" t="n">
        <f aca="false">Adequacy_high!AA55</f>
        <v>498.527772787094</v>
      </c>
      <c r="AN57" s="19" t="n">
        <f aca="false">Adequacy_high!AB55</f>
        <v>443.477768973904</v>
      </c>
      <c r="AO57" s="19" t="n">
        <f aca="false">Adequacy_high!AC55</f>
        <v>716.130596628212</v>
      </c>
      <c r="AP57" s="19" t="n">
        <f aca="false">AP53+1</f>
        <v>2028</v>
      </c>
      <c r="AQ57" s="9" t="n">
        <f aca="false">AK57*'Inflation indexes'!I150</f>
        <v>7582.6740891562</v>
      </c>
      <c r="AR57" s="9" t="n">
        <f aca="false">AL57*'Inflation indexes'!I150</f>
        <v>466.078490156608</v>
      </c>
      <c r="AS57" s="9" t="n">
        <f aca="false">AN57*'Inflation indexes'!I150</f>
        <v>411.81288913981</v>
      </c>
      <c r="AT57" s="9" t="n">
        <f aca="false">AO57*'Inflation indexes'!I150</f>
        <v>664.997956225025</v>
      </c>
      <c r="AU57" s="9" t="n">
        <f aca="false">AM57*'Inflation indexes'!I150</f>
        <v>462.932252281553</v>
      </c>
    </row>
    <row r="58" customFormat="false" ht="15" hidden="false" customHeight="false" outlineLevel="0" collapsed="false">
      <c r="A58" s="18" t="n">
        <f aca="false">'Retirement benefit values'!B59</f>
        <v>6798.24986263291</v>
      </c>
      <c r="B58" s="19" t="n">
        <f aca="false">Adequacy_low!Z56</f>
        <v>505.31376526306</v>
      </c>
      <c r="C58" s="19" t="n">
        <f aca="false">Adequacy_low!AA56</f>
        <v>504.761105810334</v>
      </c>
      <c r="D58" s="19" t="n">
        <f aca="false">Adequacy_low!AB56</f>
        <v>450.328730378469</v>
      </c>
      <c r="E58" s="19" t="n">
        <f aca="false">Adequacy_low!AC56</f>
        <v>651.410451686265</v>
      </c>
      <c r="F58" s="19" t="n">
        <f aca="false">F54+1</f>
        <v>2028</v>
      </c>
      <c r="G58" s="12" t="n">
        <f aca="false">A58*'Inflation indexes'!I151</f>
        <v>6312.84612868591</v>
      </c>
      <c r="H58" s="19" t="n">
        <f aca="false">B58*'Inflation indexes'!I151</f>
        <v>469.233716216655</v>
      </c>
      <c r="I58" s="19" t="n">
        <f aca="false">D58*'Inflation indexes'!I151</f>
        <v>418.174683138925</v>
      </c>
      <c r="J58" s="9" t="n">
        <f aca="false">E58*'Inflation indexes'!I151</f>
        <v>604.898912397511</v>
      </c>
      <c r="K58" s="19" t="n">
        <f aca="false">C58*'Inflation indexes'!I151</f>
        <v>468.720517355608</v>
      </c>
      <c r="R58" s="21" t="n">
        <f aca="false">R54+1</f>
        <v>2028</v>
      </c>
      <c r="S58" s="23" t="n">
        <f aca="false">'Retirement benefit values'!R59</f>
        <v>7329.55114897815</v>
      </c>
      <c r="T58" s="21" t="n">
        <f aca="false">Adequacy_central!Z56</f>
        <v>492.147550568724</v>
      </c>
      <c r="U58" s="21" t="n">
        <f aca="false">Adequacy_central!AA56</f>
        <v>492.283450559181</v>
      </c>
      <c r="V58" s="21" t="n">
        <f aca="false">Adequacy_central!AB56</f>
        <v>440.39520767076</v>
      </c>
      <c r="W58" s="21" t="n">
        <f aca="false">Adequacy_central!AC56</f>
        <v>662.739101079678</v>
      </c>
      <c r="X58" s="21" t="n">
        <f aca="false">X54+1</f>
        <v>2028</v>
      </c>
      <c r="Y58" s="13" t="n">
        <f aca="false">S58*'Inflation indexes'!I151</f>
        <v>6806.21182374605</v>
      </c>
      <c r="Z58" s="13" t="n">
        <f aca="false">T58*'Inflation indexes'!I151</f>
        <v>457.007586088747</v>
      </c>
      <c r="AA58" s="13" t="n">
        <f aca="false">V58*'Inflation indexes'!I151</f>
        <v>408.950426655759</v>
      </c>
      <c r="AB58" s="13" t="n">
        <f aca="false">W58*'Inflation indexes'!I151</f>
        <v>615.418681736903</v>
      </c>
      <c r="AC58" s="13" t="n">
        <f aca="false">U58*'Inflation indexes'!I151</f>
        <v>457.133782646094</v>
      </c>
      <c r="AJ58" s="19" t="n">
        <f aca="false">AJ54+1</f>
        <v>2028</v>
      </c>
      <c r="AK58" s="18" t="n">
        <f aca="false">'Retirement benefit values'!AO59</f>
        <v>8194.51834574351</v>
      </c>
      <c r="AL58" s="19" t="n">
        <f aca="false">Adequacy_high!Z56</f>
        <v>491.891737909916</v>
      </c>
      <c r="AM58" s="19" t="n">
        <f aca="false">Adequacy_high!AA56</f>
        <v>488.850172619385</v>
      </c>
      <c r="AN58" s="19" t="n">
        <f aca="false">Adequacy_high!AB56</f>
        <v>433.732421721882</v>
      </c>
      <c r="AO58" s="19" t="n">
        <f aca="false">Adequacy_high!AC56</f>
        <v>696.54424083713</v>
      </c>
      <c r="AP58" s="19" t="n">
        <f aca="false">AP54+1</f>
        <v>2028</v>
      </c>
      <c r="AQ58" s="9" t="n">
        <f aca="false">AK58*'Inflation indexes'!I151</f>
        <v>7609.41925652284</v>
      </c>
      <c r="AR58" s="9" t="n">
        <f aca="false">AL58*'Inflation indexes'!I151</f>
        <v>456.770038780917</v>
      </c>
      <c r="AS58" s="9" t="n">
        <f aca="false">AN58*'Inflation indexes'!I151</f>
        <v>402.763372144152</v>
      </c>
      <c r="AT58" s="9" t="n">
        <f aca="false">AO58*'Inflation indexes'!I151</f>
        <v>646.810091284899</v>
      </c>
      <c r="AU58" s="9" t="n">
        <f aca="false">AM58*'Inflation indexes'!I151</f>
        <v>453.945645141752</v>
      </c>
    </row>
    <row r="59" customFormat="false" ht="15" hidden="false" customHeight="false" outlineLevel="0" collapsed="false">
      <c r="A59" s="18" t="n">
        <f aca="false">'Retirement benefit values'!B60</f>
        <v>6832.32838907614</v>
      </c>
      <c r="B59" s="19" t="n">
        <f aca="false">Adequacy_low!Z57</f>
        <v>500.614232734956</v>
      </c>
      <c r="C59" s="19" t="n">
        <f aca="false">Adequacy_low!AA57</f>
        <v>497.953125868645</v>
      </c>
      <c r="D59" s="19" t="n">
        <f aca="false">Adequacy_low!AB57</f>
        <v>441.366947957568</v>
      </c>
      <c r="E59" s="19" t="n">
        <f aca="false">Adequacy_low!AC57</f>
        <v>660.810884470124</v>
      </c>
      <c r="F59" s="19" t="n">
        <f aca="false">F55+1</f>
        <v>2028</v>
      </c>
      <c r="G59" s="12" t="n">
        <f aca="false">A59*'Inflation indexes'!I152</f>
        <v>6344.49140476071</v>
      </c>
      <c r="H59" s="19" t="n">
        <f aca="false">B59*'Inflation indexes'!I152</f>
        <v>464.869736320926</v>
      </c>
      <c r="I59" s="19" t="n">
        <f aca="false">D59*'Inflation indexes'!I152</f>
        <v>409.852783443406</v>
      </c>
      <c r="J59" s="9" t="n">
        <f aca="false">E59*'Inflation indexes'!I152</f>
        <v>613.628142259117</v>
      </c>
      <c r="K59" s="19" t="n">
        <f aca="false">C59*'Inflation indexes'!I152</f>
        <v>462.398635887953</v>
      </c>
      <c r="R59" s="21" t="n">
        <f aca="false">R55+1</f>
        <v>2028</v>
      </c>
      <c r="S59" s="23" t="n">
        <f aca="false">'Retirement benefit values'!R60</f>
        <v>7374.2664048459</v>
      </c>
      <c r="T59" s="21" t="n">
        <f aca="false">Adequacy_central!Z57</f>
        <v>492.294973349819</v>
      </c>
      <c r="U59" s="21" t="n">
        <f aca="false">Adequacy_central!AA57</f>
        <v>491.924409464605</v>
      </c>
      <c r="V59" s="21" t="n">
        <f aca="false">Adequacy_central!AB57</f>
        <v>441.65404092145</v>
      </c>
      <c r="W59" s="21" t="n">
        <f aca="false">Adequacy_central!AC57</f>
        <v>672.580434481197</v>
      </c>
      <c r="X59" s="21" t="n">
        <f aca="false">X55+1</f>
        <v>2028</v>
      </c>
      <c r="Y59" s="13" t="n">
        <f aca="false">S59*'Inflation indexes'!I152</f>
        <v>6847.73435316197</v>
      </c>
      <c r="Z59" s="13" t="n">
        <f aca="false">T59*'Inflation indexes'!I152</f>
        <v>457.144482694744</v>
      </c>
      <c r="AA59" s="13" t="n">
        <f aca="false">V59*'Inflation indexes'!I152</f>
        <v>410.119377602526</v>
      </c>
      <c r="AB59" s="13" t="n">
        <f aca="false">W59*'Inflation indexes'!I152</f>
        <v>624.557331348234</v>
      </c>
      <c r="AC59" s="13" t="n">
        <f aca="false">U59*'Inflation indexes'!I152</f>
        <v>456.80037754482</v>
      </c>
      <c r="AJ59" s="19" t="n">
        <f aca="false">AJ55+1</f>
        <v>2028</v>
      </c>
      <c r="AK59" s="18" t="n">
        <f aca="false">'Retirement benefit values'!AO60</f>
        <v>8273.78721964999</v>
      </c>
      <c r="AL59" s="19" t="n">
        <f aca="false">Adequacy_high!Z57</f>
        <v>495.603839068799</v>
      </c>
      <c r="AM59" s="19" t="n">
        <f aca="false">Adequacy_high!AA57</f>
        <v>491.55965484269</v>
      </c>
      <c r="AN59" s="19" t="n">
        <f aca="false">Adequacy_high!AB57</f>
        <v>443.248048205304</v>
      </c>
      <c r="AO59" s="19" t="n">
        <f aca="false">Adequacy_high!AC57</f>
        <v>679.500519054717</v>
      </c>
      <c r="AP59" s="19" t="n">
        <f aca="false">AP55+1</f>
        <v>2028</v>
      </c>
      <c r="AQ59" s="9" t="n">
        <f aca="false">AK59*'Inflation indexes'!I152</f>
        <v>7683.02823146157</v>
      </c>
      <c r="AR59" s="9" t="n">
        <f aca="false">AL59*'Inflation indexes'!I152</f>
        <v>460.217091169937</v>
      </c>
      <c r="AS59" s="9" t="n">
        <f aca="false">AN59*'Inflation indexes'!I152</f>
        <v>411.599570727861</v>
      </c>
      <c r="AT59" s="9" t="n">
        <f aca="false">AO59*'Inflation indexes'!I152</f>
        <v>630.983313033645</v>
      </c>
      <c r="AU59" s="9" t="n">
        <f aca="false">AM59*'Inflation indexes'!I152</f>
        <v>456.461666869366</v>
      </c>
    </row>
    <row r="60" customFormat="false" ht="15" hidden="false" customHeight="false" outlineLevel="0" collapsed="false">
      <c r="A60" s="18" t="n">
        <f aca="false">'Retirement benefit values'!B61</f>
        <v>6811.34558230078</v>
      </c>
      <c r="B60" s="19" t="n">
        <f aca="false">Adequacy_low!Z58</f>
        <v>626.426689641007</v>
      </c>
      <c r="C60" s="19" t="n">
        <f aca="false">Adequacy_low!AA58</f>
        <v>620.037929895031</v>
      </c>
      <c r="D60" s="19" t="n">
        <f aca="false">Adequacy_low!AB58</f>
        <v>563.458923515668</v>
      </c>
      <c r="E60" s="19" t="n">
        <f aca="false">Adequacy_low!AC58</f>
        <v>793.402447018809</v>
      </c>
      <c r="F60" s="19" t="n">
        <f aca="false">F56+1</f>
        <v>2029</v>
      </c>
      <c r="G60" s="12" t="n">
        <f aca="false">A60*'Inflation indexes'!I153</f>
        <v>6325.00679722239</v>
      </c>
      <c r="H60" s="19" t="n">
        <f aca="false">B60*'Inflation indexes'!I153</f>
        <v>581.699022912082</v>
      </c>
      <c r="I60" s="19" t="n">
        <f aca="false">D60*'Inflation indexes'!I153</f>
        <v>523.22723581269</v>
      </c>
      <c r="J60" s="9" t="n">
        <f aca="false">E60*'Inflation indexes'!I153</f>
        <v>736.752497680751</v>
      </c>
      <c r="K60" s="19" t="n">
        <f aca="false">C60*'Inflation indexes'!I153</f>
        <v>575.766428782059</v>
      </c>
      <c r="R60" s="21" t="n">
        <f aca="false">R56+1</f>
        <v>2029</v>
      </c>
      <c r="S60" s="23" t="n">
        <f aca="false">'Retirement benefit values'!R61</f>
        <v>7432.44980643767</v>
      </c>
      <c r="T60" s="21" t="n">
        <f aca="false">Adequacy_central!Z58</f>
        <v>625.172881564638</v>
      </c>
      <c r="U60" s="21" t="n">
        <f aca="false">Adequacy_central!AA58</f>
        <v>616.648680863147</v>
      </c>
      <c r="V60" s="21" t="n">
        <f aca="false">Adequacy_central!AB58</f>
        <v>567.403436799355</v>
      </c>
      <c r="W60" s="21" t="n">
        <f aca="false">Adequacy_central!AC58</f>
        <v>800.660424433421</v>
      </c>
      <c r="X60" s="21" t="n">
        <f aca="false">X56+1</f>
        <v>2029</v>
      </c>
      <c r="Y60" s="13" t="n">
        <f aca="false">S60*'Inflation indexes'!I153</f>
        <v>6901.76338547384</v>
      </c>
      <c r="Z60" s="13" t="n">
        <f aca="false">T60*'Inflation indexes'!I153</f>
        <v>580.534738335764</v>
      </c>
      <c r="AA60" s="13" t="n">
        <f aca="false">V60*'Inflation indexes'!I153</f>
        <v>526.890105803589</v>
      </c>
      <c r="AB60" s="13" t="n">
        <f aca="false">W60*'Inflation indexes'!I153</f>
        <v>743.492246226294</v>
      </c>
      <c r="AC60" s="13" t="n">
        <f aca="false">U60*'Inflation indexes'!I153</f>
        <v>572.619176465299</v>
      </c>
      <c r="AJ60" s="19" t="n">
        <f aca="false">AJ56+1</f>
        <v>2029</v>
      </c>
      <c r="AK60" s="18" t="n">
        <f aca="false">'Retirement benefit values'!AO61</f>
        <v>8306.59869676766</v>
      </c>
      <c r="AL60" s="19" t="n">
        <f aca="false">Adequacy_high!Z58</f>
        <v>630.200303605705</v>
      </c>
      <c r="AM60" s="19" t="n">
        <f aca="false">Adequacy_high!AA58</f>
        <v>618.201417869313</v>
      </c>
      <c r="AN60" s="19" t="n">
        <f aca="false">Adequacy_high!AB58</f>
        <v>563.429025985576</v>
      </c>
      <c r="AO60" s="19" t="n">
        <f aca="false">Adequacy_high!AC58</f>
        <v>816.260892670755</v>
      </c>
      <c r="AP60" s="19" t="n">
        <f aca="false">AP56+1</f>
        <v>2029</v>
      </c>
      <c r="AQ60" s="9" t="n">
        <f aca="false">AK60*'Inflation indexes'!I153</f>
        <v>7713.49692715299</v>
      </c>
      <c r="AR60" s="9" t="n">
        <f aca="false">AL60*'Inflation indexes'!I153</f>
        <v>585.203196013918</v>
      </c>
      <c r="AS60" s="9" t="n">
        <f aca="false">AN60*'Inflation indexes'!I153</f>
        <v>523.199473004479</v>
      </c>
      <c r="AT60" s="9" t="n">
        <f aca="false">AO60*'Inflation indexes'!I153</f>
        <v>757.978821081253</v>
      </c>
      <c r="AU60" s="9" t="n">
        <f aca="false">AM60*'Inflation indexes'!I153</f>
        <v>574.06104606355</v>
      </c>
    </row>
    <row r="61" customFormat="false" ht="15" hidden="false" customHeight="false" outlineLevel="0" collapsed="false">
      <c r="A61" s="18" t="n">
        <f aca="false">'Retirement benefit values'!B62</f>
        <v>6815.8246062015</v>
      </c>
      <c r="B61" s="19" t="n">
        <f aca="false">Adequacy_low!Z59</f>
        <v>503.545459613462</v>
      </c>
      <c r="C61" s="19" t="n">
        <f aca="false">Adequacy_low!AA59</f>
        <v>497.861437231174</v>
      </c>
      <c r="D61" s="19" t="n">
        <f aca="false">Adequacy_low!AB59</f>
        <v>439.928423157362</v>
      </c>
      <c r="E61" s="19" t="n">
        <f aca="false">Adequacy_low!AC59</f>
        <v>678.362048279719</v>
      </c>
      <c r="F61" s="19" t="n">
        <f aca="false">F57+1</f>
        <v>2029</v>
      </c>
      <c r="G61" s="12" t="n">
        <f aca="false">A61*'Inflation indexes'!I154</f>
        <v>6329.16601308872</v>
      </c>
      <c r="H61" s="19" t="n">
        <f aca="false">B61*'Inflation indexes'!I154</f>
        <v>467.591669851788</v>
      </c>
      <c r="I61" s="19" t="n">
        <f aca="false">D61*'Inflation indexes'!I154</f>
        <v>408.516971153552</v>
      </c>
      <c r="J61" s="9" t="n">
        <f aca="false">E61*'Inflation indexes'!I154</f>
        <v>629.926130527884</v>
      </c>
      <c r="K61" s="19" t="n">
        <f aca="false">C61*'Inflation indexes'!I154</f>
        <v>462.313493936452</v>
      </c>
      <c r="R61" s="21" t="n">
        <f aca="false">R57+1</f>
        <v>2029</v>
      </c>
      <c r="S61" s="23" t="n">
        <f aca="false">'Retirement benefit values'!R62</f>
        <v>7450.32391875337</v>
      </c>
      <c r="T61" s="21" t="n">
        <f aca="false">Adequacy_central!Z59</f>
        <v>493.456343182216</v>
      </c>
      <c r="U61" s="21" t="n">
        <f aca="false">Adequacy_central!AA59</f>
        <v>491.080852937545</v>
      </c>
      <c r="V61" s="21" t="n">
        <f aca="false">Adequacy_central!AB59</f>
        <v>440.327979694379</v>
      </c>
      <c r="W61" s="21" t="n">
        <f aca="false">Adequacy_central!AC59</f>
        <v>674.033274684756</v>
      </c>
      <c r="X61" s="21" t="n">
        <f aca="false">X57+1</f>
        <v>2029</v>
      </c>
      <c r="Y61" s="13" t="n">
        <f aca="false">S61*'Inflation indexes'!I154</f>
        <v>6918.36126331238</v>
      </c>
      <c r="Z61" s="13" t="n">
        <f aca="false">T61*'Inflation indexes'!I154</f>
        <v>458.222929235922</v>
      </c>
      <c r="AA61" s="13" t="n">
        <f aca="false">V61*'Inflation indexes'!I154</f>
        <v>408.887998842865</v>
      </c>
      <c r="AB61" s="13" t="n">
        <f aca="false">W61*'Inflation indexes'!I154</f>
        <v>625.906436903335</v>
      </c>
      <c r="AC61" s="13" t="n">
        <f aca="false">U61*'Inflation indexes'!I154</f>
        <v>456.017052032551</v>
      </c>
      <c r="AJ61" s="19" t="n">
        <f aca="false">AJ57+1</f>
        <v>2029</v>
      </c>
      <c r="AK61" s="18" t="n">
        <f aca="false">'Retirement benefit values'!AO62</f>
        <v>8353.7789644786</v>
      </c>
      <c r="AL61" s="19" t="n">
        <f aca="false">Adequacy_high!Z59</f>
        <v>506.02838630291</v>
      </c>
      <c r="AM61" s="19" t="n">
        <f aca="false">Adequacy_high!AA59</f>
        <v>496.054605242879</v>
      </c>
      <c r="AN61" s="19" t="n">
        <f aca="false">Adequacy_high!AB59</f>
        <v>440.819452226777</v>
      </c>
      <c r="AO61" s="19" t="n">
        <f aca="false">Adequacy_high!AC59</f>
        <v>716.971140782497</v>
      </c>
      <c r="AP61" s="19" t="n">
        <f aca="false">AP57+1</f>
        <v>2029</v>
      </c>
      <c r="AQ61" s="9" t="n">
        <f aca="false">AK61*'Inflation indexes'!I154</f>
        <v>7757.30846341418</v>
      </c>
      <c r="AR61" s="9" t="n">
        <f aca="false">AL61*'Inflation indexes'!I154</f>
        <v>469.897312400387</v>
      </c>
      <c r="AS61" s="9" t="n">
        <f aca="false">AN61*'Inflation indexes'!I154</f>
        <v>409.344379607943</v>
      </c>
      <c r="AT61" s="9" t="n">
        <f aca="false">AO61*'Inflation indexes'!I154</f>
        <v>665.778484451787</v>
      </c>
      <c r="AU61" s="9" t="n">
        <f aca="false">AM61*'Inflation indexes'!I154</f>
        <v>460.635672062738</v>
      </c>
    </row>
    <row r="62" customFormat="false" ht="15" hidden="false" customHeight="false" outlineLevel="0" collapsed="false">
      <c r="A62" s="18" t="n">
        <f aca="false">'Retirement benefit values'!B63</f>
        <v>6825.53751255676</v>
      </c>
      <c r="B62" s="19" t="n">
        <f aca="false">Adequacy_low!Z60</f>
        <v>506.519326146282</v>
      </c>
      <c r="C62" s="19" t="n">
        <f aca="false">Adequacy_low!AA60</f>
        <v>502.552970562613</v>
      </c>
      <c r="D62" s="19" t="n">
        <f aca="false">Adequacy_low!AB60</f>
        <v>449.206715258905</v>
      </c>
      <c r="E62" s="19" t="n">
        <f aca="false">Adequacy_low!AC60</f>
        <v>655.776880457332</v>
      </c>
      <c r="F62" s="19" t="n">
        <f aca="false">F58+1</f>
        <v>2029</v>
      </c>
      <c r="G62" s="12" t="n">
        <f aca="false">A62*'Inflation indexes'!I155</f>
        <v>6338.18540550914</v>
      </c>
      <c r="H62" s="19" t="n">
        <f aca="false">B62*'Inflation indexes'!I155</f>
        <v>470.353198511117</v>
      </c>
      <c r="I62" s="19" t="n">
        <f aca="false">D62*'Inflation indexes'!I155</f>
        <v>417.132781333756</v>
      </c>
      <c r="J62" s="9" t="n">
        <f aca="false">E62*'Inflation indexes'!I155</f>
        <v>608.953572570436</v>
      </c>
      <c r="K62" s="19" t="n">
        <f aca="false">C62*'Inflation indexes'!I155</f>
        <v>466.670045788387</v>
      </c>
      <c r="R62" s="21" t="n">
        <f aca="false">R58+1</f>
        <v>2029</v>
      </c>
      <c r="S62" s="23" t="n">
        <f aca="false">'Retirement benefit values'!R63</f>
        <v>7499.18751456074</v>
      </c>
      <c r="T62" s="21" t="n">
        <f aca="false">Adequacy_central!Z60</f>
        <v>490.181492502667</v>
      </c>
      <c r="U62" s="21" t="n">
        <f aca="false">Adequacy_central!AA60</f>
        <v>489.906988937725</v>
      </c>
      <c r="V62" s="21" t="n">
        <f aca="false">Adequacy_central!AB60</f>
        <v>432.604993201931</v>
      </c>
      <c r="W62" s="21" t="n">
        <f aca="false">Adequacy_central!AC60</f>
        <v>682.023915522611</v>
      </c>
      <c r="X62" s="21" t="n">
        <f aca="false">X58+1</f>
        <v>2029</v>
      </c>
      <c r="Y62" s="13" t="n">
        <f aca="false">S62*'Inflation indexes'!I155</f>
        <v>6963.73593589124</v>
      </c>
      <c r="Z62" s="13" t="n">
        <f aca="false">T62*'Inflation indexes'!I155</f>
        <v>455.181907082846</v>
      </c>
      <c r="AA62" s="13" t="n">
        <f aca="false">V62*'Inflation indexes'!I155</f>
        <v>401.716443462307</v>
      </c>
      <c r="AB62" s="13" t="n">
        <f aca="false">W62*'Inflation indexes'!I155</f>
        <v>633.326535766755</v>
      </c>
      <c r="AC62" s="13" t="n">
        <f aca="false">U62*'Inflation indexes'!I155</f>
        <v>454.927003423482</v>
      </c>
      <c r="AJ62" s="19" t="n">
        <f aca="false">AJ58+1</f>
        <v>2029</v>
      </c>
      <c r="AK62" s="18" t="n">
        <f aca="false">'Retirement benefit values'!AO63</f>
        <v>8423.27361917664</v>
      </c>
      <c r="AL62" s="19" t="n">
        <f aca="false">Adequacy_high!Z60</f>
        <v>495.430615969453</v>
      </c>
      <c r="AM62" s="19" t="n">
        <f aca="false">Adequacy_high!AA60</f>
        <v>491.265953309892</v>
      </c>
      <c r="AN62" s="19" t="n">
        <f aca="false">Adequacy_high!AB60</f>
        <v>437.345913474826</v>
      </c>
      <c r="AO62" s="19" t="n">
        <f aca="false">Adequacy_high!AC60</f>
        <v>719.661763979391</v>
      </c>
      <c r="AP62" s="19" t="n">
        <f aca="false">AP58+1</f>
        <v>2029</v>
      </c>
      <c r="AQ62" s="9" t="n">
        <f aca="false">AK62*'Inflation indexes'!I155</f>
        <v>7821.84111089545</v>
      </c>
      <c r="AR62" s="9" t="n">
        <f aca="false">AL62*'Inflation indexes'!I155</f>
        <v>460.056236421406</v>
      </c>
      <c r="AS62" s="9" t="n">
        <f aca="false">AN62*'Inflation indexes'!I155</f>
        <v>406.118855964921</v>
      </c>
      <c r="AT62" s="9" t="n">
        <f aca="false">AO62*'Inflation indexes'!I155</f>
        <v>668.276993711593</v>
      </c>
      <c r="AU62" s="9" t="n">
        <f aca="false">AM62*'Inflation indexes'!I155</f>
        <v>456.188936001602</v>
      </c>
    </row>
    <row r="63" customFormat="false" ht="15" hidden="false" customHeight="false" outlineLevel="0" collapsed="false">
      <c r="A63" s="18" t="n">
        <f aca="false">'Retirement benefit values'!B64</f>
        <v>6863.42860162839</v>
      </c>
      <c r="B63" s="19" t="n">
        <f aca="false">Adequacy_low!Z61</f>
        <v>507.237215812593</v>
      </c>
      <c r="C63" s="19" t="n">
        <f aca="false">Adequacy_low!AA61</f>
        <v>501.007579083241</v>
      </c>
      <c r="D63" s="19" t="n">
        <f aca="false">Adequacy_low!AB61</f>
        <v>445.896641105141</v>
      </c>
      <c r="E63" s="19" t="n">
        <f aca="false">Adequacy_low!AC61</f>
        <v>678.351619951728</v>
      </c>
      <c r="F63" s="19" t="n">
        <f aca="false">F59+1</f>
        <v>2029</v>
      </c>
      <c r="G63" s="12" t="n">
        <f aca="false">A63*'Inflation indexes'!I156</f>
        <v>6373.37102236507</v>
      </c>
      <c r="H63" s="19" t="n">
        <f aca="false">B63*'Inflation indexes'!I156</f>
        <v>471.0198299372</v>
      </c>
      <c r="I63" s="19" t="n">
        <f aca="false">D63*'Inflation indexes'!I156</f>
        <v>414.059050707568</v>
      </c>
      <c r="J63" s="9" t="n">
        <f aca="false">E63*'Inflation indexes'!I156</f>
        <v>629.916446795848</v>
      </c>
      <c r="K63" s="19" t="n">
        <f aca="false">C63*'Inflation indexes'!I156</f>
        <v>465.234997236924</v>
      </c>
      <c r="R63" s="21" t="n">
        <f aca="false">R59+1</f>
        <v>2029</v>
      </c>
      <c r="S63" s="23" t="n">
        <f aca="false">'Retirement benefit values'!R64</f>
        <v>7550.59928983838</v>
      </c>
      <c r="T63" s="21" t="n">
        <f aca="false">Adequacy_central!Z61</f>
        <v>494.252107659148</v>
      </c>
      <c r="U63" s="21" t="n">
        <f aca="false">Adequacy_central!AA61</f>
        <v>494.91367920277</v>
      </c>
      <c r="V63" s="21" t="n">
        <f aca="false">Adequacy_central!AB61</f>
        <v>439.608749974904</v>
      </c>
      <c r="W63" s="21" t="n">
        <f aca="false">Adequacy_central!AC61</f>
        <v>671.53508740345</v>
      </c>
      <c r="X63" s="21" t="n">
        <f aca="false">X59+1</f>
        <v>2029</v>
      </c>
      <c r="Y63" s="13" t="n">
        <f aca="false">S63*'Inflation indexes'!I156</f>
        <v>7011.47684466752</v>
      </c>
      <c r="Z63" s="13" t="n">
        <f aca="false">T63*'Inflation indexes'!I156</f>
        <v>458.96187511156</v>
      </c>
      <c r="AA63" s="13" t="n">
        <f aca="false">V63*'Inflation indexes'!I156</f>
        <v>408.220123045127</v>
      </c>
      <c r="AB63" s="13" t="n">
        <f aca="false">W63*'Inflation indexes'!I156</f>
        <v>623.586623388652</v>
      </c>
      <c r="AC63" s="13" t="n">
        <f aca="false">U63*'Inflation indexes'!I156</f>
        <v>459.576209600934</v>
      </c>
      <c r="AJ63" s="19" t="n">
        <f aca="false">AJ59+1</f>
        <v>2029</v>
      </c>
      <c r="AK63" s="18" t="n">
        <f aca="false">'Retirement benefit values'!AO64</f>
        <v>8476.00583735639</v>
      </c>
      <c r="AL63" s="19" t="n">
        <f aca="false">Adequacy_high!Z61</f>
        <v>495.372173155196</v>
      </c>
      <c r="AM63" s="19" t="n">
        <f aca="false">Adequacy_high!AA61</f>
        <v>498.299318715904</v>
      </c>
      <c r="AN63" s="19" t="n">
        <f aca="false">Adequacy_high!AB61</f>
        <v>444.701329660645</v>
      </c>
      <c r="AO63" s="19" t="n">
        <f aca="false">Adequacy_high!AC61</f>
        <v>737.614612200724</v>
      </c>
      <c r="AP63" s="19" t="n">
        <f aca="false">AP59+1</f>
        <v>2029</v>
      </c>
      <c r="AQ63" s="9" t="n">
        <f aca="false">AK63*'Inflation indexes'!I156</f>
        <v>7870.80818126201</v>
      </c>
      <c r="AR63" s="9" t="n">
        <f aca="false">AL63*'Inflation indexes'!I156</f>
        <v>460.001966498825</v>
      </c>
      <c r="AS63" s="9" t="n">
        <f aca="false">AN63*'Inflation indexes'!I156</f>
        <v>412.9490860288</v>
      </c>
      <c r="AT63" s="9" t="n">
        <f aca="false">AO63*'Inflation indexes'!I156</f>
        <v>684.947985611416</v>
      </c>
      <c r="AU63" s="9" t="n">
        <f aca="false">AM63*'Inflation indexes'!I156</f>
        <v>462.720110123199</v>
      </c>
    </row>
    <row r="64" customFormat="false" ht="15" hidden="false" customHeight="false" outlineLevel="0" collapsed="false">
      <c r="A64" s="18" t="n">
        <f aca="false">'Retirement benefit values'!B65</f>
        <v>6894.53768803128</v>
      </c>
      <c r="B64" s="19" t="n">
        <f aca="false">Adequacy_low!Z62</f>
        <v>625.735642370218</v>
      </c>
      <c r="C64" s="19" t="n">
        <f aca="false">Adequacy_low!AA62</f>
        <v>619.445237389523</v>
      </c>
      <c r="D64" s="19" t="n">
        <f aca="false">Adequacy_low!AB62</f>
        <v>565.837077834221</v>
      </c>
      <c r="E64" s="19" t="n">
        <f aca="false">Adequacy_low!AC62</f>
        <v>796.70657620348</v>
      </c>
      <c r="F64" s="19" t="n">
        <f aca="false">F60+1</f>
        <v>2030</v>
      </c>
      <c r="G64" s="12" t="n">
        <f aca="false">A64*'Inflation indexes'!I157</f>
        <v>6402.2588802158</v>
      </c>
      <c r="H64" s="19" t="n">
        <f aca="false">B64*'Inflation indexes'!I157</f>
        <v>581.057317300154</v>
      </c>
      <c r="I64" s="19" t="n">
        <f aca="false">D64*'Inflation indexes'!I157</f>
        <v>525.435586871661</v>
      </c>
      <c r="J64" s="9" t="n">
        <f aca="false">E64*'Inflation indexes'!I157</f>
        <v>739.820707816241</v>
      </c>
      <c r="K64" s="19" t="n">
        <f aca="false">C64*'Inflation indexes'!I157</f>
        <v>575.216055279393</v>
      </c>
      <c r="R64" s="21" t="n">
        <f aca="false">R60+1</f>
        <v>2030</v>
      </c>
      <c r="S64" s="23" t="n">
        <f aca="false">'Retirement benefit values'!R65</f>
        <v>7617.30976267224</v>
      </c>
      <c r="T64" s="21" t="n">
        <f aca="false">Adequacy_central!Z62</f>
        <v>626.54902180434</v>
      </c>
      <c r="U64" s="21" t="n">
        <f aca="false">Adequacy_central!AA62</f>
        <v>619.995368676961</v>
      </c>
      <c r="V64" s="21" t="n">
        <f aca="false">Adequacy_central!AB62</f>
        <v>560.748062368067</v>
      </c>
      <c r="W64" s="21" t="n">
        <f aca="false">Adequacy_central!AC62</f>
        <v>797.293399792513</v>
      </c>
      <c r="X64" s="21" t="n">
        <f aca="false">X60+1</f>
        <v>2030</v>
      </c>
      <c r="Y64" s="13" t="n">
        <f aca="false">S64*'Inflation indexes'!I157</f>
        <v>7073.42410443019</v>
      </c>
      <c r="Z64" s="13" t="n">
        <f aca="false">T64*'Inflation indexes'!I157</f>
        <v>581.812620402513</v>
      </c>
      <c r="AA64" s="13" t="n">
        <f aca="false">V64*'Inflation indexes'!I157</f>
        <v>520.709933617737</v>
      </c>
      <c r="AB64" s="13" t="n">
        <f aca="false">W64*'Inflation indexes'!I157</f>
        <v>740.365631450574</v>
      </c>
      <c r="AC64" s="13" t="n">
        <f aca="false">U64*'Inflation indexes'!I157</f>
        <v>575.726906489387</v>
      </c>
      <c r="AJ64" s="19" t="n">
        <f aca="false">AJ60+1</f>
        <v>2030</v>
      </c>
      <c r="AK64" s="18" t="n">
        <f aca="false">'Retirement benefit values'!AO65</f>
        <v>8550.6833652185</v>
      </c>
      <c r="AL64" s="19" t="n">
        <f aca="false">Adequacy_high!Z62</f>
        <v>630.649601330373</v>
      </c>
      <c r="AM64" s="19" t="n">
        <f aca="false">Adequacy_high!AA62</f>
        <v>633.353604688505</v>
      </c>
      <c r="AN64" s="19" t="n">
        <f aca="false">Adequacy_high!AB62</f>
        <v>581.006161816889</v>
      </c>
      <c r="AO64" s="19" t="n">
        <f aca="false">Adequacy_high!AC62</f>
        <v>886.975293605993</v>
      </c>
      <c r="AP64" s="19" t="n">
        <f aca="false">AP60+1</f>
        <v>2030</v>
      </c>
      <c r="AQ64" s="9" t="n">
        <f aca="false">AK64*'Inflation indexes'!I157</f>
        <v>7940.15363813546</v>
      </c>
      <c r="AR64" s="9" t="n">
        <f aca="false">AL64*'Inflation indexes'!I157</f>
        <v>585.620413306473</v>
      </c>
      <c r="AS64" s="9" t="n">
        <f aca="false">AN64*'Inflation indexes'!I157</f>
        <v>539.5215788594</v>
      </c>
      <c r="AT64" s="9" t="n">
        <f aca="false">AO64*'Inflation indexes'!I157</f>
        <v>823.644123358546</v>
      </c>
      <c r="AU64" s="9" t="n">
        <f aca="false">AM64*'Inflation indexes'!I157</f>
        <v>588.131347366894</v>
      </c>
    </row>
    <row r="65" customFormat="false" ht="15" hidden="false" customHeight="false" outlineLevel="0" collapsed="false">
      <c r="A65" s="18" t="n">
        <f aca="false">'Retirement benefit values'!B66</f>
        <v>6901.69906931936</v>
      </c>
      <c r="B65" s="19" t="n">
        <f aca="false">Adequacy_low!Z63</f>
        <v>506.114390245412</v>
      </c>
      <c r="C65" s="19" t="n">
        <f aca="false">Adequacy_low!AA63</f>
        <v>496.01787790201</v>
      </c>
      <c r="D65" s="19" t="n">
        <f aca="false">Adequacy_low!AB63</f>
        <v>441.514493096103</v>
      </c>
      <c r="E65" s="19" t="n">
        <f aca="false">Adequacy_low!AC63</f>
        <v>664.728283631745</v>
      </c>
      <c r="F65" s="19" t="n">
        <f aca="false">F61+1</f>
        <v>2030</v>
      </c>
      <c r="G65" s="12" t="n">
        <f aca="false">A65*'Inflation indexes'!I158</f>
        <v>6408.90892972177</v>
      </c>
      <c r="H65" s="19" t="n">
        <f aca="false">B65*'Inflation indexes'!I158</f>
        <v>469.97717555141</v>
      </c>
      <c r="I65" s="19" t="n">
        <f aca="false">D65*'Inflation indexes'!I158</f>
        <v>409.989793670366</v>
      </c>
      <c r="J65" s="9" t="n">
        <f aca="false">E65*'Inflation indexes'!I158</f>
        <v>617.265834110941</v>
      </c>
      <c r="K65" s="19" t="n">
        <f aca="false">C65*'Inflation indexes'!I158</f>
        <v>460.601567100975</v>
      </c>
      <c r="R65" s="21" t="n">
        <f aca="false">R61+1</f>
        <v>2030</v>
      </c>
      <c r="S65" s="23" t="n">
        <f aca="false">'Retirement benefit values'!R66</f>
        <v>7618.80198577028</v>
      </c>
      <c r="T65" s="21" t="n">
        <f aca="false">Adequacy_central!Z63</f>
        <v>495.835307057752</v>
      </c>
      <c r="U65" s="21" t="n">
        <f aca="false">Adequacy_central!AA63</f>
        <v>488.762714487134</v>
      </c>
      <c r="V65" s="21" t="n">
        <f aca="false">Adequacy_central!AB63</f>
        <v>423.255678965257</v>
      </c>
      <c r="W65" s="21" t="n">
        <f aca="false">Adequacy_central!AC63</f>
        <v>688.050394517331</v>
      </c>
      <c r="X65" s="21" t="n">
        <f aca="false">X61+1</f>
        <v>2030</v>
      </c>
      <c r="Y65" s="13" t="n">
        <f aca="false">S65*'Inflation indexes'!I158</f>
        <v>7074.80978089074</v>
      </c>
      <c r="Z65" s="13" t="n">
        <f aca="false">T65*'Inflation indexes'!I158</f>
        <v>460.432032048472</v>
      </c>
      <c r="AA65" s="13" t="n">
        <f aca="false">V65*'Inflation indexes'!I158</f>
        <v>393.034682218245</v>
      </c>
      <c r="AB65" s="13" t="n">
        <f aca="false">W65*'Inflation indexes'!I158</f>
        <v>638.922716454456</v>
      </c>
      <c r="AC65" s="13" t="n">
        <f aca="false">U65*'Inflation indexes'!I158</f>
        <v>453.864431631988</v>
      </c>
      <c r="AJ65" s="19" t="n">
        <f aca="false">AJ61+1</f>
        <v>2030</v>
      </c>
      <c r="AK65" s="18" t="n">
        <f aca="false">'Retirement benefit values'!AO66</f>
        <v>8578.9802451737</v>
      </c>
      <c r="AL65" s="19" t="n">
        <f aca="false">Adequacy_high!Z63</f>
        <v>494.959933841312</v>
      </c>
      <c r="AM65" s="19" t="n">
        <f aca="false">Adequacy_high!AA63</f>
        <v>496.342018954834</v>
      </c>
      <c r="AN65" s="19" t="n">
        <f aca="false">Adequacy_high!AB63</f>
        <v>445.709460783595</v>
      </c>
      <c r="AO65" s="19" t="n">
        <f aca="false">Adequacy_high!AC63</f>
        <v>759.459532747012</v>
      </c>
      <c r="AP65" s="19" t="n">
        <f aca="false">AP61+1</f>
        <v>2030</v>
      </c>
      <c r="AQ65" s="9" t="n">
        <f aca="false">AK65*'Inflation indexes'!I158</f>
        <v>7966.43008467518</v>
      </c>
      <c r="AR65" s="9" t="n">
        <f aca="false">AL65*'Inflation indexes'!I158</f>
        <v>459.619161599133</v>
      </c>
      <c r="AS65" s="9" t="n">
        <f aca="false">AN65*'Inflation indexes'!I158</f>
        <v>413.885235300351</v>
      </c>
      <c r="AT65" s="9" t="n">
        <f aca="false">AO65*'Inflation indexes'!I158</f>
        <v>705.233150894923</v>
      </c>
      <c r="AU65" s="9" t="n">
        <f aca="false">AM65*'Inflation indexes'!I158</f>
        <v>460.902564068108</v>
      </c>
    </row>
    <row r="66" customFormat="false" ht="15" hidden="false" customHeight="false" outlineLevel="0" collapsed="false">
      <c r="A66" s="18" t="n">
        <f aca="false">'Retirement benefit values'!B67</f>
        <v>6909.86609696262</v>
      </c>
      <c r="B66" s="19" t="n">
        <f aca="false">Adequacy_low!Z64</f>
        <v>515.64031105593</v>
      </c>
      <c r="C66" s="19" t="n">
        <f aca="false">Adequacy_low!AA64</f>
        <v>501.127508568382</v>
      </c>
      <c r="D66" s="19" t="n">
        <f aca="false">Adequacy_low!AB64</f>
        <v>443.994651246935</v>
      </c>
      <c r="E66" s="19" t="n">
        <f aca="false">Adequacy_low!AC64</f>
        <v>687.281800543675</v>
      </c>
      <c r="F66" s="19" t="n">
        <f aca="false">F62+1</f>
        <v>2030</v>
      </c>
      <c r="G66" s="12" t="n">
        <f aca="false">A66*'Inflation indexes'!I159</f>
        <v>6416.49282114713</v>
      </c>
      <c r="H66" s="19" t="n">
        <f aca="false">B66*'Inflation indexes'!I159</f>
        <v>478.822933434096</v>
      </c>
      <c r="I66" s="19" t="n">
        <f aca="false">D66*'Inflation indexes'!I159</f>
        <v>412.292865357546</v>
      </c>
      <c r="J66" s="9" t="n">
        <f aca="false">E66*'Inflation indexes'!I159</f>
        <v>638.209001073413</v>
      </c>
      <c r="K66" s="19" t="n">
        <f aca="false">C66*'Inflation indexes'!I159</f>
        <v>465.346363603457</v>
      </c>
      <c r="R66" s="21" t="n">
        <f aca="false">R62+1</f>
        <v>2030</v>
      </c>
      <c r="S66" s="23" t="n">
        <f aca="false">'Retirement benefit values'!R67</f>
        <v>7643.23218302543</v>
      </c>
      <c r="T66" s="21" t="n">
        <f aca="false">Adequacy_central!Z64</f>
        <v>491.590935105401</v>
      </c>
      <c r="U66" s="21" t="n">
        <f aca="false">Adequacy_central!AA64</f>
        <v>487.366319918019</v>
      </c>
      <c r="V66" s="21" t="n">
        <f aca="false">Adequacy_central!AB64</f>
        <v>431.968016164378</v>
      </c>
      <c r="W66" s="21" t="n">
        <f aca="false">Adequacy_central!AC64</f>
        <v>676.86777020542</v>
      </c>
      <c r="X66" s="21" t="n">
        <f aca="false">X62+1</f>
        <v>2030</v>
      </c>
      <c r="Y66" s="13" t="n">
        <f aca="false">S66*'Inflation indexes'!I159</f>
        <v>7097.49563081999</v>
      </c>
      <c r="Z66" s="13" t="n">
        <f aca="false">T66*'Inflation indexes'!I159</f>
        <v>456.490713681317</v>
      </c>
      <c r="AA66" s="13" t="n">
        <f aca="false">V66*'Inflation indexes'!I159</f>
        <v>401.124947399815</v>
      </c>
      <c r="AB66" s="13" t="n">
        <f aca="false">W66*'Inflation indexes'!I159</f>
        <v>628.538545819007</v>
      </c>
      <c r="AC66" s="13" t="n">
        <f aca="false">U66*'Inflation indexes'!I159</f>
        <v>452.567741420848</v>
      </c>
      <c r="AJ66" s="19" t="n">
        <f aca="false">AJ62+1</f>
        <v>2030</v>
      </c>
      <c r="AK66" s="18" t="n">
        <f aca="false">'Retirement benefit values'!AO67</f>
        <v>8607.17943316871</v>
      </c>
      <c r="AL66" s="19" t="n">
        <f aca="false">Adequacy_high!Z64</f>
        <v>504.074057233336</v>
      </c>
      <c r="AM66" s="19" t="n">
        <f aca="false">Adequacy_high!AA64</f>
        <v>504.526271664769</v>
      </c>
      <c r="AN66" s="19" t="n">
        <f aca="false">Adequacy_high!AB64</f>
        <v>450.64480522457</v>
      </c>
      <c r="AO66" s="19" t="n">
        <f aca="false">Adequacy_high!AC64</f>
        <v>757.770931135168</v>
      </c>
      <c r="AP66" s="19" t="n">
        <f aca="false">AP62+1</f>
        <v>2030</v>
      </c>
      <c r="AQ66" s="9" t="n">
        <f aca="false">AK66*'Inflation indexes'!I159</f>
        <v>7992.61581458559</v>
      </c>
      <c r="AR66" s="9" t="n">
        <f aca="false">AL66*'Inflation indexes'!I159</f>
        <v>468.08252492562</v>
      </c>
      <c r="AS66" s="9" t="n">
        <f aca="false">AN66*'Inflation indexes'!I159</f>
        <v>418.468189836811</v>
      </c>
      <c r="AT66" s="9" t="n">
        <f aca="false">AO66*'Inflation indexes'!I159</f>
        <v>703.665117597587</v>
      </c>
      <c r="AU66" s="9" t="n">
        <f aca="false">AM66*'Inflation indexes'!I159</f>
        <v>468.502450668347</v>
      </c>
    </row>
    <row r="67" customFormat="false" ht="15" hidden="false" customHeight="false" outlineLevel="0" collapsed="false">
      <c r="A67" s="18" t="n">
        <f aca="false">'Retirement benefit values'!B68</f>
        <v>6950.04932928271</v>
      </c>
      <c r="B67" s="19" t="n">
        <f aca="false">Adequacy_low!Z65</f>
        <v>508.822836754653</v>
      </c>
      <c r="C67" s="19" t="n">
        <f aca="false">Adequacy_low!AA65</f>
        <v>499.124596749133</v>
      </c>
      <c r="D67" s="19" t="n">
        <f aca="false">Adequacy_low!AB65</f>
        <v>441.020797184649</v>
      </c>
      <c r="E67" s="19" t="n">
        <f aca="false">Adequacy_low!AC65</f>
        <v>683.316490453575</v>
      </c>
      <c r="F67" s="19" t="n">
        <f aca="false">F63+1</f>
        <v>2030</v>
      </c>
      <c r="G67" s="12" t="n">
        <f aca="false">A67*'Inflation indexes'!I160</f>
        <v>6453.80691929234</v>
      </c>
      <c r="H67" s="19" t="n">
        <f aca="false">B67*'Inflation indexes'!I160</f>
        <v>472.492235516269</v>
      </c>
      <c r="I67" s="19" t="n">
        <f aca="false">D67*'Inflation indexes'!I160</f>
        <v>409.531348278339</v>
      </c>
      <c r="J67" s="9" t="n">
        <f aca="false">E67*'Inflation indexes'!I160</f>
        <v>634.526819194674</v>
      </c>
      <c r="K67" s="19" t="n">
        <f aca="false">C67*'Inflation indexes'!I160</f>
        <v>463.486462249471</v>
      </c>
      <c r="R67" s="21" t="n">
        <f aca="false">R63+1</f>
        <v>2030</v>
      </c>
      <c r="S67" s="23" t="n">
        <f aca="false">'Retirement benefit values'!R68</f>
        <v>7684.89852004179</v>
      </c>
      <c r="T67" s="21" t="n">
        <f aca="false">Adequacy_central!Z65</f>
        <v>495.517040314497</v>
      </c>
      <c r="U67" s="21" t="n">
        <f aca="false">Adequacy_central!AA65</f>
        <v>493.876608332413</v>
      </c>
      <c r="V67" s="21" t="n">
        <f aca="false">Adequacy_central!AB65</f>
        <v>439.450937049547</v>
      </c>
      <c r="W67" s="21" t="n">
        <f aca="false">Adequacy_central!AC65</f>
        <v>659.019904264239</v>
      </c>
      <c r="X67" s="21" t="n">
        <f aca="false">X63+1</f>
        <v>2030</v>
      </c>
      <c r="Y67" s="13" t="n">
        <f aca="false">S67*'Inflation indexes'!I160</f>
        <v>7136.18693808953</v>
      </c>
      <c r="Z67" s="13" t="n">
        <f aca="false">T67*'Inflation indexes'!I160</f>
        <v>460.136489957692</v>
      </c>
      <c r="AA67" s="13" t="n">
        <f aca="false">V67*'Inflation indexes'!I160</f>
        <v>408.073578164455</v>
      </c>
      <c r="AB67" s="13" t="n">
        <f aca="false">W67*'Inflation indexes'!I160</f>
        <v>611.965040330279</v>
      </c>
      <c r="AC67" s="13" t="n">
        <f aca="false">U67*'Inflation indexes'!I160</f>
        <v>458.61318691695</v>
      </c>
      <c r="AJ67" s="19" t="n">
        <f aca="false">AJ63+1</f>
        <v>2030</v>
      </c>
      <c r="AK67" s="18" t="n">
        <f aca="false">'Retirement benefit values'!AO68</f>
        <v>8675.3156799829</v>
      </c>
      <c r="AL67" s="19" t="n">
        <f aca="false">Adequacy_high!Z65</f>
        <v>499.883363426589</v>
      </c>
      <c r="AM67" s="19" t="n">
        <f aca="false">Adequacy_high!AA65</f>
        <v>496.668372048609</v>
      </c>
      <c r="AN67" s="19" t="n">
        <f aca="false">Adequacy_high!AB65</f>
        <v>440.254807147703</v>
      </c>
      <c r="AO67" s="19" t="n">
        <f aca="false">Adequacy_high!AC65</f>
        <v>708.841183825746</v>
      </c>
      <c r="AP67" s="19" t="n">
        <f aca="false">AP63+1</f>
        <v>2030</v>
      </c>
      <c r="AQ67" s="9" t="n">
        <f aca="false">AK67*'Inflation indexes'!I160</f>
        <v>8055.88704624308</v>
      </c>
      <c r="AR67" s="9" t="n">
        <f aca="false">AL67*'Inflation indexes'!I160</f>
        <v>464.191052015829</v>
      </c>
      <c r="AS67" s="9" t="n">
        <f aca="false">AN67*'Inflation indexes'!I160</f>
        <v>408.820050909596</v>
      </c>
      <c r="AT67" s="9" t="n">
        <f aca="false">AO67*'Inflation indexes'!I160</f>
        <v>658.22901681852</v>
      </c>
      <c r="AU67" s="9" t="n">
        <f aca="false">AM67*'Inflation indexes'!I160</f>
        <v>461.20561513364</v>
      </c>
    </row>
    <row r="68" customFormat="false" ht="15" hidden="false" customHeight="false" outlineLevel="0" collapsed="false">
      <c r="A68" s="18" t="n">
        <f aca="false">'Retirement benefit values'!B69</f>
        <v>6991.14501554312</v>
      </c>
      <c r="B68" s="19" t="n">
        <f aca="false">Adequacy_low!Z66</f>
        <v>639.932569240558</v>
      </c>
      <c r="C68" s="19" t="n">
        <f aca="false">Adequacy_low!AA66</f>
        <v>628.637015606668</v>
      </c>
      <c r="D68" s="19" t="n">
        <f aca="false">Adequacy_low!AB66</f>
        <v>573.323828092644</v>
      </c>
      <c r="E68" s="19" t="n">
        <f aca="false">Adequacy_low!AC66</f>
        <v>814.963956980303</v>
      </c>
      <c r="F68" s="19" t="n">
        <f aca="false">F64+1</f>
        <v>2031</v>
      </c>
      <c r="G68" s="12" t="n">
        <f aca="false">A68*'Inflation indexes'!I161</f>
        <v>6491.96832099967</v>
      </c>
      <c r="H68" s="19" t="n">
        <f aca="false">B68*'Inflation indexes'!I161</f>
        <v>594.240565436603</v>
      </c>
      <c r="I68" s="19" t="n">
        <f aca="false">D68*'Inflation indexes'!I161</f>
        <v>532.387773587407</v>
      </c>
      <c r="J68" s="9" t="n">
        <f aca="false">E68*'Inflation indexes'!I161</f>
        <v>756.77448825765</v>
      </c>
      <c r="K68" s="19" t="n">
        <f aca="false">C68*'Inflation indexes'!I161</f>
        <v>583.75152877718</v>
      </c>
      <c r="R68" s="21" t="n">
        <f aca="false">R64+1</f>
        <v>2031</v>
      </c>
      <c r="S68" s="23" t="n">
        <f aca="false">'Retirement benefit values'!R69</f>
        <v>7699.34059782522</v>
      </c>
      <c r="T68" s="21" t="n">
        <f aca="false">Adequacy_central!Z66</f>
        <v>622.847575190335</v>
      </c>
      <c r="U68" s="21" t="n">
        <f aca="false">Adequacy_central!AA66</f>
        <v>617.968391198045</v>
      </c>
      <c r="V68" s="21" t="n">
        <f aca="false">Adequacy_central!AB66</f>
        <v>561.369682568258</v>
      </c>
      <c r="W68" s="21" t="n">
        <f aca="false">Adequacy_central!AC66</f>
        <v>812.997017495847</v>
      </c>
      <c r="X68" s="21" t="n">
        <f aca="false">X64+1</f>
        <v>2031</v>
      </c>
      <c r="Y68" s="13" t="n">
        <f aca="false">S68*'Inflation indexes'!I161</f>
        <v>7149.59783305037</v>
      </c>
      <c r="Z68" s="13" t="n">
        <f aca="false">T68*'Inflation indexes'!I161</f>
        <v>578.375461810241</v>
      </c>
      <c r="AA68" s="13" t="n">
        <f aca="false">V68*'Inflation indexes'!I161</f>
        <v>521.287169340693</v>
      </c>
      <c r="AB68" s="13" t="n">
        <f aca="false">W68*'Inflation indexes'!I161</f>
        <v>754.947990767751</v>
      </c>
      <c r="AC68" s="13" t="n">
        <f aca="false">U68*'Inflation indexes'!I161</f>
        <v>573.84465779461</v>
      </c>
      <c r="AJ68" s="19" t="n">
        <f aca="false">AJ64+1</f>
        <v>2031</v>
      </c>
      <c r="AK68" s="18" t="n">
        <f aca="false">'Retirement benefit values'!AO69</f>
        <v>8702.3634226765</v>
      </c>
      <c r="AL68" s="19" t="n">
        <f aca="false">Adequacy_high!Z66</f>
        <v>627.537663935017</v>
      </c>
      <c r="AM68" s="19" t="n">
        <f aca="false">Adequacy_high!AA66</f>
        <v>628.17686493328</v>
      </c>
      <c r="AN68" s="19" t="n">
        <f aca="false">Adequacy_high!AB66</f>
        <v>570.180696020293</v>
      </c>
      <c r="AO68" s="19" t="n">
        <f aca="false">Adequacy_high!AC66</f>
        <v>859.71185079028</v>
      </c>
      <c r="AP68" s="19" t="n">
        <f aca="false">AP64+1</f>
        <v>2031</v>
      </c>
      <c r="AQ68" s="9" t="n">
        <f aca="false">AK68*'Inflation indexes'!I161</f>
        <v>8081.00354551909</v>
      </c>
      <c r="AR68" s="9" t="n">
        <f aca="false">AL68*'Inflation indexes'!I161</f>
        <v>582.730672220761</v>
      </c>
      <c r="AS68" s="9" t="n">
        <f aca="false">AN68*'Inflation indexes'!I161</f>
        <v>529.46906516453</v>
      </c>
      <c r="AT68" s="9" t="n">
        <f aca="false">AO68*'Inflation indexes'!I161</f>
        <v>798.32732522498</v>
      </c>
      <c r="AU68" s="9" t="n">
        <f aca="false">AM68*'Inflation indexes'!I161</f>
        <v>583.324233450323</v>
      </c>
    </row>
    <row r="69" customFormat="false" ht="15" hidden="false" customHeight="false" outlineLevel="0" collapsed="false">
      <c r="A69" s="18" t="n">
        <f aca="false">'Retirement benefit values'!B70</f>
        <v>6968.66797999024</v>
      </c>
      <c r="B69" s="19" t="n">
        <f aca="false">Adequacy_low!Z67</f>
        <v>516.979133961033</v>
      </c>
      <c r="C69" s="19" t="n">
        <f aca="false">Adequacy_low!AA67</f>
        <v>504.680480741377</v>
      </c>
      <c r="D69" s="19" t="n">
        <f aca="false">Adequacy_low!AB67</f>
        <v>447.184300937329</v>
      </c>
      <c r="E69" s="19" t="n">
        <f aca="false">Adequacy_low!AC67</f>
        <v>691.129135051196</v>
      </c>
      <c r="F69" s="19" t="n">
        <f aca="false">F65+1</f>
        <v>2031</v>
      </c>
      <c r="G69" s="12" t="n">
        <f aca="false">A69*'Inflation indexes'!I162</f>
        <v>6471.0961745294</v>
      </c>
      <c r="H69" s="19" t="n">
        <f aca="false">B69*'Inflation indexes'!I162</f>
        <v>480.066162671657</v>
      </c>
      <c r="I69" s="19" t="n">
        <f aca="false">D69*'Inflation indexes'!I162</f>
        <v>415.25476998105</v>
      </c>
      <c r="J69" s="9" t="n">
        <f aca="false">E69*'Inflation indexes'!I162</f>
        <v>641.781630977039</v>
      </c>
      <c r="K69" s="19" t="n">
        <f aca="false">C69*'Inflation indexes'!I162</f>
        <v>468.645649019679</v>
      </c>
      <c r="R69" s="21" t="n">
        <f aca="false">R65+1</f>
        <v>2031</v>
      </c>
      <c r="S69" s="23" t="n">
        <f aca="false">'Retirement benefit values'!R70</f>
        <v>7741.09717587669</v>
      </c>
      <c r="T69" s="21" t="n">
        <f aca="false">Adequacy_central!Z67</f>
        <v>495.651703131865</v>
      </c>
      <c r="U69" s="21" t="n">
        <f aca="false">Adequacy_central!AA67</f>
        <v>490.610150204279</v>
      </c>
      <c r="V69" s="21" t="n">
        <f aca="false">Adequacy_central!AB67</f>
        <v>435.388759792057</v>
      </c>
      <c r="W69" s="21" t="n">
        <f aca="false">Adequacy_central!AC67</f>
        <v>679.546901895623</v>
      </c>
      <c r="X69" s="21" t="n">
        <f aca="false">X65+1</f>
        <v>2031</v>
      </c>
      <c r="Y69" s="13" t="n">
        <f aca="false">S69*'Inflation indexes'!I162</f>
        <v>7188.37293802971</v>
      </c>
      <c r="Z69" s="13" t="n">
        <f aca="false">T69*'Inflation indexes'!I162</f>
        <v>460.26153767769</v>
      </c>
      <c r="AA69" s="13" t="n">
        <f aca="false">V69*'Inflation indexes'!I162</f>
        <v>404.301445557954</v>
      </c>
      <c r="AB69" s="13" t="n">
        <f aca="false">W69*'Inflation indexes'!I162</f>
        <v>631.026384080395</v>
      </c>
      <c r="AC69" s="13" t="n">
        <f aca="false">U69*'Inflation indexes'!I162</f>
        <v>455.579958076386</v>
      </c>
      <c r="AJ69" s="19" t="n">
        <f aca="false">AJ65+1</f>
        <v>2031</v>
      </c>
      <c r="AK69" s="18" t="n">
        <f aca="false">'Retirement benefit values'!AO70</f>
        <v>8763.3871611406</v>
      </c>
      <c r="AL69" s="19" t="n">
        <f aca="false">Adequacy_high!Z67</f>
        <v>496.5275659138</v>
      </c>
      <c r="AM69" s="19" t="n">
        <f aca="false">Adequacy_high!AA67</f>
        <v>494.971039124123</v>
      </c>
      <c r="AN69" s="19" t="n">
        <f aca="false">Adequacy_high!AB67</f>
        <v>443.708036016576</v>
      </c>
      <c r="AO69" s="19" t="n">
        <f aca="false">Adequacy_high!AC67</f>
        <v>709.112372863645</v>
      </c>
      <c r="AP69" s="19" t="n">
        <f aca="false">AP65+1</f>
        <v>2031</v>
      </c>
      <c r="AQ69" s="9" t="n">
        <f aca="false">AK69*'Inflation indexes'!I162</f>
        <v>8137.67011101832</v>
      </c>
      <c r="AR69" s="9" t="n">
        <f aca="false">AL69*'Inflation indexes'!I162</f>
        <v>461.074862736923</v>
      </c>
      <c r="AS69" s="9" t="n">
        <f aca="false">AN69*'Inflation indexes'!I162</f>
        <v>412.026714821165</v>
      </c>
      <c r="AT69" s="9" t="n">
        <f aca="false">AO69*'Inflation indexes'!I162</f>
        <v>658.480842612311</v>
      </c>
      <c r="AU69" s="9" t="n">
        <f aca="false">AM69*'Inflation indexes'!I162</f>
        <v>459.62947395055</v>
      </c>
    </row>
    <row r="70" customFormat="false" ht="15" hidden="false" customHeight="false" outlineLevel="0" collapsed="false">
      <c r="A70" s="18" t="n">
        <f aca="false">'Retirement benefit values'!B71</f>
        <v>6995.38530122379</v>
      </c>
      <c r="B70" s="19" t="n">
        <f aca="false">Adequacy_low!Z68</f>
        <v>525.431188034491</v>
      </c>
      <c r="C70" s="19" t="n">
        <f aca="false">Adequacy_low!AA68</f>
        <v>508.147886461336</v>
      </c>
      <c r="D70" s="19" t="n">
        <f aca="false">Adequacy_low!AB68</f>
        <v>458.840432204999</v>
      </c>
      <c r="E70" s="19" t="n">
        <f aca="false">Adequacy_low!AC68</f>
        <v>696.155297419258</v>
      </c>
      <c r="F70" s="19" t="n">
        <f aca="false">F66+1</f>
        <v>2031</v>
      </c>
      <c r="G70" s="12" t="n">
        <f aca="false">A70*'Inflation indexes'!I163</f>
        <v>6495.90584486016</v>
      </c>
      <c r="H70" s="19" t="n">
        <f aca="false">B70*'Inflation indexes'!I163</f>
        <v>487.914729275593</v>
      </c>
      <c r="I70" s="19" t="n">
        <f aca="false">D70*'Inflation indexes'!I163</f>
        <v>426.078638570085</v>
      </c>
      <c r="J70" s="9" t="n">
        <f aca="false">E70*'Inflation indexes'!I163</f>
        <v>646.448918924452</v>
      </c>
      <c r="K70" s="19" t="n">
        <f aca="false">C70*'Inflation indexes'!I163</f>
        <v>471.865477537037</v>
      </c>
      <c r="R70" s="21" t="n">
        <f aca="false">R66+1</f>
        <v>2031</v>
      </c>
      <c r="S70" s="23" t="n">
        <f aca="false">'Retirement benefit values'!R71</f>
        <v>7795.85679897538</v>
      </c>
      <c r="T70" s="21" t="n">
        <f aca="false">Adequacy_central!Z68</f>
        <v>507.89182562878</v>
      </c>
      <c r="U70" s="21" t="n">
        <f aca="false">Adequacy_central!AA68</f>
        <v>493.7868896736</v>
      </c>
      <c r="V70" s="21" t="n">
        <f aca="false">Adequacy_central!AB68</f>
        <v>442.457049498939</v>
      </c>
      <c r="W70" s="21" t="n">
        <f aca="false">Adequacy_central!AC68</f>
        <v>687.3694803032</v>
      </c>
      <c r="X70" s="21" t="n">
        <f aca="false">X66+1</f>
        <v>2031</v>
      </c>
      <c r="Y70" s="13" t="n">
        <f aca="false">S70*'Inflation indexes'!I163</f>
        <v>7239.22265401131</v>
      </c>
      <c r="Z70" s="13" t="n">
        <f aca="false">T70*'Inflation indexes'!I163</f>
        <v>471.627699775381</v>
      </c>
      <c r="AA70" s="13" t="n">
        <f aca="false">V70*'Inflation indexes'!I163</f>
        <v>410.865050340676</v>
      </c>
      <c r="AB70" s="13" t="n">
        <f aca="false">W70*'Inflation indexes'!I163</f>
        <v>638.290420385982</v>
      </c>
      <c r="AC70" s="13" t="n">
        <f aca="false">U70*'Inflation indexes'!I163</f>
        <v>458.529874285111</v>
      </c>
      <c r="AJ70" s="19" t="n">
        <f aca="false">AJ66+1</f>
        <v>2031</v>
      </c>
      <c r="AK70" s="18" t="n">
        <f aca="false">'Retirement benefit values'!AO71</f>
        <v>8833.61220922879</v>
      </c>
      <c r="AL70" s="19" t="n">
        <f aca="false">Adequacy_high!Z68</f>
        <v>493.038202641998</v>
      </c>
      <c r="AM70" s="19" t="n">
        <f aca="false">Adequacy_high!AA68</f>
        <v>495.978435525176</v>
      </c>
      <c r="AN70" s="19" t="n">
        <f aca="false">Adequacy_high!AB68</f>
        <v>444.246158251541</v>
      </c>
      <c r="AO70" s="19" t="n">
        <f aca="false">Adequacy_high!AC68</f>
        <v>723.009139183688</v>
      </c>
      <c r="AP70" s="19" t="n">
        <f aca="false">AP66+1</f>
        <v>2031</v>
      </c>
      <c r="AQ70" s="9" t="n">
        <f aca="false">AK70*'Inflation indexes'!I163</f>
        <v>8202.88100086764</v>
      </c>
      <c r="AR70" s="9" t="n">
        <f aca="false">AL70*'Inflation indexes'!I163</f>
        <v>457.834644465003</v>
      </c>
      <c r="AS70" s="9" t="n">
        <f aca="false">AN70*'Inflation indexes'!I163</f>
        <v>412.52641444039</v>
      </c>
      <c r="AT70" s="9" t="n">
        <f aca="false">AO70*'Inflation indexes'!I163</f>
        <v>671.385362045605</v>
      </c>
      <c r="AU70" s="9" t="n">
        <f aca="false">AM70*'Inflation indexes'!I163</f>
        <v>460.564940960286</v>
      </c>
    </row>
    <row r="71" customFormat="false" ht="15" hidden="false" customHeight="false" outlineLevel="0" collapsed="false">
      <c r="A71" s="18" t="n">
        <f aca="false">'Retirement benefit values'!B72</f>
        <v>7011.37337997734</v>
      </c>
      <c r="B71" s="19" t="n">
        <f aca="false">Adequacy_low!Z69</f>
        <v>511.272306903835</v>
      </c>
      <c r="C71" s="19" t="n">
        <f aca="false">Adequacy_low!AA69</f>
        <v>499.076996652637</v>
      </c>
      <c r="D71" s="19" t="n">
        <f aca="false">Adequacy_low!AB69</f>
        <v>439.51049745761</v>
      </c>
      <c r="E71" s="19" t="n">
        <f aca="false">Adequacy_low!AC69</f>
        <v>680.592698194296</v>
      </c>
      <c r="F71" s="19" t="n">
        <f aca="false">F67+1</f>
        <v>2031</v>
      </c>
      <c r="G71" s="12" t="n">
        <f aca="false">A71*'Inflation indexes'!I164</f>
        <v>6510.7523543448</v>
      </c>
      <c r="H71" s="19" t="n">
        <f aca="false">B71*'Inflation indexes'!I164</f>
        <v>474.766810364362</v>
      </c>
      <c r="I71" s="19" t="n">
        <f aca="false">D71*'Inflation indexes'!I164</f>
        <v>408.128885883216</v>
      </c>
      <c r="J71" s="9" t="n">
        <f aca="false">E71*'Inflation indexes'!I164</f>
        <v>631.997509185955</v>
      </c>
      <c r="K71" s="19" t="n">
        <f aca="false">C71*'Inflation indexes'!I164</f>
        <v>463.442260860737</v>
      </c>
      <c r="R71" s="21" t="n">
        <f aca="false">R67+1</f>
        <v>2031</v>
      </c>
      <c r="S71" s="23" t="n">
        <f aca="false">'Retirement benefit values'!R72</f>
        <v>7781.65197726684</v>
      </c>
      <c r="T71" s="21" t="n">
        <f aca="false">Adequacy_central!Z69</f>
        <v>501.567291071782</v>
      </c>
      <c r="U71" s="21" t="n">
        <f aca="false">Adequacy_central!AA69</f>
        <v>491.456487805947</v>
      </c>
      <c r="V71" s="21" t="n">
        <f aca="false">Adequacy_central!AB69</f>
        <v>441.188916349623</v>
      </c>
      <c r="W71" s="21" t="n">
        <f aca="false">Adequacy_central!AC69</f>
        <v>684.790107484212</v>
      </c>
      <c r="X71" s="21" t="n">
        <f aca="false">X67+1</f>
        <v>2031</v>
      </c>
      <c r="Y71" s="13" t="n">
        <f aca="false">S71*'Inflation indexes'!I164</f>
        <v>7226.03207473821</v>
      </c>
      <c r="Z71" s="13" t="n">
        <f aca="false">T71*'Inflation indexes'!I164</f>
        <v>465.75474507371</v>
      </c>
      <c r="AA71" s="13" t="n">
        <f aca="false">V71*'Inflation indexes'!I164</f>
        <v>409.687463519938</v>
      </c>
      <c r="AB71" s="13" t="n">
        <f aca="false">W71*'Inflation indexes'!I164</f>
        <v>635.89521808483</v>
      </c>
      <c r="AC71" s="13" t="n">
        <f aca="false">U71*'Inflation indexes'!I164</f>
        <v>456.365866090979</v>
      </c>
      <c r="AJ71" s="19" t="n">
        <f aca="false">AJ67+1</f>
        <v>2031</v>
      </c>
      <c r="AK71" s="18" t="n">
        <f aca="false">'Retirement benefit values'!AO72</f>
        <v>8909.74732577768</v>
      </c>
      <c r="AL71" s="19" t="n">
        <f aca="false">Adequacy_high!Z69</f>
        <v>485.059070844161</v>
      </c>
      <c r="AM71" s="19" t="n">
        <f aca="false">Adequacy_high!AA69</f>
        <v>483.288303103717</v>
      </c>
      <c r="AN71" s="19" t="n">
        <f aca="false">Adequacy_high!AB69</f>
        <v>425.603424132685</v>
      </c>
      <c r="AO71" s="19" t="n">
        <f aca="false">Adequacy_high!AC69</f>
        <v>736.359807613347</v>
      </c>
      <c r="AP71" s="19" t="n">
        <f aca="false">AP67+1</f>
        <v>2031</v>
      </c>
      <c r="AQ71" s="9" t="n">
        <f aca="false">AK71*'Inflation indexes'!I164</f>
        <v>8273.57997273164</v>
      </c>
      <c r="AR71" s="9" t="n">
        <f aca="false">AL71*'Inflation indexes'!I164</f>
        <v>450.425232881425</v>
      </c>
      <c r="AS71" s="9" t="n">
        <f aca="false">AN71*'Inflation indexes'!I164</f>
        <v>395.214795378369</v>
      </c>
      <c r="AT71" s="9" t="n">
        <f aca="false">AO71*'Inflation indexes'!I164</f>
        <v>683.782775676251</v>
      </c>
      <c r="AU71" s="9" t="n">
        <f aca="false">AM71*'Inflation indexes'!I164</f>
        <v>448.780900222147</v>
      </c>
    </row>
    <row r="72" customFormat="false" ht="15" hidden="false" customHeight="false" outlineLevel="0" collapsed="false">
      <c r="A72" s="18" t="n">
        <f aca="false">'Retirement benefit values'!B73</f>
        <v>7045.92764469828</v>
      </c>
      <c r="B72" s="19" t="n">
        <f aca="false">Adequacy_low!Z70</f>
        <v>626.949049510026</v>
      </c>
      <c r="C72" s="19" t="n">
        <f aca="false">Adequacy_low!AA70</f>
        <v>622.879939785693</v>
      </c>
      <c r="D72" s="19" t="n">
        <f aca="false">Adequacy_low!AB70</f>
        <v>565.412177061247</v>
      </c>
      <c r="E72" s="19" t="n">
        <f aca="false">Adequacy_low!AC70</f>
        <v>806.847632300491</v>
      </c>
      <c r="F72" s="19" t="n">
        <f aca="false">F68+1</f>
        <v>2032</v>
      </c>
      <c r="G72" s="12" t="n">
        <f aca="false">A72*'Inflation indexes'!I165</f>
        <v>6542.83940037589</v>
      </c>
      <c r="H72" s="19" t="n">
        <f aca="false">B72*'Inflation indexes'!I165</f>
        <v>582.184085618448</v>
      </c>
      <c r="I72" s="19" t="n">
        <f aca="false">D72*'Inflation indexes'!I165</f>
        <v>525.04102455725</v>
      </c>
      <c r="J72" s="9" t="n">
        <f aca="false">E72*'Inflation indexes'!I165</f>
        <v>749.237679539315</v>
      </c>
      <c r="K72" s="19" t="n">
        <f aca="false">C72*'Inflation indexes'!I165</f>
        <v>578.405515532101</v>
      </c>
      <c r="R72" s="21" t="n">
        <f aca="false">R68+1</f>
        <v>2032</v>
      </c>
      <c r="S72" s="23" t="n">
        <f aca="false">'Retirement benefit values'!R73</f>
        <v>7820.57820467412</v>
      </c>
      <c r="T72" s="21" t="n">
        <f aca="false">Adequacy_central!Z70</f>
        <v>628.24304750981</v>
      </c>
      <c r="U72" s="21" t="n">
        <f aca="false">Adequacy_central!AA70</f>
        <v>626.727100568624</v>
      </c>
      <c r="V72" s="21" t="n">
        <f aca="false">Adequacy_central!AB70</f>
        <v>574.70723294109</v>
      </c>
      <c r="W72" s="21" t="n">
        <f aca="false">Adequacy_central!AC70</f>
        <v>817.306050622504</v>
      </c>
      <c r="X72" s="21" t="n">
        <f aca="false">X68+1</f>
        <v>2032</v>
      </c>
      <c r="Y72" s="13" t="n">
        <f aca="false">S72*'Inflation indexes'!I165</f>
        <v>7262.17891972887</v>
      </c>
      <c r="Z72" s="13" t="n">
        <f aca="false">T72*'Inflation indexes'!I165</f>
        <v>583.385690506254</v>
      </c>
      <c r="AA72" s="13" t="n">
        <f aca="false">V72*'Inflation indexes'!I165</f>
        <v>533.672401560545</v>
      </c>
      <c r="AB72" s="13" t="n">
        <f aca="false">W72*'Inflation indexes'!I165</f>
        <v>758.949353418675</v>
      </c>
      <c r="AC72" s="13" t="n">
        <f aca="false">U72*'Inflation indexes'!I165</f>
        <v>581.977984115295</v>
      </c>
      <c r="AJ72" s="19" t="n">
        <f aca="false">AJ68+1</f>
        <v>2032</v>
      </c>
      <c r="AK72" s="18" t="n">
        <f aca="false">'Retirement benefit values'!AO73</f>
        <v>8933.79987993332</v>
      </c>
      <c r="AL72" s="19" t="n">
        <f aca="false">Adequacy_high!Z70</f>
        <v>602.976528017979</v>
      </c>
      <c r="AM72" s="19" t="n">
        <f aca="false">Adequacy_high!AA70</f>
        <v>611.569203346996</v>
      </c>
      <c r="AN72" s="19" t="n">
        <f aca="false">Adequacy_high!AB70</f>
        <v>551.472273649942</v>
      </c>
      <c r="AO72" s="19" t="n">
        <f aca="false">Adequacy_high!AC70</f>
        <v>881.550152639051</v>
      </c>
      <c r="AP72" s="19" t="n">
        <f aca="false">AP68+1</f>
        <v>2032</v>
      </c>
      <c r="AQ72" s="9" t="n">
        <f aca="false">AK72*'Inflation indexes'!I165</f>
        <v>8295.91514376162</v>
      </c>
      <c r="AR72" s="9" t="n">
        <f aca="false">AL72*'Inflation indexes'!I165</f>
        <v>559.923232817533</v>
      </c>
      <c r="AS72" s="9" t="n">
        <f aca="false">AN72*'Inflation indexes'!I165</f>
        <v>512.096448076174</v>
      </c>
      <c r="AT72" s="9" t="n">
        <f aca="false">AO72*'Inflation indexes'!I165</f>
        <v>818.606344394437</v>
      </c>
      <c r="AU72" s="9" t="n">
        <f aca="false">AM72*'Inflation indexes'!I165</f>
        <v>567.902380139552</v>
      </c>
    </row>
    <row r="73" customFormat="false" ht="15" hidden="false" customHeight="false" outlineLevel="0" collapsed="false">
      <c r="A73" s="18" t="n">
        <f aca="false">'Retirement benefit values'!B74</f>
        <v>7054.02632651</v>
      </c>
      <c r="B73" s="19" t="n">
        <f aca="false">Adequacy_low!Z71</f>
        <v>521.37140194756</v>
      </c>
      <c r="C73" s="19" t="n">
        <f aca="false">Adequacy_low!AA71</f>
        <v>500.838051452314</v>
      </c>
      <c r="D73" s="19" t="n">
        <f aca="false">Adequacy_low!AB71</f>
        <v>445.623429759546</v>
      </c>
      <c r="E73" s="19" t="n">
        <f aca="false">Adequacy_low!AC71</f>
        <v>693.689371834558</v>
      </c>
      <c r="F73" s="19" t="n">
        <f aca="false">F69+1</f>
        <v>2032</v>
      </c>
      <c r="G73" s="12" t="n">
        <f aca="false">A73*'Inflation indexes'!I166</f>
        <v>6550.35982594947</v>
      </c>
      <c r="H73" s="19" t="n">
        <f aca="false">B73*'Inflation indexes'!I166</f>
        <v>484.144817107015</v>
      </c>
      <c r="I73" s="19" t="n">
        <f aca="false">D73*'Inflation indexes'!I166</f>
        <v>413.805347001438</v>
      </c>
      <c r="J73" s="9" t="n">
        <f aca="false">E73*'Inflation indexes'!I166</f>
        <v>644.159063579981</v>
      </c>
      <c r="K73" s="19" t="n">
        <f aca="false">C73*'Inflation indexes'!I166</f>
        <v>465.07757409564</v>
      </c>
      <c r="R73" s="21" t="n">
        <f aca="false">R69+1</f>
        <v>2032</v>
      </c>
      <c r="S73" s="23" t="n">
        <f aca="false">'Retirement benefit values'!R74</f>
        <v>7864.75262804612</v>
      </c>
      <c r="T73" s="21" t="n">
        <f aca="false">Adequacy_central!Z71</f>
        <v>513.618424885867</v>
      </c>
      <c r="U73" s="21" t="n">
        <f aca="false">Adequacy_central!AA71</f>
        <v>494.7184529461</v>
      </c>
      <c r="V73" s="21" t="n">
        <f aca="false">Adequacy_central!AB71</f>
        <v>439.946208704369</v>
      </c>
      <c r="W73" s="21" t="n">
        <f aca="false">Adequacy_central!AC71</f>
        <v>701.313815836718</v>
      </c>
      <c r="X73" s="21" t="n">
        <f aca="false">X69+1</f>
        <v>2032</v>
      </c>
      <c r="Y73" s="13" t="n">
        <f aca="false">S73*'Inflation indexes'!I166</f>
        <v>7303.19923278087</v>
      </c>
      <c r="Z73" s="13" t="n">
        <f aca="false">T73*'Inflation indexes'!I166</f>
        <v>476.945412522209</v>
      </c>
      <c r="AA73" s="13" t="n">
        <f aca="false">V73*'Inflation indexes'!I166</f>
        <v>408.533486789758</v>
      </c>
      <c r="AB73" s="13" t="n">
        <f aca="false">W73*'Inflation indexes'!I166</f>
        <v>651.239112530076</v>
      </c>
      <c r="AC73" s="13" t="n">
        <f aca="false">U73*'Inflation indexes'!I166</f>
        <v>459.39492274865</v>
      </c>
      <c r="AJ73" s="19" t="n">
        <f aca="false">AJ69+1</f>
        <v>2032</v>
      </c>
      <c r="AK73" s="18" t="n">
        <f aca="false">'Retirement benefit values'!AO74</f>
        <v>9004.06818768506</v>
      </c>
      <c r="AL73" s="19" t="n">
        <f aca="false">Adequacy_high!Z71</f>
        <v>487.7461853866</v>
      </c>
      <c r="AM73" s="19" t="n">
        <f aca="false">Adequacy_high!AA71</f>
        <v>484.317017781466</v>
      </c>
      <c r="AN73" s="19" t="n">
        <f aca="false">Adequacy_high!AB71</f>
        <v>440.658754256289</v>
      </c>
      <c r="AO73" s="19" t="n">
        <f aca="false">Adequacy_high!AC71</f>
        <v>732.70251455423</v>
      </c>
      <c r="AP73" s="19" t="n">
        <f aca="false">AP69+1</f>
        <v>2032</v>
      </c>
      <c r="AQ73" s="9" t="n">
        <f aca="false">AK73*'Inflation indexes'!I166</f>
        <v>8361.16620447919</v>
      </c>
      <c r="AR73" s="9" t="n">
        <f aca="false">AL73*'Inflation indexes'!I166</f>
        <v>452.920484009192</v>
      </c>
      <c r="AS73" s="9" t="n">
        <f aca="false">AN73*'Inflation indexes'!I166</f>
        <v>409.195155678052</v>
      </c>
      <c r="AT73" s="9" t="n">
        <f aca="false">AO73*'Inflation indexes'!I166</f>
        <v>680.386618018583</v>
      </c>
      <c r="AU73" s="9" t="n">
        <f aca="false">AM73*'Inflation indexes'!I166</f>
        <v>449.736163356361</v>
      </c>
    </row>
    <row r="74" customFormat="false" ht="15" hidden="false" customHeight="false" outlineLevel="0" collapsed="false">
      <c r="A74" s="18" t="n">
        <f aca="false">'Retirement benefit values'!B75</f>
        <v>7026.45870990461</v>
      </c>
      <c r="B74" s="19" t="n">
        <f aca="false">Adequacy_low!Z72</f>
        <v>512.355512293297</v>
      </c>
      <c r="C74" s="19" t="n">
        <f aca="false">Adequacy_low!AA72</f>
        <v>494.98974310936</v>
      </c>
      <c r="D74" s="19" t="n">
        <f aca="false">Adequacy_low!AB72</f>
        <v>438.735951639884</v>
      </c>
      <c r="E74" s="19" t="n">
        <f aca="false">Adequacy_low!AC72</f>
        <v>691.049488904964</v>
      </c>
      <c r="F74" s="19" t="n">
        <f aca="false">F70+1</f>
        <v>2032</v>
      </c>
      <c r="G74" s="12" t="n">
        <f aca="false">A74*'Inflation indexes'!I167</f>
        <v>6524.7605724238</v>
      </c>
      <c r="H74" s="19" t="n">
        <f aca="false">B74*'Inflation indexes'!I167</f>
        <v>475.772673503789</v>
      </c>
      <c r="I74" s="19" t="n">
        <f aca="false">D74*'Inflation indexes'!I167</f>
        <v>407.409643627382</v>
      </c>
      <c r="J74" s="9" t="n">
        <f aca="false">E74*'Inflation indexes'!I167</f>
        <v>641.707671667501</v>
      </c>
      <c r="K74" s="19" t="n">
        <f aca="false">C74*'Inflation indexes'!I167</f>
        <v>459.646842447322</v>
      </c>
      <c r="R74" s="21" t="n">
        <f aca="false">R70+1</f>
        <v>2032</v>
      </c>
      <c r="S74" s="23" t="n">
        <f aca="false">'Retirement benefit values'!R75</f>
        <v>7930.1043655964</v>
      </c>
      <c r="T74" s="21" t="n">
        <f aca="false">Adequacy_central!Z72</f>
        <v>498.474250951313</v>
      </c>
      <c r="U74" s="21" t="n">
        <f aca="false">Adequacy_central!AA72</f>
        <v>490.339010565616</v>
      </c>
      <c r="V74" s="21" t="n">
        <f aca="false">Adequacy_central!AB72</f>
        <v>432.414933778204</v>
      </c>
      <c r="W74" s="21" t="n">
        <f aca="false">Adequacy_central!AC72</f>
        <v>687.216685734524</v>
      </c>
      <c r="X74" s="21" t="n">
        <f aca="false">X70+1</f>
        <v>2032</v>
      </c>
      <c r="Y74" s="13" t="n">
        <f aca="false">S74*'Inflation indexes'!I167</f>
        <v>7363.88477269678</v>
      </c>
      <c r="Z74" s="13" t="n">
        <f aca="false">T74*'Inflation indexes'!I167</f>
        <v>462.882551973292</v>
      </c>
      <c r="AA74" s="13" t="n">
        <f aca="false">V74*'Inflation indexes'!I167</f>
        <v>401.539954524485</v>
      </c>
      <c r="AB74" s="13" t="n">
        <f aca="false">W74*'Inflation indexes'!I167</f>
        <v>638.148535544906</v>
      </c>
      <c r="AC74" s="13" t="n">
        <f aca="false">U74*'Inflation indexes'!I167</f>
        <v>455.328178154663</v>
      </c>
      <c r="AJ74" s="19" t="n">
        <f aca="false">AJ70+1</f>
        <v>2032</v>
      </c>
      <c r="AK74" s="18" t="n">
        <f aca="false">'Retirement benefit values'!AO75</f>
        <v>9075.91548603843</v>
      </c>
      <c r="AL74" s="19" t="n">
        <f aca="false">Adequacy_high!Z72</f>
        <v>484.809148719894</v>
      </c>
      <c r="AM74" s="19" t="n">
        <f aca="false">Adequacy_high!AA72</f>
        <v>480.542680027744</v>
      </c>
      <c r="AN74" s="19" t="n">
        <f aca="false">Adequacy_high!AB72</f>
        <v>434.951017270217</v>
      </c>
      <c r="AO74" s="19" t="n">
        <f aca="false">Adequacy_high!AC72</f>
        <v>721.328380656978</v>
      </c>
      <c r="AP74" s="19" t="n">
        <f aca="false">AP70+1</f>
        <v>2032</v>
      </c>
      <c r="AQ74" s="9" t="n">
        <f aca="false">AK74*'Inflation indexes'!I167</f>
        <v>8427.88351385019</v>
      </c>
      <c r="AR74" s="9" t="n">
        <f aca="false">AL74*'Inflation indexes'!I167</f>
        <v>450.193155516437</v>
      </c>
      <c r="AS74" s="9" t="n">
        <f aca="false">AN74*'Inflation indexes'!I167</f>
        <v>403.894958411968</v>
      </c>
      <c r="AT74" s="9" t="n">
        <f aca="false">AO74*'Inflation indexes'!I167</f>
        <v>669.824611827094</v>
      </c>
      <c r="AU74" s="9" t="n">
        <f aca="false">AM74*'Inflation indexes'!I167</f>
        <v>446.231318144963</v>
      </c>
    </row>
    <row r="75" customFormat="false" ht="15" hidden="false" customHeight="false" outlineLevel="0" collapsed="false">
      <c r="A75" s="18" t="n">
        <f aca="false">'Retirement benefit values'!B76</f>
        <v>7070.5955171249</v>
      </c>
      <c r="B75" s="19" t="n">
        <f aca="false">Adequacy_low!Z73</f>
        <v>515.370992365397</v>
      </c>
      <c r="C75" s="19" t="n">
        <f aca="false">Adequacy_low!AA73</f>
        <v>498.575303049328</v>
      </c>
      <c r="D75" s="19" t="n">
        <f aca="false">Adequacy_low!AB73</f>
        <v>441.852137682504</v>
      </c>
      <c r="E75" s="19" t="n">
        <f aca="false">Adequacy_low!AC73</f>
        <v>694.148839786681</v>
      </c>
      <c r="F75" s="19" t="n">
        <f aca="false">F71+1</f>
        <v>2032</v>
      </c>
      <c r="G75" s="12" t="n">
        <f aca="false">A75*'Inflation indexes'!I168</f>
        <v>6565.74595516542</v>
      </c>
      <c r="H75" s="19" t="n">
        <f aca="false">B75*'Inflation indexes'!I168</f>
        <v>478.572844442477</v>
      </c>
      <c r="I75" s="19" t="n">
        <f aca="false">D75*'Inflation indexes'!I168</f>
        <v>410.30333000151</v>
      </c>
      <c r="J75" s="9" t="n">
        <f aca="false">E75*'Inflation indexes'!I168</f>
        <v>644.585724932744</v>
      </c>
      <c r="K75" s="19" t="n">
        <f aca="false">C75*'Inflation indexes'!I168</f>
        <v>462.976388822281</v>
      </c>
      <c r="R75" s="21" t="n">
        <f aca="false">R71+1</f>
        <v>2032</v>
      </c>
      <c r="S75" s="23" t="n">
        <f aca="false">'Retirement benefit values'!R76</f>
        <v>7957.69736174791</v>
      </c>
      <c r="T75" s="21" t="n">
        <f aca="false">Adequacy_central!Z73</f>
        <v>506.280124400453</v>
      </c>
      <c r="U75" s="21" t="n">
        <f aca="false">Adequacy_central!AA73</f>
        <v>487.684355619197</v>
      </c>
      <c r="V75" s="21" t="n">
        <f aca="false">Adequacy_central!AB73</f>
        <v>431.670644771688</v>
      </c>
      <c r="W75" s="21" t="n">
        <f aca="false">Adequacy_central!AC73</f>
        <v>701.830708408412</v>
      </c>
      <c r="X75" s="21" t="n">
        <f aca="false">X71+1</f>
        <v>2032</v>
      </c>
      <c r="Y75" s="13" t="n">
        <f aca="false">S75*'Inflation indexes'!I168</f>
        <v>7389.50759363653</v>
      </c>
      <c r="Z75" s="13" t="n">
        <f aca="false">T75*'Inflation indexes'!I168</f>
        <v>470.131076075837</v>
      </c>
      <c r="AA75" s="13" t="n">
        <f aca="false">V75*'Inflation indexes'!I168</f>
        <v>400.848808704848</v>
      </c>
      <c r="AB75" s="13" t="n">
        <f aca="false">W75*'Inflation indexes'!I168</f>
        <v>651.719098311138</v>
      </c>
      <c r="AC75" s="13" t="n">
        <f aca="false">U75*'Inflation indexes'!I168</f>
        <v>452.86306896625</v>
      </c>
      <c r="AJ75" s="19" t="n">
        <f aca="false">AJ71+1</f>
        <v>2032</v>
      </c>
      <c r="AK75" s="18" t="n">
        <f aca="false">'Retirement benefit values'!AO76</f>
        <v>9147.57274631093</v>
      </c>
      <c r="AL75" s="19" t="n">
        <f aca="false">Adequacy_high!Z73</f>
        <v>507.121712283727</v>
      </c>
      <c r="AM75" s="19" t="n">
        <f aca="false">Adequacy_high!AA73</f>
        <v>497.170433529808</v>
      </c>
      <c r="AN75" s="19" t="n">
        <f aca="false">Adequacy_high!AB73</f>
        <v>443.312203893189</v>
      </c>
      <c r="AO75" s="19" t="n">
        <f aca="false">Adequacy_high!AC73</f>
        <v>740.133829807544</v>
      </c>
      <c r="AP75" s="19" t="n">
        <f aca="false">AP71+1</f>
        <v>2032</v>
      </c>
      <c r="AQ75" s="9" t="n">
        <f aca="false">AK75*'Inflation indexes'!I168</f>
        <v>8494.42435410231</v>
      </c>
      <c r="AR75" s="9" t="n">
        <f aca="false">AL75*'Inflation indexes'!I168</f>
        <v>470.912573508003</v>
      </c>
      <c r="AS75" s="9" t="n">
        <f aca="false">AN75*'Inflation indexes'!I168</f>
        <v>411.659145617586</v>
      </c>
      <c r="AT75" s="9" t="n">
        <f aca="false">AO75*'Inflation indexes'!I168</f>
        <v>687.287327859478</v>
      </c>
      <c r="AU75" s="9" t="n">
        <f aca="false">AM75*'Inflation indexes'!I168</f>
        <v>461.671828783034</v>
      </c>
    </row>
    <row r="76" customFormat="false" ht="15" hidden="false" customHeight="false" outlineLevel="0" collapsed="false">
      <c r="A76" s="18" t="n">
        <f aca="false">'Retirement benefit values'!B77</f>
        <v>7085.75601201101</v>
      </c>
      <c r="B76" s="19" t="n">
        <f aca="false">Adequacy_low!Z74</f>
        <v>628.010368694227</v>
      </c>
      <c r="C76" s="19" t="n">
        <f aca="false">Adequacy_low!AA74</f>
        <v>622.179955415298</v>
      </c>
      <c r="D76" s="19" t="n">
        <f aca="false">Adequacy_low!AB74</f>
        <v>565.688460663991</v>
      </c>
      <c r="E76" s="19" t="n">
        <f aca="false">Adequacy_low!AC74</f>
        <v>789.633978800734</v>
      </c>
      <c r="F76" s="19" t="n">
        <f aca="false">F72+1</f>
        <v>2033</v>
      </c>
      <c r="G76" s="12" t="n">
        <f aca="false">A76*'Inflation indexes'!I169</f>
        <v>6579.82397132908</v>
      </c>
      <c r="H76" s="19" t="n">
        <f aca="false">B76*'Inflation indexes'!I169</f>
        <v>583.169625255658</v>
      </c>
      <c r="I76" s="19" t="n">
        <f aca="false">D76*'Inflation indexes'!I169</f>
        <v>525.29758115744</v>
      </c>
      <c r="J76" s="9" t="n">
        <f aca="false">E76*'Inflation indexes'!I169</f>
        <v>733.253102912648</v>
      </c>
      <c r="K76" s="19" t="n">
        <f aca="false">C76*'Inflation indexes'!I169</f>
        <v>577.755510940908</v>
      </c>
      <c r="R76" s="21" t="n">
        <f aca="false">R72+1</f>
        <v>2033</v>
      </c>
      <c r="S76" s="23" t="n">
        <f aca="false">'Retirement benefit values'!R77</f>
        <v>8002.74921517536</v>
      </c>
      <c r="T76" s="21" t="n">
        <f aca="false">Adequacy_central!Z74</f>
        <v>633.159842467349</v>
      </c>
      <c r="U76" s="21" t="n">
        <f aca="false">Adequacy_central!AA74</f>
        <v>623.431185039173</v>
      </c>
      <c r="V76" s="21" t="n">
        <f aca="false">Adequacy_central!AB74</f>
        <v>569.464762234143</v>
      </c>
      <c r="W76" s="21" t="n">
        <f aca="false">Adequacy_central!AC74</f>
        <v>821.889335264727</v>
      </c>
      <c r="X76" s="21" t="n">
        <f aca="false">X72+1</f>
        <v>2033</v>
      </c>
      <c r="Y76" s="13" t="n">
        <f aca="false">S76*'Inflation indexes'!I169</f>
        <v>7431.34268711594</v>
      </c>
      <c r="Z76" s="13" t="n">
        <f aca="false">T76*'Inflation indexes'!I169</f>
        <v>587.951420016116</v>
      </c>
      <c r="AA76" s="13" t="n">
        <f aca="false">V76*'Inflation indexes'!I169</f>
        <v>528.804249966264</v>
      </c>
      <c r="AB76" s="13" t="n">
        <f aca="false">W76*'Inflation indexes'!I169</f>
        <v>763.205385676236</v>
      </c>
      <c r="AC76" s="13" t="n">
        <f aca="false">U76*'Inflation indexes'!I169</f>
        <v>578.917401169538</v>
      </c>
      <c r="AJ76" s="19" t="n">
        <f aca="false">AJ72+1</f>
        <v>2033</v>
      </c>
      <c r="AK76" s="18" t="n">
        <f aca="false">'Retirement benefit values'!AO77</f>
        <v>9211.8206101459</v>
      </c>
      <c r="AL76" s="19" t="n">
        <f aca="false">Adequacy_high!Z74</f>
        <v>635.864165954814</v>
      </c>
      <c r="AM76" s="19" t="n">
        <f aca="false">Adequacy_high!AA74</f>
        <v>624.261559278443</v>
      </c>
      <c r="AN76" s="19" t="n">
        <f aca="false">Adequacy_high!AB74</f>
        <v>576.667150008652</v>
      </c>
      <c r="AO76" s="19" t="n">
        <f aca="false">Adequacy_high!AC74</f>
        <v>865.307036270231</v>
      </c>
      <c r="AP76" s="19" t="n">
        <f aca="false">AP72+1</f>
        <v>2033</v>
      </c>
      <c r="AQ76" s="9" t="n">
        <f aca="false">AK76*'Inflation indexes'!I169</f>
        <v>8554.08483829785</v>
      </c>
      <c r="AR76" s="9" t="n">
        <f aca="false">AL76*'Inflation indexes'!I169</f>
        <v>590.462651348227</v>
      </c>
      <c r="AS76" s="9" t="n">
        <f aca="false">AN76*'Inflation indexes'!I169</f>
        <v>535.492378043097</v>
      </c>
      <c r="AT76" s="9" t="n">
        <f aca="false">AO76*'Inflation indexes'!I169</f>
        <v>803.523007306413</v>
      </c>
      <c r="AU76" s="9" t="n">
        <f aca="false">AM76*'Inflation indexes'!I169</f>
        <v>579.688485626223</v>
      </c>
    </row>
    <row r="77" customFormat="false" ht="15" hidden="false" customHeight="false" outlineLevel="0" collapsed="false">
      <c r="A77" s="18" t="n">
        <f aca="false">'Retirement benefit values'!B78</f>
        <v>7096.32311773222</v>
      </c>
      <c r="B77" s="19" t="n">
        <f aca="false">Adequacy_low!Z75</f>
        <v>524.562162980001</v>
      </c>
      <c r="C77" s="19" t="n">
        <f aca="false">Adequacy_low!AA75</f>
        <v>505.426487228144</v>
      </c>
      <c r="D77" s="19" t="n">
        <f aca="false">Adequacy_low!AB75</f>
        <v>455.350052280727</v>
      </c>
      <c r="E77" s="19" t="n">
        <f aca="false">Adequacy_low!AC75</f>
        <v>682.380964561883</v>
      </c>
      <c r="F77" s="19" t="n">
        <f aca="false">F73+1</f>
        <v>2033</v>
      </c>
      <c r="G77" s="12" t="n">
        <f aca="false">A77*'Inflation indexes'!I170</f>
        <v>6589.63657218834</v>
      </c>
      <c r="H77" s="19" t="n">
        <f aca="false">B77*'Inflation indexes'!I170</f>
        <v>487.107753721323</v>
      </c>
      <c r="I77" s="19" t="n">
        <f aca="false">D77*'Inflation indexes'!I170</f>
        <v>422.837476235982</v>
      </c>
      <c r="J77" s="9" t="n">
        <f aca="false">E77*'Inflation indexes'!I170</f>
        <v>633.658091048021</v>
      </c>
      <c r="K77" s="19" t="n">
        <f aca="false">C77*'Inflation indexes'!I170</f>
        <v>469.338389689281</v>
      </c>
      <c r="R77" s="21" t="n">
        <f aca="false">R73+1</f>
        <v>2033</v>
      </c>
      <c r="S77" s="23" t="n">
        <f aca="false">'Retirement benefit values'!R78</f>
        <v>8008.58966416074</v>
      </c>
      <c r="T77" s="21" t="n">
        <f aca="false">Adequacy_central!Z75</f>
        <v>505.915318366524</v>
      </c>
      <c r="U77" s="21" t="n">
        <f aca="false">Adequacy_central!AA75</f>
        <v>489.147977372157</v>
      </c>
      <c r="V77" s="21" t="n">
        <f aca="false">Adequacy_central!AB75</f>
        <v>435.983333297282</v>
      </c>
      <c r="W77" s="21" t="n">
        <f aca="false">Adequacy_central!AC75</f>
        <v>692.915867466998</v>
      </c>
      <c r="X77" s="21" t="n">
        <f aca="false">X73+1</f>
        <v>2033</v>
      </c>
      <c r="Y77" s="13" t="n">
        <f aca="false">S77*'Inflation indexes'!I170</f>
        <v>7436.76612057486</v>
      </c>
      <c r="Z77" s="13" t="n">
        <f aca="false">T77*'Inflation indexes'!I170</f>
        <v>469.792317659253</v>
      </c>
      <c r="AA77" s="13" t="n">
        <f aca="false">V77*'Inflation indexes'!I170</f>
        <v>404.853565754551</v>
      </c>
      <c r="AB77" s="13" t="n">
        <f aca="false">W77*'Inflation indexes'!I170</f>
        <v>643.44078841344</v>
      </c>
      <c r="AC77" s="13" t="n">
        <f aca="false">U77*'Inflation indexes'!I170</f>
        <v>454.222186254336</v>
      </c>
      <c r="AJ77" s="19" t="n">
        <f aca="false">AJ73+1</f>
        <v>2033</v>
      </c>
      <c r="AK77" s="18" t="n">
        <f aca="false">'Retirement benefit values'!AO78</f>
        <v>9207.49290726771</v>
      </c>
      <c r="AL77" s="19" t="n">
        <f aca="false">Adequacy_high!Z75</f>
        <v>511.14188239157</v>
      </c>
      <c r="AM77" s="19" t="n">
        <f aca="false">Adequacy_high!AA75</f>
        <v>494.803812676722</v>
      </c>
      <c r="AN77" s="19" t="n">
        <f aca="false">Adequacy_high!AB75</f>
        <v>442.168298271708</v>
      </c>
      <c r="AO77" s="19" t="n">
        <f aca="false">Adequacy_high!AC75</f>
        <v>740.784138967086</v>
      </c>
      <c r="AP77" s="19" t="n">
        <f aca="false">AP73+1</f>
        <v>2033</v>
      </c>
      <c r="AQ77" s="9" t="n">
        <f aca="false">AK77*'Inflation indexes'!I170</f>
        <v>8550.06613893953</v>
      </c>
      <c r="AR77" s="9" t="n">
        <f aca="false">AL77*'Inflation indexes'!I170</f>
        <v>474.645698329062</v>
      </c>
      <c r="AS77" s="9" t="n">
        <f aca="false">AN77*'Inflation indexes'!I170</f>
        <v>410.596916320332</v>
      </c>
      <c r="AT77" s="9" t="n">
        <f aca="false">AO77*'Inflation indexes'!I170</f>
        <v>687.891204113398</v>
      </c>
      <c r="AU77" s="9" t="n">
        <f aca="false">AM77*'Inflation indexes'!I170</f>
        <v>459.474187685346</v>
      </c>
    </row>
    <row r="78" customFormat="false" ht="15" hidden="false" customHeight="false" outlineLevel="0" collapsed="false">
      <c r="A78" s="18" t="n">
        <f aca="false">'Retirement benefit values'!B79</f>
        <v>7100.63896411311</v>
      </c>
      <c r="B78" s="19" t="n">
        <f aca="false">Adequacy_low!Z76</f>
        <v>520.323745740724</v>
      </c>
      <c r="C78" s="19" t="n">
        <f aca="false">Adequacy_low!AA76</f>
        <v>505.094021915027</v>
      </c>
      <c r="D78" s="19" t="n">
        <f aca="false">Adequacy_low!AB76</f>
        <v>449.988489758814</v>
      </c>
      <c r="E78" s="19" t="n">
        <f aca="false">Adequacy_low!AC76</f>
        <v>696.39482725497</v>
      </c>
      <c r="F78" s="19" t="n">
        <f aca="false">F74+1</f>
        <v>2033</v>
      </c>
      <c r="G78" s="12" t="n">
        <f aca="false">A78*'Inflation indexes'!I171</f>
        <v>6593.64426161843</v>
      </c>
      <c r="H78" s="19" t="n">
        <f aca="false">B78*'Inflation indexes'!I171</f>
        <v>483.171964893113</v>
      </c>
      <c r="I78" s="19" t="n">
        <f aca="false">D78*'Inflation indexes'!I171</f>
        <v>417.858736134621</v>
      </c>
      <c r="J78" s="9" t="n">
        <f aca="false">E78*'Inflation indexes'!I171</f>
        <v>646.671346023578</v>
      </c>
      <c r="K78" s="19" t="n">
        <f aca="false">C78*'Inflation indexes'!I171</f>
        <v>469.029662824685</v>
      </c>
      <c r="R78" s="21" t="n">
        <f aca="false">R74+1</f>
        <v>2033</v>
      </c>
      <c r="S78" s="23" t="n">
        <f aca="false">'Retirement benefit values'!R79</f>
        <v>8050.36815030225</v>
      </c>
      <c r="T78" s="21" t="n">
        <f aca="false">Adequacy_central!Z76</f>
        <v>492.555237760402</v>
      </c>
      <c r="U78" s="21" t="n">
        <f aca="false">Adequacy_central!AA76</f>
        <v>483.657724344518</v>
      </c>
      <c r="V78" s="21" t="n">
        <f aca="false">Adequacy_central!AB76</f>
        <v>427.580689673174</v>
      </c>
      <c r="W78" s="21" t="n">
        <f aca="false">Adequacy_central!AC76</f>
        <v>690.97580914714</v>
      </c>
      <c r="X78" s="21" t="n">
        <f aca="false">X74+1</f>
        <v>2033</v>
      </c>
      <c r="Y78" s="13" t="n">
        <f aca="false">S78*'Inflation indexes'!I171</f>
        <v>7475.5615693786</v>
      </c>
      <c r="Z78" s="13" t="n">
        <f aca="false">T78*'Inflation indexes'!I171</f>
        <v>457.38616389358</v>
      </c>
      <c r="AA78" s="13" t="n">
        <f aca="false">V78*'Inflation indexes'!I171</f>
        <v>397.050881630695</v>
      </c>
      <c r="AB78" s="13" t="n">
        <f aca="false">W78*'Inflation indexes'!I171</f>
        <v>641.63925273861</v>
      </c>
      <c r="AC78" s="13" t="n">
        <f aca="false">U78*'Inflation indexes'!I171</f>
        <v>449.12394431393</v>
      </c>
      <c r="AJ78" s="19" t="n">
        <f aca="false">AJ74+1</f>
        <v>2033</v>
      </c>
      <c r="AK78" s="18" t="n">
        <f aca="false">'Retirement benefit values'!AO79</f>
        <v>9312.56044611669</v>
      </c>
      <c r="AL78" s="19" t="n">
        <f aca="false">Adequacy_high!Z76</f>
        <v>504.82598802867</v>
      </c>
      <c r="AM78" s="19" t="n">
        <f aca="false">Adequacy_high!AA76</f>
        <v>503.252845695356</v>
      </c>
      <c r="AN78" s="19" t="n">
        <f aca="false">Adequacy_high!AB76</f>
        <v>449.664346593247</v>
      </c>
      <c r="AO78" s="19" t="n">
        <f aca="false">Adequacy_high!AC76</f>
        <v>765.107973796081</v>
      </c>
      <c r="AP78" s="19" t="n">
        <f aca="false">AP74+1</f>
        <v>2033</v>
      </c>
      <c r="AQ78" s="9" t="n">
        <f aca="false">AK78*'Inflation indexes'!I171</f>
        <v>8647.63172115196</v>
      </c>
      <c r="AR78" s="9" t="n">
        <f aca="false">AL78*'Inflation indexes'!I171</f>
        <v>468.780766900581</v>
      </c>
      <c r="AS78" s="9" t="n">
        <f aca="false">AN78*'Inflation indexes'!I171</f>
        <v>417.557737205597</v>
      </c>
      <c r="AT78" s="9" t="n">
        <f aca="false">AO78*'Inflation indexes'!I171</f>
        <v>710.478286029735</v>
      </c>
      <c r="AU78" s="9" t="n">
        <f aca="false">AM78*'Inflation indexes'!I171</f>
        <v>467.319948941636</v>
      </c>
    </row>
    <row r="79" customFormat="false" ht="15" hidden="false" customHeight="false" outlineLevel="0" collapsed="false">
      <c r="A79" s="18" t="n">
        <f aca="false">'Retirement benefit values'!B80</f>
        <v>7073.06153221581</v>
      </c>
      <c r="B79" s="19" t="n">
        <f aca="false">Adequacy_low!Z77</f>
        <v>521.243138372996</v>
      </c>
      <c r="C79" s="19" t="n">
        <f aca="false">Adequacy_low!AA77</f>
        <v>501.473725983234</v>
      </c>
      <c r="D79" s="19" t="n">
        <f aca="false">Adequacy_low!AB77</f>
        <v>448.989404770595</v>
      </c>
      <c r="E79" s="19" t="n">
        <f aca="false">Adequacy_low!AC77</f>
        <v>661.267516841813</v>
      </c>
      <c r="F79" s="19" t="n">
        <f aca="false">F75+1</f>
        <v>2033</v>
      </c>
      <c r="G79" s="12" t="n">
        <f aca="false">A79*'Inflation indexes'!I172</f>
        <v>6568.03589362524</v>
      </c>
      <c r="H79" s="19" t="n">
        <f aca="false">B79*'Inflation indexes'!I172</f>
        <v>484.025711715701</v>
      </c>
      <c r="I79" s="19" t="n">
        <f aca="false">D79*'Inflation indexes'!I172</f>
        <v>416.930987092213</v>
      </c>
      <c r="J79" s="9" t="n">
        <f aca="false">E79*'Inflation indexes'!I172</f>
        <v>614.052170495517</v>
      </c>
      <c r="K79" s="19" t="n">
        <f aca="false">C79*'Inflation indexes'!I172</f>
        <v>465.667860652138</v>
      </c>
      <c r="R79" s="21" t="n">
        <f aca="false">R75+1</f>
        <v>2033</v>
      </c>
      <c r="S79" s="23" t="n">
        <f aca="false">'Retirement benefit values'!R80</f>
        <v>8099.60513433822</v>
      </c>
      <c r="T79" s="21" t="n">
        <f aca="false">Adequacy_central!Z77</f>
        <v>500.36692557079</v>
      </c>
      <c r="U79" s="21" t="n">
        <f aca="false">Adequacy_central!AA77</f>
        <v>487.215268239306</v>
      </c>
      <c r="V79" s="21" t="n">
        <f aca="false">Adequacy_central!AB77</f>
        <v>436.288122084245</v>
      </c>
      <c r="W79" s="21" t="n">
        <f aca="false">Adequacy_central!AC77</f>
        <v>681.530159894033</v>
      </c>
      <c r="X79" s="21" t="n">
        <f aca="false">X75+1</f>
        <v>2033</v>
      </c>
      <c r="Y79" s="13" t="n">
        <f aca="false">S79*'Inflation indexes'!I172</f>
        <v>7521.28296978904</v>
      </c>
      <c r="Z79" s="13" t="n">
        <f aca="false">T79*'Inflation indexes'!I172</f>
        <v>464.640087204543</v>
      </c>
      <c r="AA79" s="13" t="n">
        <f aca="false">V79*'Inflation indexes'!I172</f>
        <v>405.136592232355</v>
      </c>
      <c r="AB79" s="13" t="n">
        <f aca="false">W79*'Inflation indexes'!I172</f>
        <v>632.868034921484</v>
      </c>
      <c r="AC79" s="13" t="n">
        <f aca="false">U79*'Inflation indexes'!I172</f>
        <v>452.427475025163</v>
      </c>
      <c r="AJ79" s="19" t="n">
        <f aca="false">AJ75+1</f>
        <v>2033</v>
      </c>
      <c r="AK79" s="18" t="n">
        <f aca="false">'Retirement benefit values'!AO80</f>
        <v>9368.47667027354</v>
      </c>
      <c r="AL79" s="19" t="n">
        <f aca="false">Adequacy_high!Z77</f>
        <v>519.100988745845</v>
      </c>
      <c r="AM79" s="19" t="n">
        <f aca="false">Adequacy_high!AA77</f>
        <v>499.881191068465</v>
      </c>
      <c r="AN79" s="19" t="n">
        <f aca="false">Adequacy_high!AB77</f>
        <v>453.863963038665</v>
      </c>
      <c r="AO79" s="19" t="n">
        <f aca="false">Adequacy_high!AC77</f>
        <v>707.337557563928</v>
      </c>
      <c r="AP79" s="19" t="n">
        <f aca="false">AP75+1</f>
        <v>2033</v>
      </c>
      <c r="AQ79" s="9" t="n">
        <f aca="false">AK79*'Inflation indexes'!I172</f>
        <v>8699.55545539708</v>
      </c>
      <c r="AR79" s="9" t="n">
        <f aca="false">AL79*'Inflation indexes'!I172</f>
        <v>482.036514311358</v>
      </c>
      <c r="AS79" s="9" t="n">
        <f aca="false">AN79*'Inflation indexes'!I172</f>
        <v>421.457495666248</v>
      </c>
      <c r="AT79" s="9" t="n">
        <f aca="false">AO79*'Inflation indexes'!I172</f>
        <v>656.832751394667</v>
      </c>
      <c r="AU79" s="9" t="n">
        <f aca="false">AM79*'Inflation indexes'!I172</f>
        <v>464.189034766853</v>
      </c>
    </row>
    <row r="80" customFormat="false" ht="15" hidden="false" customHeight="false" outlineLevel="0" collapsed="false">
      <c r="A80" s="18" t="n">
        <f aca="false">'Retirement benefit values'!B81</f>
        <v>7064.60830117689</v>
      </c>
      <c r="B80" s="19" t="n">
        <f aca="false">Adequacy_low!Z78</f>
        <v>624.32757817237</v>
      </c>
      <c r="C80" s="19" t="n">
        <f aca="false">Adequacy_low!AA78</f>
        <v>618.742458360382</v>
      </c>
      <c r="D80" s="19" t="n">
        <f aca="false">Adequacy_low!AB78</f>
        <v>566.716348353428</v>
      </c>
      <c r="E80" s="19" t="n">
        <f aca="false">Adequacy_low!AC78</f>
        <v>793.358504880319</v>
      </c>
      <c r="F80" s="19" t="n">
        <f aca="false">F76+1</f>
        <v>2034</v>
      </c>
      <c r="G80" s="12" t="n">
        <f aca="false">A80*'Inflation indexes'!I173</f>
        <v>6560.18623409268</v>
      </c>
      <c r="H80" s="19" t="n">
        <f aca="false">B80*'Inflation indexes'!I173</f>
        <v>579.749790686697</v>
      </c>
      <c r="I80" s="19" t="n">
        <f aca="false">D80*'Inflation indexes'!I173</f>
        <v>526.252076351365</v>
      </c>
      <c r="J80" s="9" t="n">
        <f aca="false">E80*'Inflation indexes'!I173</f>
        <v>736.711693067143</v>
      </c>
      <c r="K80" s="19" t="n">
        <f aca="false">C80*'Inflation indexes'!I173</f>
        <v>574.563455571662</v>
      </c>
      <c r="R80" s="21" t="n">
        <f aca="false">R76+1</f>
        <v>2034</v>
      </c>
      <c r="S80" s="23" t="n">
        <f aca="false">'Retirement benefit values'!R81</f>
        <v>8099.95494674384</v>
      </c>
      <c r="T80" s="21" t="n">
        <f aca="false">Adequacy_central!Z78</f>
        <v>625.770563110082</v>
      </c>
      <c r="U80" s="21" t="n">
        <f aca="false">Adequacy_central!AA78</f>
        <v>618.45502893568</v>
      </c>
      <c r="V80" s="21" t="n">
        <f aca="false">Adequacy_central!AB78</f>
        <v>558.451229630528</v>
      </c>
      <c r="W80" s="21" t="n">
        <f aca="false">Adequacy_central!AC78</f>
        <v>815.932923229873</v>
      </c>
      <c r="X80" s="21" t="n">
        <f aca="false">X76+1</f>
        <v>2034</v>
      </c>
      <c r="Y80" s="13" t="n">
        <f aca="false">S80*'Inflation indexes'!I173</f>
        <v>7521.60780514155</v>
      </c>
      <c r="Z80" s="13" t="n">
        <f aca="false">T80*'Inflation indexes'!I173</f>
        <v>581.089744654534</v>
      </c>
      <c r="AA80" s="13" t="n">
        <f aca="false">V80*'Inflation indexes'!I173</f>
        <v>518.5770976749</v>
      </c>
      <c r="AB80" s="13" t="n">
        <f aca="false">W80*'Inflation indexes'!I173</f>
        <v>757.674269077865</v>
      </c>
      <c r="AC80" s="13" t="n">
        <f aca="false">U80*'Inflation indexes'!I173</f>
        <v>574.296548975455</v>
      </c>
      <c r="AJ80" s="19" t="n">
        <f aca="false">AJ76+1</f>
        <v>2034</v>
      </c>
      <c r="AK80" s="18" t="n">
        <f aca="false">'Retirement benefit values'!AO81</f>
        <v>9451.95743454532</v>
      </c>
      <c r="AL80" s="19" t="n">
        <f aca="false">Adequacy_high!Z78</f>
        <v>628.049104463137</v>
      </c>
      <c r="AM80" s="19" t="n">
        <f aca="false">Adequacy_high!AA78</f>
        <v>628.736020623206</v>
      </c>
      <c r="AN80" s="19" t="n">
        <f aca="false">Adequacy_high!AB78</f>
        <v>581.054102428983</v>
      </c>
      <c r="AO80" s="19" t="n">
        <f aca="false">Adequacy_high!AC78</f>
        <v>843.545286179714</v>
      </c>
      <c r="AP80" s="19" t="n">
        <f aca="false">AP76+1</f>
        <v>2034</v>
      </c>
      <c r="AQ80" s="9" t="n">
        <f aca="false">AK80*'Inflation indexes'!I173</f>
        <v>8777.07558634278</v>
      </c>
      <c r="AR80" s="9" t="n">
        <f aca="false">AL80*'Inflation indexes'!I173</f>
        <v>583.205595241131</v>
      </c>
      <c r="AS80" s="9" t="n">
        <f aca="false">AN80*'Inflation indexes'!I173</f>
        <v>539.566096450483</v>
      </c>
      <c r="AT80" s="9" t="n">
        <f aca="false">AO80*'Inflation indexes'!I173</f>
        <v>783.315074001775</v>
      </c>
      <c r="AU80" s="9" t="n">
        <f aca="false">AM80*'Inflation indexes'!I173</f>
        <v>583.843464708928</v>
      </c>
    </row>
    <row r="81" customFormat="false" ht="15" hidden="false" customHeight="false" outlineLevel="0" collapsed="false">
      <c r="A81" s="18" t="n">
        <f aca="false">'Retirement benefit values'!B82</f>
        <v>7099.18897579475</v>
      </c>
      <c r="B81" s="19" t="n">
        <f aca="false">Adequacy_low!Z79</f>
        <v>501.786956367258</v>
      </c>
      <c r="C81" s="19" t="n">
        <f aca="false">Adequacy_low!AA79</f>
        <v>492.654879728223</v>
      </c>
      <c r="D81" s="19" t="n">
        <f aca="false">Adequacy_low!AB79</f>
        <v>438.993983960781</v>
      </c>
      <c r="E81" s="19" t="n">
        <f aca="false">Adequacy_low!AC79</f>
        <v>677.822037581445</v>
      </c>
      <c r="F81" s="19" t="n">
        <f aca="false">F77+1</f>
        <v>2034</v>
      </c>
      <c r="G81" s="12" t="n">
        <f aca="false">A81*'Inflation indexes'!I174</f>
        <v>6592.29780432028</v>
      </c>
      <c r="H81" s="19" t="n">
        <f aca="false">B81*'Inflation indexes'!I174</f>
        <v>465.958725986177</v>
      </c>
      <c r="I81" s="19" t="n">
        <f aca="false">D81*'Inflation indexes'!I174</f>
        <v>407.649252110589</v>
      </c>
      <c r="J81" s="9" t="n">
        <f aca="false">E81*'Inflation indexes'!I174</f>
        <v>629.424677284045</v>
      </c>
      <c r="K81" s="19" t="n">
        <f aca="false">C81*'Inflation indexes'!I174</f>
        <v>457.478691297474</v>
      </c>
      <c r="R81" s="21" t="n">
        <f aca="false">R77+1</f>
        <v>2034</v>
      </c>
      <c r="S81" s="23" t="n">
        <f aca="false">'Retirement benefit values'!R82</f>
        <v>8175.24388111227</v>
      </c>
      <c r="T81" s="21" t="n">
        <f aca="false">Adequacy_central!Z79</f>
        <v>512.080477860688</v>
      </c>
      <c r="U81" s="21" t="n">
        <f aca="false">Adequacy_central!AA79</f>
        <v>487.178971739583</v>
      </c>
      <c r="V81" s="21" t="n">
        <f aca="false">Adequacy_central!AB79</f>
        <v>440.321552605775</v>
      </c>
      <c r="W81" s="21" t="n">
        <f aca="false">Adequacy_central!AC79</f>
        <v>700.128403650511</v>
      </c>
      <c r="X81" s="21" t="n">
        <f aca="false">X77+1</f>
        <v>2034</v>
      </c>
      <c r="Y81" s="13" t="n">
        <f aca="false">S81*'Inflation indexes'!I174</f>
        <v>7591.52101331489</v>
      </c>
      <c r="Z81" s="13" t="n">
        <f aca="false">T81*'Inflation indexes'!I174</f>
        <v>475.517276881389</v>
      </c>
      <c r="AA81" s="13" t="n">
        <f aca="false">V81*'Inflation indexes'!I174</f>
        <v>408.882030656606</v>
      </c>
      <c r="AB81" s="13" t="n">
        <f aca="false">W81*'Inflation indexes'!I174</f>
        <v>650.138340289896</v>
      </c>
      <c r="AC81" s="13" t="n">
        <f aca="false">U81*'Inflation indexes'!I174</f>
        <v>452.393770141937</v>
      </c>
      <c r="AJ81" s="19" t="n">
        <f aca="false">AJ77+1</f>
        <v>2034</v>
      </c>
      <c r="AK81" s="18" t="n">
        <f aca="false">'Retirement benefit values'!AO82</f>
        <v>9501.11478366626</v>
      </c>
      <c r="AL81" s="19" t="n">
        <f aca="false">Adequacy_high!Z79</f>
        <v>520.056123179246</v>
      </c>
      <c r="AM81" s="19" t="n">
        <f aca="false">Adequacy_high!AA79</f>
        <v>502.387501433413</v>
      </c>
      <c r="AN81" s="19" t="n">
        <f aca="false">Adequacy_high!AB79</f>
        <v>452.925480409478</v>
      </c>
      <c r="AO81" s="19" t="n">
        <f aca="false">Adequacy_high!AC79</f>
        <v>737.199470776593</v>
      </c>
      <c r="AP81" s="19" t="n">
        <f aca="false">AP77+1</f>
        <v>2034</v>
      </c>
      <c r="AQ81" s="9" t="n">
        <f aca="false">AK81*'Inflation indexes'!I174</f>
        <v>8822.72303787295</v>
      </c>
      <c r="AR81" s="9" t="n">
        <f aca="false">AL81*'Inflation indexes'!I174</f>
        <v>482.923450924767</v>
      </c>
      <c r="AS81" s="9" t="n">
        <f aca="false">AN81*'Inflation indexes'!I174</f>
        <v>420.586021896938</v>
      </c>
      <c r="AT81" s="9" t="n">
        <f aca="false">AO81*'Inflation indexes'!I174</f>
        <v>684.562485815861</v>
      </c>
      <c r="AU81" s="9" t="n">
        <f aca="false">AM81*'Inflation indexes'!I174</f>
        <v>466.516391366617</v>
      </c>
    </row>
    <row r="82" customFormat="false" ht="15" hidden="false" customHeight="false" outlineLevel="0" collapsed="false">
      <c r="A82" s="18" t="n">
        <f aca="false">'Retirement benefit values'!B83</f>
        <v>7102.33159948881</v>
      </c>
      <c r="B82" s="19" t="n">
        <f aca="false">Adequacy_low!Z80</f>
        <v>525.082142903836</v>
      </c>
      <c r="C82" s="19" t="n">
        <f aca="false">Adequacy_low!AA80</f>
        <v>507.100221687632</v>
      </c>
      <c r="D82" s="19" t="n">
        <f aca="false">Adequacy_low!AB80</f>
        <v>460.488698817741</v>
      </c>
      <c r="E82" s="19" t="n">
        <f aca="false">Adequacy_low!AC80</f>
        <v>719.870928361368</v>
      </c>
      <c r="F82" s="19" t="n">
        <f aca="false">F78+1</f>
        <v>2034</v>
      </c>
      <c r="G82" s="12" t="n">
        <f aca="false">A82*'Inflation indexes'!I175</f>
        <v>6595.21604066373</v>
      </c>
      <c r="H82" s="19" t="n">
        <f aca="false">B82*'Inflation indexes'!I175</f>
        <v>487.590606413634</v>
      </c>
      <c r="I82" s="19" t="n">
        <f aca="false">D82*'Inflation indexes'!I175</f>
        <v>427.609216838837</v>
      </c>
      <c r="J82" s="9" t="n">
        <f aca="false">E82*'Inflation indexes'!I175</f>
        <v>668.471223489213</v>
      </c>
      <c r="K82" s="19" t="n">
        <f aca="false">C82*'Inflation indexes'!I175</f>
        <v>470.892617367953</v>
      </c>
      <c r="R82" s="21" t="n">
        <f aca="false">R78+1</f>
        <v>2034</v>
      </c>
      <c r="S82" s="23" t="n">
        <f aca="false">'Retirement benefit values'!R83</f>
        <v>8150.44363879745</v>
      </c>
      <c r="T82" s="21" t="n">
        <f aca="false">Adequacy_central!Z80</f>
        <v>500.402137072319</v>
      </c>
      <c r="U82" s="21" t="n">
        <f aca="false">Adequacy_central!AA80</f>
        <v>486.901843997533</v>
      </c>
      <c r="V82" s="21" t="n">
        <f aca="false">Adequacy_central!AB80</f>
        <v>438.86228145056</v>
      </c>
      <c r="W82" s="21" t="n">
        <f aca="false">Adequacy_central!AC80</f>
        <v>713.63386702941</v>
      </c>
      <c r="X82" s="21" t="n">
        <f aca="false">X78+1</f>
        <v>2034</v>
      </c>
      <c r="Y82" s="13" t="n">
        <f aca="false">S82*'Inflation indexes'!I175</f>
        <v>7568.49154001645</v>
      </c>
      <c r="Z82" s="13" t="n">
        <f aca="false">T82*'Inflation indexes'!I175</f>
        <v>464.672784559835</v>
      </c>
      <c r="AA82" s="13" t="n">
        <f aca="false">V82*'Inflation indexes'!I175</f>
        <v>407.526953328022</v>
      </c>
      <c r="AB82" s="13" t="n">
        <f aca="false">W82*'Inflation indexes'!I175</f>
        <v>662.679496312451</v>
      </c>
      <c r="AC82" s="13" t="n">
        <f aca="false">U82*'Inflation indexes'!I175</f>
        <v>452.136429675067</v>
      </c>
      <c r="AJ82" s="19" t="n">
        <f aca="false">AJ78+1</f>
        <v>2034</v>
      </c>
      <c r="AK82" s="18" t="n">
        <f aca="false">'Retirement benefit values'!AO83</f>
        <v>9522.00467216262</v>
      </c>
      <c r="AL82" s="19" t="n">
        <f aca="false">Adequacy_high!Z80</f>
        <v>513.44074625919</v>
      </c>
      <c r="AM82" s="19" t="n">
        <f aca="false">Adequacy_high!AA80</f>
        <v>497.640137467472</v>
      </c>
      <c r="AN82" s="19" t="n">
        <f aca="false">Adequacy_high!AB80</f>
        <v>448.515378545572</v>
      </c>
      <c r="AO82" s="19" t="n">
        <f aca="false">Adequacy_high!AC80</f>
        <v>746.934897350996</v>
      </c>
      <c r="AP82" s="19" t="n">
        <f aca="false">AP78+1</f>
        <v>2034</v>
      </c>
      <c r="AQ82" s="9" t="n">
        <f aca="false">AK82*'Inflation indexes'!I175</f>
        <v>8842.12136161622</v>
      </c>
      <c r="AR82" s="9" t="n">
        <f aca="false">AL82*'Inflation indexes'!I175</f>
        <v>476.780420376695</v>
      </c>
      <c r="AS82" s="9" t="n">
        <f aca="false">AN82*'Inflation indexes'!I175</f>
        <v>416.490806945852</v>
      </c>
      <c r="AT82" s="9" t="n">
        <f aca="false">AO82*'Inflation indexes'!I175</f>
        <v>693.602790482968</v>
      </c>
      <c r="AU82" s="9" t="n">
        <f aca="false">AM82*'Inflation indexes'!I175</f>
        <v>462.10799525888</v>
      </c>
    </row>
    <row r="83" customFormat="false" ht="15" hidden="false" customHeight="false" outlineLevel="0" collapsed="false">
      <c r="A83" s="18" t="n">
        <f aca="false">'Retirement benefit values'!B84</f>
        <v>7119.28054038669</v>
      </c>
      <c r="B83" s="19" t="n">
        <f aca="false">Adequacy_low!Z81</f>
        <v>512.658880293774</v>
      </c>
      <c r="C83" s="19" t="n">
        <f aca="false">Adequacy_low!AA81</f>
        <v>498.744487815582</v>
      </c>
      <c r="D83" s="19" t="n">
        <f aca="false">Adequacy_low!AB81</f>
        <v>447.940170050497</v>
      </c>
      <c r="E83" s="19" t="n">
        <f aca="false">Adequacy_low!AC81</f>
        <v>689.959452090424</v>
      </c>
      <c r="F83" s="19" t="n">
        <f aca="false">F79+1</f>
        <v>2034</v>
      </c>
      <c r="G83" s="12" t="n">
        <f aca="false">A83*'Inflation indexes'!I176</f>
        <v>6610.95480550681</v>
      </c>
      <c r="H83" s="19" t="n">
        <f aca="false">B83*'Inflation indexes'!I176</f>
        <v>476.054380641078</v>
      </c>
      <c r="I83" s="19" t="n">
        <f aca="false">D83*'Inflation indexes'!I176</f>
        <v>415.956669072915</v>
      </c>
      <c r="J83" s="9" t="n">
        <f aca="false">E83*'Inflation indexes'!I176</f>
        <v>640.695464875484</v>
      </c>
      <c r="K83" s="19" t="n">
        <f aca="false">C83*'Inflation indexes'!I176</f>
        <v>463.133493579867</v>
      </c>
      <c r="R83" s="21" t="n">
        <f aca="false">R79+1</f>
        <v>2034</v>
      </c>
      <c r="S83" s="23" t="n">
        <f aca="false">'Retirement benefit values'!R84</f>
        <v>8208.68221335193</v>
      </c>
      <c r="T83" s="21" t="n">
        <f aca="false">Adequacy_central!Z81</f>
        <v>507.724443840428</v>
      </c>
      <c r="U83" s="21" t="n">
        <f aca="false">Adequacy_central!AA81</f>
        <v>490.303094640482</v>
      </c>
      <c r="V83" s="21" t="n">
        <f aca="false">Adequacy_central!AB81</f>
        <v>445.109523979118</v>
      </c>
      <c r="W83" s="21" t="n">
        <f aca="false">Adequacy_central!AC81</f>
        <v>722.944614228457</v>
      </c>
      <c r="X83" s="21" t="n">
        <f aca="false">X79+1</f>
        <v>2034</v>
      </c>
      <c r="Y83" s="13" t="n">
        <f aca="false">S83*'Inflation indexes'!I176</f>
        <v>7622.57180587094</v>
      </c>
      <c r="Z83" s="13" t="n">
        <f aca="false">T83*'Inflation indexes'!I176</f>
        <v>471.47226926077</v>
      </c>
      <c r="AA83" s="13" t="n">
        <f aca="false">V83*'Inflation indexes'!I176</f>
        <v>413.328134750926</v>
      </c>
      <c r="AB83" s="13" t="n">
        <f aca="false">W83*'Inflation indexes'!I176</f>
        <v>671.325444254693</v>
      </c>
      <c r="AC83" s="13" t="n">
        <f aca="false">U83*'Inflation indexes'!I176</f>
        <v>455.294826672514</v>
      </c>
      <c r="AJ83" s="19" t="n">
        <f aca="false">AJ79+1</f>
        <v>2034</v>
      </c>
      <c r="AK83" s="18" t="n">
        <f aca="false">'Retirement benefit values'!AO84</f>
        <v>9543.41358378998</v>
      </c>
      <c r="AL83" s="19" t="n">
        <f aca="false">Adequacy_high!Z81</f>
        <v>518.113541292213</v>
      </c>
      <c r="AM83" s="19" t="n">
        <f aca="false">Adequacy_high!AA81</f>
        <v>503.795518422962</v>
      </c>
      <c r="AN83" s="19" t="n">
        <f aca="false">Adequacy_high!AB81</f>
        <v>459.574747201745</v>
      </c>
      <c r="AO83" s="19" t="n">
        <f aca="false">Adequacy_high!AC81</f>
        <v>712.530289150473</v>
      </c>
      <c r="AP83" s="19" t="n">
        <f aca="false">AP79+1</f>
        <v>2034</v>
      </c>
      <c r="AQ83" s="9" t="n">
        <f aca="false">AK83*'Inflation indexes'!I176</f>
        <v>8862.00164957518</v>
      </c>
      <c r="AR83" s="9" t="n">
        <f aca="false">AL83*'Inflation indexes'!I176</f>
        <v>481.119571868686</v>
      </c>
      <c r="AS83" s="9" t="n">
        <f aca="false">AN83*'Inflation indexes'!I176</f>
        <v>426.760522537005</v>
      </c>
      <c r="AT83" s="9" t="n">
        <f aca="false">AO83*'Inflation indexes'!I176</f>
        <v>661.654715305351</v>
      </c>
      <c r="AU83" s="9" t="n">
        <f aca="false">AM83*'Inflation indexes'!I176</f>
        <v>467.823874142509</v>
      </c>
    </row>
    <row r="84" customFormat="false" ht="15" hidden="false" customHeight="false" outlineLevel="0" collapsed="false">
      <c r="A84" s="18" t="n">
        <f aca="false">'Retirement benefit values'!B85</f>
        <v>7133.76820640827</v>
      </c>
      <c r="B84" s="19" t="n">
        <f aca="false">Adequacy_low!Z82</f>
        <v>621.557598971876</v>
      </c>
      <c r="C84" s="19" t="n">
        <f aca="false">Adequacy_low!AA82</f>
        <v>623.975176470004</v>
      </c>
      <c r="D84" s="19" t="n">
        <f aca="false">Adequacy_low!AB82</f>
        <v>575.945115371858</v>
      </c>
      <c r="E84" s="19" t="n">
        <f aca="false">Adequacy_low!AC82</f>
        <v>804.108956701182</v>
      </c>
      <c r="F84" s="19" t="n">
        <f aca="false">F80+1</f>
        <v>2035</v>
      </c>
      <c r="G84" s="12" t="n">
        <f aca="false">A84*'Inflation indexes'!I177</f>
        <v>6624.4080336473</v>
      </c>
      <c r="H84" s="19" t="n">
        <f aca="false">B84*'Inflation indexes'!I177</f>
        <v>577.17759154343</v>
      </c>
      <c r="I84" s="19" t="n">
        <f aca="false">D84*'Inflation indexes'!I177</f>
        <v>534.821897602724</v>
      </c>
      <c r="J84" s="9" t="n">
        <f aca="false">E84*'Inflation indexes'!I177</f>
        <v>746.694548880077</v>
      </c>
      <c r="K84" s="19" t="n">
        <f aca="false">C84*'Inflation indexes'!I177</f>
        <v>579.422550916539</v>
      </c>
      <c r="R84" s="21" t="n">
        <f aca="false">R80+1</f>
        <v>2035</v>
      </c>
      <c r="S84" s="23" t="n">
        <f aca="false">'Retirement benefit values'!R85</f>
        <v>8233.86155983004</v>
      </c>
      <c r="T84" s="21" t="n">
        <f aca="false">Adequacy_central!Z82</f>
        <v>619.209006513567</v>
      </c>
      <c r="U84" s="21" t="n">
        <f aca="false">Adequacy_central!AA82</f>
        <v>614.454166864459</v>
      </c>
      <c r="V84" s="21" t="n">
        <f aca="false">Adequacy_central!AB82</f>
        <v>564.05147821231</v>
      </c>
      <c r="W84" s="21" t="n">
        <f aca="false">Adequacy_central!AC82</f>
        <v>836.469281325712</v>
      </c>
      <c r="X84" s="21" t="n">
        <f aca="false">X80+1</f>
        <v>2035</v>
      </c>
      <c r="Y84" s="13" t="n">
        <f aca="false">S84*'Inflation indexes'!I177</f>
        <v>7645.9533148106</v>
      </c>
      <c r="Z84" s="13" t="n">
        <f aca="false">T84*'Inflation indexes'!I177</f>
        <v>574.996691590078</v>
      </c>
      <c r="AA84" s="13" t="n">
        <f aca="false">V84*'Inflation indexes'!I177</f>
        <v>523.77748134622</v>
      </c>
      <c r="AB84" s="13" t="n">
        <f aca="false">W84*'Inflation indexes'!I177</f>
        <v>776.744304943303</v>
      </c>
      <c r="AC84" s="13" t="n">
        <f aca="false">U84*'Inflation indexes'!I177</f>
        <v>570.581353572512</v>
      </c>
      <c r="AJ84" s="19" t="n">
        <f aca="false">AJ80+1</f>
        <v>2035</v>
      </c>
      <c r="AK84" s="18" t="n">
        <f aca="false">'Retirement benefit values'!AO85</f>
        <v>9614.13861620629</v>
      </c>
      <c r="AL84" s="19" t="n">
        <f aca="false">Adequacy_high!Z82</f>
        <v>626.811970143738</v>
      </c>
      <c r="AM84" s="19" t="n">
        <f aca="false">Adequacy_high!AA82</f>
        <v>622.997454487487</v>
      </c>
      <c r="AN84" s="19" t="n">
        <f aca="false">Adequacy_high!AB82</f>
        <v>574.489079681207</v>
      </c>
      <c r="AO84" s="19" t="n">
        <f aca="false">Adequacy_high!AC82</f>
        <v>878.336654911274</v>
      </c>
      <c r="AP84" s="19" t="n">
        <f aca="false">AP80+1</f>
        <v>2035</v>
      </c>
      <c r="AQ84" s="9" t="n">
        <f aca="false">AK84*'Inflation indexes'!I177</f>
        <v>8927.6768242322</v>
      </c>
      <c r="AR84" s="9" t="n">
        <f aca="false">AL84*'Inflation indexes'!I177</f>
        <v>582.056793894213</v>
      </c>
      <c r="AS84" s="9" t="n">
        <f aca="false">AN84*'Inflation indexes'!I177</f>
        <v>533.469824722397</v>
      </c>
      <c r="AT84" s="9" t="n">
        <f aca="false">AO84*'Inflation indexes'!I177</f>
        <v>815.622294513916</v>
      </c>
      <c r="AU84" s="9" t="n">
        <f aca="false">AM84*'Inflation indexes'!I177</f>
        <v>578.514639533906</v>
      </c>
    </row>
    <row r="85" customFormat="false" ht="15" hidden="false" customHeight="false" outlineLevel="0" collapsed="false">
      <c r="A85" s="18" t="n">
        <f aca="false">'Retirement benefit values'!B86</f>
        <v>7187.07432314152</v>
      </c>
      <c r="B85" s="19" t="n">
        <f aca="false">Adequacy_low!Z83</f>
        <v>513.542303526681</v>
      </c>
      <c r="C85" s="19" t="n">
        <f aca="false">Adequacy_low!AA83</f>
        <v>500.382527843115</v>
      </c>
      <c r="D85" s="19" t="n">
        <f aca="false">Adequacy_low!AB83</f>
        <v>446.13239950665</v>
      </c>
      <c r="E85" s="19" t="n">
        <f aca="false">Adequacy_low!AC83</f>
        <v>712.617080676285</v>
      </c>
      <c r="F85" s="19" t="n">
        <f aca="false">F81+1</f>
        <v>2035</v>
      </c>
      <c r="G85" s="12" t="n">
        <f aca="false">A85*'Inflation indexes'!I178</f>
        <v>6673.90802547673</v>
      </c>
      <c r="H85" s="19" t="n">
        <f aca="false">B85*'Inflation indexes'!I178</f>
        <v>476.874726325414</v>
      </c>
      <c r="I85" s="19" t="n">
        <f aca="false">D85*'Inflation indexes'!I178</f>
        <v>414.277975657717</v>
      </c>
      <c r="J85" s="9" t="n">
        <f aca="false">E85*'Inflation indexes'!I178</f>
        <v>661.735309805229</v>
      </c>
      <c r="K85" s="19" t="n">
        <f aca="false">C85*'Inflation indexes'!I178</f>
        <v>464.654575454672</v>
      </c>
      <c r="R85" s="21" t="n">
        <f aca="false">R81+1</f>
        <v>2035</v>
      </c>
      <c r="S85" s="23" t="n">
        <f aca="false">'Retirement benefit values'!R86</f>
        <v>8289.1881109033</v>
      </c>
      <c r="T85" s="21" t="n">
        <f aca="false">Adequacy_central!Z83</f>
        <v>501.7211928976</v>
      </c>
      <c r="U85" s="21" t="n">
        <f aca="false">Adequacy_central!AA83</f>
        <v>489.194145054935</v>
      </c>
      <c r="V85" s="21" t="n">
        <f aca="false">Adequacy_central!AB83</f>
        <v>436.0652151319</v>
      </c>
      <c r="W85" s="21" t="n">
        <f aca="false">Adequacy_central!AC83</f>
        <v>692.762633006329</v>
      </c>
      <c r="X85" s="21" t="n">
        <f aca="false">X81+1</f>
        <v>2035</v>
      </c>
      <c r="Y85" s="13" t="n">
        <f aca="false">S85*'Inflation indexes'!I178</f>
        <v>7697.32947938439</v>
      </c>
      <c r="Z85" s="13" t="n">
        <f aca="false">T85*'Inflation indexes'!I178</f>
        <v>465.897658112352</v>
      </c>
      <c r="AA85" s="13" t="n">
        <f aca="false">V85*'Inflation indexes'!I178</f>
        <v>404.929601121466</v>
      </c>
      <c r="AB85" s="13" t="n">
        <f aca="false">W85*'Inflation indexes'!I178</f>
        <v>643.298495089222</v>
      </c>
      <c r="AC85" s="13" t="n">
        <f aca="false">U85*'Inflation indexes'!I178</f>
        <v>454.265057505524</v>
      </c>
      <c r="AJ85" s="19" t="n">
        <f aca="false">AJ81+1</f>
        <v>2035</v>
      </c>
      <c r="AK85" s="18" t="n">
        <f aca="false">'Retirement benefit values'!AO86</f>
        <v>9652.41091135938</v>
      </c>
      <c r="AL85" s="19" t="n">
        <f aca="false">Adequacy_high!Z83</f>
        <v>506.222635611001</v>
      </c>
      <c r="AM85" s="19" t="n">
        <f aca="false">Adequacy_high!AA83</f>
        <v>489.422501779269</v>
      </c>
      <c r="AN85" s="19" t="n">
        <f aca="false">Adequacy_high!AB83</f>
        <v>450.67862284013</v>
      </c>
      <c r="AO85" s="19" t="n">
        <f aca="false">Adequacy_high!AC83</f>
        <v>767.937236718606</v>
      </c>
      <c r="AP85" s="19" t="n">
        <f aca="false">AP81+1</f>
        <v>2035</v>
      </c>
      <c r="AQ85" s="9" t="n">
        <f aca="false">AK85*'Inflation indexes'!I178</f>
        <v>8963.21642856789</v>
      </c>
      <c r="AR85" s="9" t="n">
        <f aca="false">AL85*'Inflation indexes'!I178</f>
        <v>470.077692059469</v>
      </c>
      <c r="AS85" s="9" t="n">
        <f aca="false">AN85*'Inflation indexes'!I178</f>
        <v>418.499592831373</v>
      </c>
      <c r="AT85" s="9" t="n">
        <f aca="false">AO85*'Inflation indexes'!I178</f>
        <v>713.105535961466</v>
      </c>
      <c r="AU85" s="9" t="n">
        <f aca="false">AM85*'Inflation indexes'!I178</f>
        <v>454.477109267713</v>
      </c>
    </row>
    <row r="86" customFormat="false" ht="15" hidden="false" customHeight="false" outlineLevel="0" collapsed="false">
      <c r="A86" s="18" t="n">
        <f aca="false">'Retirement benefit values'!B87</f>
        <v>7179.16768215726</v>
      </c>
      <c r="B86" s="19" t="n">
        <f aca="false">Adequacy_low!Z84</f>
        <v>515.42250164629</v>
      </c>
      <c r="C86" s="19" t="n">
        <f aca="false">Adequacy_low!AA84</f>
        <v>505.647200495627</v>
      </c>
      <c r="D86" s="19" t="n">
        <f aca="false">Adequacy_low!AB84</f>
        <v>454.928822341285</v>
      </c>
      <c r="E86" s="19" t="n">
        <f aca="false">Adequacy_low!AC84</f>
        <v>719.476266749978</v>
      </c>
      <c r="F86" s="19" t="n">
        <f aca="false">F82+1</f>
        <v>2035</v>
      </c>
      <c r="G86" s="12" t="n">
        <f aca="false">A86*'Inflation indexes'!I179</f>
        <v>6666.56592876994</v>
      </c>
      <c r="H86" s="19" t="n">
        <f aca="false">B86*'Inflation indexes'!I179</f>
        <v>478.620675894844</v>
      </c>
      <c r="I86" s="19" t="n">
        <f aca="false">D86*'Inflation indexes'!I179</f>
        <v>422.446322652895</v>
      </c>
      <c r="J86" s="9" t="n">
        <f aca="false">E86*'Inflation indexes'!I179</f>
        <v>668.104741221579</v>
      </c>
      <c r="K86" s="19" t="n">
        <f aca="false">C86*'Inflation indexes'!I179</f>
        <v>469.543343747213</v>
      </c>
      <c r="R86" s="21" t="n">
        <f aca="false">R82+1</f>
        <v>2035</v>
      </c>
      <c r="S86" s="23" t="n">
        <f aca="false">'Retirement benefit values'!R87</f>
        <v>8309.96802636492</v>
      </c>
      <c r="T86" s="21" t="n">
        <f aca="false">Adequacy_central!Z84</f>
        <v>502.641852472721</v>
      </c>
      <c r="U86" s="21" t="n">
        <f aca="false">Adequacy_central!AA84</f>
        <v>487.124627213659</v>
      </c>
      <c r="V86" s="21" t="n">
        <f aca="false">Adequacy_central!AB84</f>
        <v>431.176347421512</v>
      </c>
      <c r="W86" s="21" t="n">
        <f aca="false">Adequacy_central!AC84</f>
        <v>699.39775171486</v>
      </c>
      <c r="X86" s="21" t="n">
        <f aca="false">X82+1</f>
        <v>2035</v>
      </c>
      <c r="Y86" s="13" t="n">
        <f aca="false">S86*'Inflation indexes'!I179</f>
        <v>7716.62568230823</v>
      </c>
      <c r="Z86" s="13" t="n">
        <f aca="false">T86*'Inflation indexes'!I179</f>
        <v>466.752581416449</v>
      </c>
      <c r="AA86" s="13" t="n">
        <f aca="false">V86*'Inflation indexes'!I179</f>
        <v>400.389804817593</v>
      </c>
      <c r="AB86" s="13" t="n">
        <f aca="false">W86*'Inflation indexes'!I179</f>
        <v>649.459857836824</v>
      </c>
      <c r="AC86" s="13" t="n">
        <f aca="false">U86*'Inflation indexes'!I179</f>
        <v>452.343305884661</v>
      </c>
      <c r="AJ86" s="19" t="n">
        <f aca="false">AJ82+1</f>
        <v>2035</v>
      </c>
      <c r="AK86" s="18" t="n">
        <f aca="false">'Retirement benefit values'!AO87</f>
        <v>9665.85370863415</v>
      </c>
      <c r="AL86" s="19" t="n">
        <f aca="false">Adequacy_high!Z84</f>
        <v>482.824833572706</v>
      </c>
      <c r="AM86" s="19" t="n">
        <f aca="false">Adequacy_high!AA84</f>
        <v>479.83783973605</v>
      </c>
      <c r="AN86" s="19" t="n">
        <f aca="false">Adequacy_high!AB84</f>
        <v>432.907688198942</v>
      </c>
      <c r="AO86" s="19" t="n">
        <f aca="false">Adequacy_high!AC84</f>
        <v>717.944130788298</v>
      </c>
      <c r="AP86" s="19" t="n">
        <f aca="false">AP82+1</f>
        <v>2035</v>
      </c>
      <c r="AQ86" s="9" t="n">
        <f aca="false">AK86*'Inflation indexes'!I179</f>
        <v>8975.69939292629</v>
      </c>
      <c r="AR86" s="9" t="n">
        <f aca="false">AL86*'Inflation indexes'!I179</f>
        <v>448.350523008345</v>
      </c>
      <c r="AS86" s="9" t="n">
        <f aca="false">AN86*'Inflation indexes'!I179</f>
        <v>401.997525649438</v>
      </c>
      <c r="AT86" s="9" t="n">
        <f aca="false">AO86*'Inflation indexes'!I179</f>
        <v>666.682001726893</v>
      </c>
      <c r="AU86" s="9" t="n">
        <f aca="false">AM86*'Inflation indexes'!I179</f>
        <v>445.576804351461</v>
      </c>
    </row>
    <row r="87" customFormat="false" ht="15" hidden="false" customHeight="false" outlineLevel="0" collapsed="false">
      <c r="A87" s="18" t="n">
        <f aca="false">'Retirement benefit values'!B88</f>
        <v>7244.0047252128</v>
      </c>
      <c r="B87" s="19" t="n">
        <f aca="false">Adequacy_low!Z85</f>
        <v>514.638305202578</v>
      </c>
      <c r="C87" s="19" t="n">
        <f aca="false">Adequacy_low!AA85</f>
        <v>502.825787730123</v>
      </c>
      <c r="D87" s="19" t="n">
        <f aca="false">Adequacy_low!AB85</f>
        <v>451.2748505486</v>
      </c>
      <c r="E87" s="19" t="n">
        <f aca="false">Adequacy_low!AC85</f>
        <v>694.662557296064</v>
      </c>
      <c r="F87" s="19" t="n">
        <f aca="false">F83+1</f>
        <v>2035</v>
      </c>
      <c r="G87" s="12" t="n">
        <f aca="false">A87*'Inflation indexes'!I180</f>
        <v>6726.77352403624</v>
      </c>
      <c r="H87" s="19" t="n">
        <f aca="false">B87*'Inflation indexes'!I180</f>
        <v>477.89247208006</v>
      </c>
      <c r="I87" s="19" t="n">
        <f aca="false">D87*'Inflation indexes'!I180</f>
        <v>419.053249118989</v>
      </c>
      <c r="J87" s="9" t="n">
        <f aca="false">E87*'Inflation indexes'!I180</f>
        <v>645.062762355004</v>
      </c>
      <c r="K87" s="19" t="n">
        <f aca="false">C87*'Inflation indexes'!I180</f>
        <v>466.923383461252</v>
      </c>
      <c r="R87" s="21" t="n">
        <f aca="false">R83+1</f>
        <v>2035</v>
      </c>
      <c r="S87" s="23" t="n">
        <f aca="false">'Retirement benefit values'!R88</f>
        <v>8360.57995177474</v>
      </c>
      <c r="T87" s="21" t="n">
        <f aca="false">Adequacy_central!Z85</f>
        <v>496.160125394695</v>
      </c>
      <c r="U87" s="21" t="n">
        <f aca="false">Adequacy_central!AA85</f>
        <v>478.506561280066</v>
      </c>
      <c r="V87" s="21" t="n">
        <f aca="false">Adequacy_central!AB85</f>
        <v>418.754311091455</v>
      </c>
      <c r="W87" s="21" t="n">
        <f aca="false">Adequacy_central!AC85</f>
        <v>749.180795995302</v>
      </c>
      <c r="X87" s="21" t="n">
        <f aca="false">X83+1</f>
        <v>2035</v>
      </c>
      <c r="Y87" s="13" t="n">
        <f aca="false">S87*'Inflation indexes'!I180</f>
        <v>7763.62385152012</v>
      </c>
      <c r="Z87" s="13" t="n">
        <f aca="false">T87*'Inflation indexes'!I180</f>
        <v>460.733657940772</v>
      </c>
      <c r="AA87" s="13" t="n">
        <f aca="false">V87*'Inflation indexes'!I180</f>
        <v>388.854717767082</v>
      </c>
      <c r="AB87" s="13" t="n">
        <f aca="false">W87*'Inflation indexes'!I180</f>
        <v>695.688329091965</v>
      </c>
      <c r="AC87" s="13" t="n">
        <f aca="false">U87*'Inflation indexes'!I180</f>
        <v>444.340580879704</v>
      </c>
      <c r="AJ87" s="19" t="n">
        <f aca="false">AJ83+1</f>
        <v>2035</v>
      </c>
      <c r="AK87" s="18" t="n">
        <f aca="false">'Retirement benefit values'!AO88</f>
        <v>9766.48572349286</v>
      </c>
      <c r="AL87" s="19" t="n">
        <f aca="false">Adequacy_high!Z85</f>
        <v>498.828150696209</v>
      </c>
      <c r="AM87" s="19" t="n">
        <f aca="false">Adequacy_high!AA85</f>
        <v>486.906518174371</v>
      </c>
      <c r="AN87" s="19" t="n">
        <f aca="false">Adequacy_high!AB85</f>
        <v>435.534237857729</v>
      </c>
      <c r="AO87" s="19" t="n">
        <f aca="false">Adequacy_high!AC85</f>
        <v>769.549069753766</v>
      </c>
      <c r="AP87" s="19" t="n">
        <f aca="false">AP83+1</f>
        <v>2035</v>
      </c>
      <c r="AQ87" s="9" t="n">
        <f aca="false">AK87*'Inflation indexes'!I180</f>
        <v>9069.1461532336</v>
      </c>
      <c r="AR87" s="9" t="n">
        <f aca="false">AL87*'Inflation indexes'!I180</f>
        <v>463.211182823828</v>
      </c>
      <c r="AS87" s="9" t="n">
        <f aca="false">AN87*'Inflation indexes'!I180</f>
        <v>404.436536303696</v>
      </c>
      <c r="AT87" s="9" t="n">
        <f aca="false">AO87*'Inflation indexes'!I180</f>
        <v>714.602282056668</v>
      </c>
      <c r="AU87" s="9" t="n">
        <f aca="false">AM87*'Inflation indexes'!I180</f>
        <v>452.140770109702</v>
      </c>
    </row>
    <row r="88" customFormat="false" ht="15" hidden="false" customHeight="false" outlineLevel="0" collapsed="false">
      <c r="A88" s="18" t="n">
        <f aca="false">'Retirement benefit values'!B89</f>
        <v>7250.05526926744</v>
      </c>
      <c r="B88" s="19" t="n">
        <f aca="false">Adequacy_low!Z86</f>
        <v>623.724644922842</v>
      </c>
      <c r="C88" s="19" t="n">
        <f aca="false">Adequacy_low!AA86</f>
        <v>621.213181151474</v>
      </c>
      <c r="D88" s="19" t="n">
        <f aca="false">Adequacy_low!AB86</f>
        <v>568.73899908184</v>
      </c>
      <c r="E88" s="19" t="n">
        <f aca="false">Adequacy_low!AC86</f>
        <v>832.143450214358</v>
      </c>
      <c r="F88" s="19" t="n">
        <f aca="false">F84+1</f>
        <v>2036</v>
      </c>
      <c r="G88" s="12" t="n">
        <f aca="false">A88*'Inflation indexes'!I181</f>
        <v>6732.39205150781</v>
      </c>
      <c r="H88" s="19" t="n">
        <f aca="false">B88*'Inflation indexes'!I181</f>
        <v>579.18990764223</v>
      </c>
      <c r="I88" s="19" t="n">
        <f aca="false">D88*'Inflation indexes'!I181</f>
        <v>528.130307231157</v>
      </c>
      <c r="J88" s="9" t="n">
        <f aca="false">E88*'Inflation indexes'!I181</f>
        <v>772.727343705271</v>
      </c>
      <c r="K88" s="19" t="n">
        <f aca="false">C88*'Inflation indexes'!I181</f>
        <v>576.857765595854</v>
      </c>
      <c r="R88" s="21" t="n">
        <f aca="false">R84+1</f>
        <v>2036</v>
      </c>
      <c r="S88" s="23" t="n">
        <f aca="false">'Retirement benefit values'!R89</f>
        <v>8372.56121329854</v>
      </c>
      <c r="T88" s="21" t="n">
        <f aca="false">Adequacy_central!Z86</f>
        <v>605.368622266267</v>
      </c>
      <c r="U88" s="21" t="n">
        <f aca="false">Adequacy_central!AA86</f>
        <v>600.142172347499</v>
      </c>
      <c r="V88" s="21" t="n">
        <f aca="false">Adequacy_central!AB86</f>
        <v>548.744000061206</v>
      </c>
      <c r="W88" s="21" t="n">
        <f aca="false">Adequacy_central!AC86</f>
        <v>795.400627585017</v>
      </c>
      <c r="X88" s="21" t="n">
        <f aca="false">X84+1</f>
        <v>2036</v>
      </c>
      <c r="Y88" s="13" t="n">
        <f aca="false">S88*'Inflation indexes'!I181</f>
        <v>7774.74963564921</v>
      </c>
      <c r="Z88" s="13" t="n">
        <f aca="false">T88*'Inflation indexes'!I181</f>
        <v>562.144528477429</v>
      </c>
      <c r="AA88" s="13" t="n">
        <f aca="false">V88*'Inflation indexes'!I181</f>
        <v>509.562976710652</v>
      </c>
      <c r="AB88" s="13" t="n">
        <f aca="false">W88*'Inflation indexes'!I181</f>
        <v>738.608005599213</v>
      </c>
      <c r="AC88" s="13" t="n">
        <f aca="false">U88*'Inflation indexes'!I181</f>
        <v>557.291253766564</v>
      </c>
      <c r="AJ88" s="19" t="n">
        <f aca="false">AJ84+1</f>
        <v>2036</v>
      </c>
      <c r="AK88" s="18" t="n">
        <f aca="false">'Retirement benefit values'!AO89</f>
        <v>9815.85634507882</v>
      </c>
      <c r="AL88" s="19" t="n">
        <f aca="false">Adequacy_high!Z86</f>
        <v>613.646015541659</v>
      </c>
      <c r="AM88" s="19" t="n">
        <f aca="false">Adequacy_high!AA86</f>
        <v>608.879407916514</v>
      </c>
      <c r="AN88" s="19" t="n">
        <f aca="false">Adequacy_high!AB86</f>
        <v>563.131837988351</v>
      </c>
      <c r="AO88" s="19" t="n">
        <f aca="false">Adequacy_high!AC86</f>
        <v>863.349801448189</v>
      </c>
      <c r="AP88" s="19" t="n">
        <f aca="false">AP84+1</f>
        <v>2036</v>
      </c>
      <c r="AQ88" s="9" t="n">
        <f aca="false">AK88*'Inflation indexes'!I181</f>
        <v>9114.99164930206</v>
      </c>
      <c r="AR88" s="9" t="n">
        <f aca="false">AL88*'Inflation indexes'!I181</f>
        <v>569.830905287642</v>
      </c>
      <c r="AS88" s="9" t="n">
        <f aca="false">AN88*'Inflation indexes'!I181</f>
        <v>522.923504610308</v>
      </c>
      <c r="AT88" s="9" t="n">
        <f aca="false">AO88*'Inflation indexes'!I181</f>
        <v>801.705521553621</v>
      </c>
      <c r="AU88" s="9" t="n">
        <f aca="false">AM88*'Inflation indexes'!I181</f>
        <v>565.404639542577</v>
      </c>
    </row>
    <row r="89" customFormat="false" ht="15" hidden="false" customHeight="false" outlineLevel="0" collapsed="false">
      <c r="A89" s="18" t="n">
        <f aca="false">'Retirement benefit values'!B90</f>
        <v>7268.94603429466</v>
      </c>
      <c r="B89" s="19" t="n">
        <f aca="false">Adequacy_low!Z87</f>
        <v>521.4934955628</v>
      </c>
      <c r="C89" s="19" t="n">
        <f aca="false">Adequacy_low!AA87</f>
        <v>501.402928551018</v>
      </c>
      <c r="D89" s="19" t="n">
        <f aca="false">Adequacy_low!AB87</f>
        <v>450.399213479338</v>
      </c>
      <c r="E89" s="19" t="n">
        <f aca="false">Adequacy_low!AC87</f>
        <v>688.290206938397</v>
      </c>
      <c r="F89" s="19" t="n">
        <f aca="false">F85+1</f>
        <v>2036</v>
      </c>
      <c r="G89" s="12" t="n">
        <f aca="false">A89*'Inflation indexes'!I182</f>
        <v>6749.93399175415</v>
      </c>
      <c r="H89" s="19" t="n">
        <f aca="false">B89*'Inflation indexes'!I182</f>
        <v>484.258193081991</v>
      </c>
      <c r="I89" s="19" t="n">
        <f aca="false">D89*'Inflation indexes'!I182</f>
        <v>418.240133656257</v>
      </c>
      <c r="J89" s="9" t="n">
        <f aca="false">E89*'Inflation indexes'!I182</f>
        <v>639.14540596198</v>
      </c>
      <c r="K89" s="19" t="n">
        <f aca="false">C89*'Inflation indexes'!I182</f>
        <v>465.60211824712</v>
      </c>
      <c r="R89" s="21" t="n">
        <f aca="false">R85+1</f>
        <v>2036</v>
      </c>
      <c r="S89" s="23" t="n">
        <f aca="false">'Retirement benefit values'!R90</f>
        <v>8431.84833803401</v>
      </c>
      <c r="T89" s="21" t="n">
        <f aca="false">Adequacy_central!Z87</f>
        <v>496.903037524708</v>
      </c>
      <c r="U89" s="21" t="n">
        <f aca="false">Adequacy_central!AA87</f>
        <v>477.169512350208</v>
      </c>
      <c r="V89" s="21" t="n">
        <f aca="false">Adequacy_central!AB87</f>
        <v>428.101569882411</v>
      </c>
      <c r="W89" s="21" t="n">
        <f aca="false">Adequacy_central!AC87</f>
        <v>697.672483512691</v>
      </c>
      <c r="X89" s="21" t="n">
        <f aca="false">X85+1</f>
        <v>2036</v>
      </c>
      <c r="Y89" s="13" t="n">
        <f aca="false">S89*'Inflation indexes'!I182</f>
        <v>7829.80358386086</v>
      </c>
      <c r="Z89" s="13" t="n">
        <f aca="false">T89*'Inflation indexes'!I182</f>
        <v>461.42352519465</v>
      </c>
      <c r="AA89" s="13" t="n">
        <f aca="false">V89*'Inflation indexes'!I182</f>
        <v>397.534570326879</v>
      </c>
      <c r="AB89" s="13" t="n">
        <f aca="false">W89*'Inflation indexes'!I182</f>
        <v>647.857775990602</v>
      </c>
      <c r="AC89" s="13" t="n">
        <f aca="false">U89*'Inflation indexes'!I182</f>
        <v>443.098998953286</v>
      </c>
      <c r="AJ89" s="19" t="n">
        <f aca="false">AJ85+1</f>
        <v>2036</v>
      </c>
      <c r="AK89" s="18" t="n">
        <f aca="false">'Retirement benefit values'!AO90</f>
        <v>9859.41072863198</v>
      </c>
      <c r="AL89" s="19" t="n">
        <f aca="false">Adequacy_high!Z87</f>
        <v>491.079985354759</v>
      </c>
      <c r="AM89" s="19" t="n">
        <f aca="false">Adequacy_high!AA87</f>
        <v>482.670939021452</v>
      </c>
      <c r="AN89" s="19" t="n">
        <f aca="false">Adequacy_high!AB87</f>
        <v>435.765413538188</v>
      </c>
      <c r="AO89" s="19" t="n">
        <f aca="false">Adequacy_high!AC87</f>
        <v>745.687504781661</v>
      </c>
      <c r="AP89" s="19" t="n">
        <f aca="false">AP85+1</f>
        <v>2036</v>
      </c>
      <c r="AQ89" s="9" t="n">
        <f aca="false">AK89*'Inflation indexes'!I182</f>
        <v>9155.4361941712</v>
      </c>
      <c r="AR89" s="9" t="n">
        <f aca="false">AL89*'Inflation indexes'!I182</f>
        <v>456.016246396285</v>
      </c>
      <c r="AS89" s="9" t="n">
        <f aca="false">AN89*'Inflation indexes'!I182</f>
        <v>404.651205744938</v>
      </c>
      <c r="AT89" s="9" t="n">
        <f aca="false">AO89*'Inflation indexes'!I182</f>
        <v>692.444463338277</v>
      </c>
      <c r="AU89" s="9" t="n">
        <f aca="false">AM89*'Inflation indexes'!I182</f>
        <v>448.207616724854</v>
      </c>
    </row>
    <row r="90" customFormat="false" ht="15" hidden="false" customHeight="false" outlineLevel="0" collapsed="false">
      <c r="A90" s="18" t="n">
        <f aca="false">'Retirement benefit values'!B91</f>
        <v>7294.2408425548</v>
      </c>
      <c r="B90" s="19" t="n">
        <f aca="false">Adequacy_low!Z88</f>
        <v>516.156540663064</v>
      </c>
      <c r="C90" s="19" t="n">
        <f aca="false">Adequacy_low!AA88</f>
        <v>496.467704263925</v>
      </c>
      <c r="D90" s="19" t="n">
        <f aca="false">Adequacy_low!AB88</f>
        <v>443.298100547106</v>
      </c>
      <c r="E90" s="19" t="n">
        <f aca="false">Adequacy_low!AC88</f>
        <v>695.606807455382</v>
      </c>
      <c r="F90" s="19" t="n">
        <f aca="false">F86+1</f>
        <v>2036</v>
      </c>
      <c r="G90" s="12" t="n">
        <f aca="false">A90*'Inflation indexes'!I183</f>
        <v>6773.42271835694</v>
      </c>
      <c r="H90" s="19" t="n">
        <f aca="false">B90*'Inflation indexes'!I183</f>
        <v>479.302303587114</v>
      </c>
      <c r="I90" s="19" t="n">
        <f aca="false">D90*'Inflation indexes'!I183</f>
        <v>411.646049268449</v>
      </c>
      <c r="J90" s="9" t="n">
        <f aca="false">E90*'Inflation indexes'!I183</f>
        <v>645.939591845419</v>
      </c>
      <c r="K90" s="19" t="n">
        <f aca="false">C90*'Inflation indexes'!I183</f>
        <v>461.019275285401</v>
      </c>
      <c r="R90" s="21" t="n">
        <f aca="false">R86+1</f>
        <v>2036</v>
      </c>
      <c r="S90" s="23" t="n">
        <f aca="false">'Retirement benefit values'!R91</f>
        <v>8458.72250761145</v>
      </c>
      <c r="T90" s="21" t="n">
        <f aca="false">Adequacy_central!Z88</f>
        <v>502.106881851073</v>
      </c>
      <c r="U90" s="21" t="n">
        <f aca="false">Adequacy_central!AA88</f>
        <v>477.470475581178</v>
      </c>
      <c r="V90" s="21" t="n">
        <f aca="false">Adequacy_central!AB88</f>
        <v>422.209334239103</v>
      </c>
      <c r="W90" s="21" t="n">
        <f aca="false">Adequacy_central!AC88</f>
        <v>701.773107729809</v>
      </c>
      <c r="X90" s="21" t="n">
        <f aca="false">X86+1</f>
        <v>2036</v>
      </c>
      <c r="Y90" s="13" t="n">
        <f aca="false">S90*'Inflation indexes'!I183</f>
        <v>7854.75890336317</v>
      </c>
      <c r="Z90" s="13" t="n">
        <f aca="false">T90*'Inflation indexes'!I183</f>
        <v>466.255808381319</v>
      </c>
      <c r="AA90" s="13" t="n">
        <f aca="false">V90*'Inflation indexes'!I183</f>
        <v>392.063047843627</v>
      </c>
      <c r="AB90" s="13" t="n">
        <f aca="false">W90*'Inflation indexes'!I183</f>
        <v>651.665610394648</v>
      </c>
      <c r="AC90" s="13" t="n">
        <f aca="false">U90*'Inflation indexes'!I183</f>
        <v>443.378473024686</v>
      </c>
      <c r="AJ90" s="19" t="n">
        <f aca="false">AJ86+1</f>
        <v>2036</v>
      </c>
      <c r="AK90" s="18" t="n">
        <f aca="false">'Retirement benefit values'!AO91</f>
        <v>9917.88142325939</v>
      </c>
      <c r="AL90" s="19" t="n">
        <f aca="false">Adequacy_high!Z88</f>
        <v>495.223159820889</v>
      </c>
      <c r="AM90" s="19" t="n">
        <f aca="false">Adequacy_high!AA88</f>
        <v>476.893899428755</v>
      </c>
      <c r="AN90" s="19" t="n">
        <f aca="false">Adequacy_high!AB88</f>
        <v>429.320007963389</v>
      </c>
      <c r="AO90" s="19" t="n">
        <f aca="false">Adequacy_high!AC88</f>
        <v>755.786954740166</v>
      </c>
      <c r="AP90" s="19" t="n">
        <f aca="false">AP86+1</f>
        <v>2036</v>
      </c>
      <c r="AQ90" s="9" t="n">
        <f aca="false">AK90*'Inflation indexes'!I183</f>
        <v>9209.73200642857</v>
      </c>
      <c r="AR90" s="9" t="n">
        <f aca="false">AL90*'Inflation indexes'!I183</f>
        <v>459.863592907149</v>
      </c>
      <c r="AS90" s="9" t="n">
        <f aca="false">AN90*'Inflation indexes'!I183</f>
        <v>398.666010370709</v>
      </c>
      <c r="AT90" s="9" t="n">
        <f aca="false">AO90*'Inflation indexes'!I183</f>
        <v>701.822799654342</v>
      </c>
      <c r="AU90" s="9" t="n">
        <f aca="false">AM90*'Inflation indexes'!I183</f>
        <v>442.843065146884</v>
      </c>
    </row>
    <row r="91" customFormat="false" ht="15" hidden="false" customHeight="false" outlineLevel="0" collapsed="false">
      <c r="A91" s="18" t="n">
        <f aca="false">'Retirement benefit values'!B92</f>
        <v>7301.48743682526</v>
      </c>
      <c r="B91" s="19" t="n">
        <f aca="false">Adequacy_low!Z89</f>
        <v>519.747883919882</v>
      </c>
      <c r="C91" s="19" t="n">
        <f aca="false">Adequacy_low!AA89</f>
        <v>497.874556308618</v>
      </c>
      <c r="D91" s="19" t="n">
        <f aca="false">Adequacy_low!AB89</f>
        <v>441.313924721823</v>
      </c>
      <c r="E91" s="19" t="n">
        <f aca="false">Adequacy_low!AC89</f>
        <v>708.635450951793</v>
      </c>
      <c r="F91" s="19" t="n">
        <f aca="false">F87+1</f>
        <v>2036</v>
      </c>
      <c r="G91" s="12" t="n">
        <f aca="false">A91*'Inflation indexes'!I184</f>
        <v>6780.15189652939</v>
      </c>
      <c r="H91" s="19" t="n">
        <f aca="false">B91*'Inflation indexes'!I184</f>
        <v>482.637220342705</v>
      </c>
      <c r="I91" s="19" t="n">
        <f aca="false">D91*'Inflation indexes'!I184</f>
        <v>409.803546134501</v>
      </c>
      <c r="J91" s="9" t="n">
        <f aca="false">E91*'Inflation indexes'!I184</f>
        <v>658.037973534863</v>
      </c>
      <c r="K91" s="19" t="n">
        <f aca="false">C91*'Inflation indexes'!I184</f>
        <v>462.325676294989</v>
      </c>
      <c r="R91" s="21" t="n">
        <f aca="false">R87+1</f>
        <v>2036</v>
      </c>
      <c r="S91" s="23" t="n">
        <f aca="false">'Retirement benefit values'!R92</f>
        <v>8493.58706735557</v>
      </c>
      <c r="T91" s="21" t="n">
        <f aca="false">Adequacy_central!Z89</f>
        <v>487.096453406867</v>
      </c>
      <c r="U91" s="21" t="n">
        <f aca="false">Adequacy_central!AA89</f>
        <v>474.919015261986</v>
      </c>
      <c r="V91" s="21" t="n">
        <f aca="false">Adequacy_central!AB89</f>
        <v>417.854876076198</v>
      </c>
      <c r="W91" s="21" t="n">
        <f aca="false">Adequacy_central!AC89</f>
        <v>729.520606434489</v>
      </c>
      <c r="X91" s="21" t="n">
        <f aca="false">X87+1</f>
        <v>2036</v>
      </c>
      <c r="Y91" s="13" t="n">
        <f aca="false">S91*'Inflation indexes'!I184</f>
        <v>7887.13408895598</v>
      </c>
      <c r="Z91" s="13" t="n">
        <f aca="false">T91*'Inflation indexes'!I184</f>
        <v>452.317143723704</v>
      </c>
      <c r="AA91" s="13" t="n">
        <f aca="false">V91*'Inflation indexes'!I184</f>
        <v>388.019503562132</v>
      </c>
      <c r="AB91" s="13" t="n">
        <f aca="false">W91*'Inflation indexes'!I184</f>
        <v>677.431902207687</v>
      </c>
      <c r="AC91" s="13" t="n">
        <f aca="false">U91*'Inflation indexes'!I184</f>
        <v>441.009190235149</v>
      </c>
      <c r="AJ91" s="19" t="n">
        <f aca="false">AJ87+1</f>
        <v>2036</v>
      </c>
      <c r="AK91" s="18" t="n">
        <f aca="false">'Retirement benefit values'!AO92</f>
        <v>9999.36188033317</v>
      </c>
      <c r="AL91" s="19" t="n">
        <f aca="false">Adequacy_high!Z89</f>
        <v>498.076099810746</v>
      </c>
      <c r="AM91" s="19" t="n">
        <f aca="false">Adequacy_high!AA89</f>
        <v>476.02427715543</v>
      </c>
      <c r="AN91" s="19" t="n">
        <f aca="false">Adequacy_high!AB89</f>
        <v>435.80201427189</v>
      </c>
      <c r="AO91" s="19" t="n">
        <f aca="false">Adequacy_high!AC89</f>
        <v>754.673058417272</v>
      </c>
      <c r="AP91" s="19" t="n">
        <f aca="false">AP87+1</f>
        <v>2036</v>
      </c>
      <c r="AQ91" s="9" t="n">
        <f aca="false">AK91*'Inflation indexes'!I184</f>
        <v>9285.39465466824</v>
      </c>
      <c r="AR91" s="9" t="n">
        <f aca="false">AL91*'Inflation indexes'!I184</f>
        <v>462.512829333326</v>
      </c>
      <c r="AS91" s="9" t="n">
        <f aca="false">AN91*'Inflation indexes'!I184</f>
        <v>404.685193139447</v>
      </c>
      <c r="AT91" s="9" t="n">
        <f aca="false">AO91*'Inflation indexes'!I184</f>
        <v>700.788436953378</v>
      </c>
      <c r="AU91" s="9" t="n">
        <f aca="false">AM91*'Inflation indexes'!I184</f>
        <v>442.035535015967</v>
      </c>
    </row>
    <row r="92" customFormat="false" ht="15" hidden="false" customHeight="false" outlineLevel="0" collapsed="false">
      <c r="A92" s="18" t="n">
        <f aca="false">'Retirement benefit values'!B93</f>
        <v>7336.56237549718</v>
      </c>
      <c r="B92" s="19" t="n">
        <f aca="false">Adequacy_low!Z90</f>
        <v>621.700853636152</v>
      </c>
      <c r="C92" s="19" t="n">
        <f aca="false">Adequacy_low!AA90</f>
        <v>611.721761028025</v>
      </c>
      <c r="D92" s="19" t="n">
        <f aca="false">Adequacy_low!AB90</f>
        <v>556.122416310644</v>
      </c>
      <c r="E92" s="19" t="n">
        <f aca="false">Adequacy_low!AC90</f>
        <v>812.934688094828</v>
      </c>
      <c r="F92" s="19" t="n">
        <f aca="false">F88+1</f>
        <v>2037</v>
      </c>
      <c r="G92" s="12" t="n">
        <f aca="false">A92*'Inflation indexes'!I185</f>
        <v>6812.72243972551</v>
      </c>
      <c r="H92" s="19" t="n">
        <f aca="false">B92*'Inflation indexes'!I185</f>
        <v>577.310617641479</v>
      </c>
      <c r="I92" s="19" t="n">
        <f aca="false">D92*'Inflation indexes'!I185</f>
        <v>516.414564604195</v>
      </c>
      <c r="J92" s="9" t="n">
        <f aca="false">E92*'Inflation indexes'!I185</f>
        <v>754.890111765672</v>
      </c>
      <c r="K92" s="19" t="n">
        <f aca="false">C92*'Inflation indexes'!I185</f>
        <v>568.044045007061</v>
      </c>
      <c r="R92" s="21" t="n">
        <f aca="false">R88+1</f>
        <v>2037</v>
      </c>
      <c r="S92" s="23" t="n">
        <f aca="false">'Retirement benefit values'!R93</f>
        <v>8517.75003540554</v>
      </c>
      <c r="T92" s="21" t="n">
        <f aca="false">Adequacy_central!Z90</f>
        <v>607.861527826767</v>
      </c>
      <c r="U92" s="21" t="n">
        <f aca="false">Adequacy_central!AA90</f>
        <v>609.373854967685</v>
      </c>
      <c r="V92" s="21" t="n">
        <f aca="false">Adequacy_central!AB90</f>
        <v>556.706351737284</v>
      </c>
      <c r="W92" s="21" t="n">
        <f aca="false">Adequacy_central!AC90</f>
        <v>826.125046560703</v>
      </c>
      <c r="X92" s="21" t="n">
        <f aca="false">X88+1</f>
        <v>2037</v>
      </c>
      <c r="Y92" s="13" t="n">
        <f aca="false">S92*'Inflation indexes'!I185</f>
        <v>7909.57179018703</v>
      </c>
      <c r="Z92" s="13" t="n">
        <f aca="false">T92*'Inflation indexes'!I185</f>
        <v>564.459437392926</v>
      </c>
      <c r="AA92" s="13" t="n">
        <f aca="false">V92*'Inflation indexes'!I185</f>
        <v>516.956806294624</v>
      </c>
      <c r="AB92" s="13" t="n">
        <f aca="false">W92*'Inflation indexes'!I185</f>
        <v>767.138661768956</v>
      </c>
      <c r="AC92" s="13" t="n">
        <f aca="false">U92*'Inflation indexes'!I185</f>
        <v>565.863782441985</v>
      </c>
      <c r="AJ92" s="19" t="n">
        <f aca="false">AJ88+1</f>
        <v>2037</v>
      </c>
      <c r="AK92" s="18" t="n">
        <f aca="false">'Retirement benefit values'!AO93</f>
        <v>10012.4482412351</v>
      </c>
      <c r="AL92" s="19" t="n">
        <f aca="false">Adequacy_high!Z90</f>
        <v>609.371135673798</v>
      </c>
      <c r="AM92" s="19" t="n">
        <f aca="false">Adequacy_high!AA90</f>
        <v>597.677516983091</v>
      </c>
      <c r="AN92" s="19" t="n">
        <f aca="false">Adequacy_high!AB90</f>
        <v>558.005149826721</v>
      </c>
      <c r="AO92" s="19" t="n">
        <f aca="false">Adequacy_high!AC90</f>
        <v>860.865905402794</v>
      </c>
      <c r="AP92" s="19" t="n">
        <f aca="false">AP88+1</f>
        <v>2037</v>
      </c>
      <c r="AQ92" s="9" t="n">
        <f aca="false">AK92*'Inflation indexes'!I185</f>
        <v>9297.54663266664</v>
      </c>
      <c r="AR92" s="9" t="n">
        <f aca="false">AL92*'Inflation indexes'!I185</f>
        <v>565.861257309159</v>
      </c>
      <c r="AS92" s="9" t="n">
        <f aca="false">AN92*'Inflation indexes'!I185</f>
        <v>518.162868539542</v>
      </c>
      <c r="AT92" s="9" t="n">
        <f aca="false">AO92*'Inflation indexes'!I185</f>
        <v>799.398978862329</v>
      </c>
      <c r="AU92" s="9" t="n">
        <f aca="false">AM92*'Inflation indexes'!I185</f>
        <v>555.002577947031</v>
      </c>
    </row>
    <row r="93" customFormat="false" ht="15" hidden="false" customHeight="false" outlineLevel="0" collapsed="false">
      <c r="A93" s="18" t="n">
        <f aca="false">'Retirement benefit values'!B94</f>
        <v>7320.96845271297</v>
      </c>
      <c r="B93" s="19" t="n">
        <f aca="false">Adequacy_low!Z91</f>
        <v>521.716559382624</v>
      </c>
      <c r="C93" s="19" t="n">
        <f aca="false">Adequacy_low!AA91</f>
        <v>497.12736200245</v>
      </c>
      <c r="D93" s="19" t="n">
        <f aca="false">Adequacy_low!AB91</f>
        <v>443.460394521959</v>
      </c>
      <c r="E93" s="19" t="n">
        <f aca="false">Adequacy_low!AC91</f>
        <v>688.078119298129</v>
      </c>
      <c r="F93" s="19" t="n">
        <f aca="false">F89+1</f>
        <v>2037</v>
      </c>
      <c r="G93" s="12" t="n">
        <f aca="false">A93*'Inflation indexes'!I186</f>
        <v>6798.24194296995</v>
      </c>
      <c r="H93" s="19" t="n">
        <f aca="false">B93*'Inflation indexes'!I186</f>
        <v>484.465329859821</v>
      </c>
      <c r="I93" s="19" t="n">
        <f aca="false">D93*'Inflation indexes'!I186</f>
        <v>411.796755245953</v>
      </c>
      <c r="J93" s="9" t="n">
        <f aca="false">E93*'Inflation indexes'!I186</f>
        <v>638.948461650449</v>
      </c>
      <c r="K93" s="19" t="n">
        <f aca="false">C93*'Inflation indexes'!I186</f>
        <v>461.63183261781</v>
      </c>
      <c r="R93" s="21" t="n">
        <f aca="false">R89+1</f>
        <v>2037</v>
      </c>
      <c r="S93" s="23" t="n">
        <f aca="false">'Retirement benefit values'!R94</f>
        <v>8521.03843251069</v>
      </c>
      <c r="T93" s="21" t="n">
        <f aca="false">Adequacy_central!Z91</f>
        <v>509.367056591997</v>
      </c>
      <c r="U93" s="21" t="n">
        <f aca="false">Adequacy_central!AA91</f>
        <v>488.022070723806</v>
      </c>
      <c r="V93" s="21" t="n">
        <f aca="false">Adequacy_central!AB91</f>
        <v>433.789425309733</v>
      </c>
      <c r="W93" s="21" t="n">
        <f aca="false">Adequacy_central!AC91</f>
        <v>732.524330759951</v>
      </c>
      <c r="X93" s="21" t="n">
        <f aca="false">X89+1</f>
        <v>2037</v>
      </c>
      <c r="Y93" s="13" t="n">
        <f aca="false">S93*'Inflation indexes'!I186</f>
        <v>7912.6253915336</v>
      </c>
      <c r="Z93" s="13" t="n">
        <f aca="false">T93*'Inflation indexes'!I186</f>
        <v>472.997597361266</v>
      </c>
      <c r="AA93" s="13" t="n">
        <f aca="false">V93*'Inflation indexes'!I186</f>
        <v>402.816305602933</v>
      </c>
      <c r="AB93" s="13" t="n">
        <f aca="false">W93*'Inflation indexes'!I186</f>
        <v>680.221156775081</v>
      </c>
      <c r="AC93" s="13" t="n">
        <f aca="false">U93*'Inflation indexes'!I186</f>
        <v>453.176670780513</v>
      </c>
      <c r="AJ93" s="19" t="n">
        <f aca="false">AJ89+1</f>
        <v>2037</v>
      </c>
      <c r="AK93" s="18" t="n">
        <f aca="false">'Retirement benefit values'!AO94</f>
        <v>10041.740831781</v>
      </c>
      <c r="AL93" s="19" t="n">
        <f aca="false">Adequacy_high!Z91</f>
        <v>491.871838836902</v>
      </c>
      <c r="AM93" s="19" t="n">
        <f aca="false">Adequacy_high!AA91</f>
        <v>470.642326681204</v>
      </c>
      <c r="AN93" s="19" t="n">
        <f aca="false">Adequacy_high!AB91</f>
        <v>420.094507243769</v>
      </c>
      <c r="AO93" s="19" t="n">
        <f aca="false">Adequacy_high!AC91</f>
        <v>739.06281202984</v>
      </c>
      <c r="AP93" s="19" t="n">
        <f aca="false">AP89+1</f>
        <v>2037</v>
      </c>
      <c r="AQ93" s="9" t="n">
        <f aca="false">AK93*'Inflation indexes'!I186</f>
        <v>9324.74769478754</v>
      </c>
      <c r="AR93" s="9" t="n">
        <f aca="false">AL93*'Inflation indexes'!I186</f>
        <v>456.751560527164</v>
      </c>
      <c r="AS93" s="9" t="n">
        <f aca="false">AN93*'Inflation indexes'!I186</f>
        <v>390.099222200248</v>
      </c>
      <c r="AT93" s="9" t="n">
        <f aca="false">AO93*'Inflation indexes'!I186</f>
        <v>686.292782120743</v>
      </c>
      <c r="AU93" s="9" t="n">
        <f aca="false">AM93*'Inflation indexes'!I186</f>
        <v>437.03786268816</v>
      </c>
    </row>
    <row r="94" customFormat="false" ht="15" hidden="false" customHeight="false" outlineLevel="0" collapsed="false">
      <c r="A94" s="18" t="n">
        <f aca="false">'Retirement benefit values'!B95</f>
        <v>7340.32841435066</v>
      </c>
      <c r="B94" s="19" t="n">
        <f aca="false">Adequacy_low!Z92</f>
        <v>516.725544427586</v>
      </c>
      <c r="C94" s="19" t="n">
        <f aca="false">Adequacy_low!AA92</f>
        <v>500.258875298533</v>
      </c>
      <c r="D94" s="19" t="n">
        <f aca="false">Adequacy_low!AB92</f>
        <v>445.699021663143</v>
      </c>
      <c r="E94" s="19" t="n">
        <f aca="false">Adequacy_low!AC92</f>
        <v>692.045040630261</v>
      </c>
      <c r="F94" s="19" t="n">
        <f aca="false">F90+1</f>
        <v>2037</v>
      </c>
      <c r="G94" s="12" t="n">
        <f aca="false">A94*'Inflation indexes'!I187</f>
        <v>6816.21957858875</v>
      </c>
      <c r="H94" s="19" t="n">
        <f aca="false">B94*'Inflation indexes'!I187</f>
        <v>479.830679755194</v>
      </c>
      <c r="I94" s="19" t="n">
        <f aca="false">D94*'Inflation indexes'!I187</f>
        <v>413.875541546449</v>
      </c>
      <c r="J94" s="9" t="n">
        <f aca="false">E94*'Inflation indexes'!I187</f>
        <v>642.632139726479</v>
      </c>
      <c r="K94" s="19" t="n">
        <f aca="false">C94*'Inflation indexes'!I187</f>
        <v>464.539751859903</v>
      </c>
      <c r="R94" s="21" t="n">
        <f aca="false">R90+1</f>
        <v>2037</v>
      </c>
      <c r="S94" s="23" t="n">
        <f aca="false">'Retirement benefit values'!R95</f>
        <v>8573.02759321808</v>
      </c>
      <c r="T94" s="21" t="n">
        <f aca="false">Adequacy_central!Z92</f>
        <v>494.862849262318</v>
      </c>
      <c r="U94" s="21" t="n">
        <f aca="false">Adequacy_central!AA92</f>
        <v>480.239519245787</v>
      </c>
      <c r="V94" s="21" t="n">
        <f aca="false">Adequacy_central!AB92</f>
        <v>433.047879289312</v>
      </c>
      <c r="W94" s="21" t="n">
        <f aca="false">Adequacy_central!AC92</f>
        <v>689.166486737597</v>
      </c>
      <c r="X94" s="21" t="n">
        <f aca="false">X90+1</f>
        <v>2037</v>
      </c>
      <c r="Y94" s="13" t="n">
        <f aca="false">S94*'Inflation indexes'!I187</f>
        <v>7960.90245968157</v>
      </c>
      <c r="Z94" s="13" t="n">
        <f aca="false">T94*'Inflation indexes'!I187</f>
        <v>459.529008983234</v>
      </c>
      <c r="AA94" s="13" t="n">
        <f aca="false">V94*'Inflation indexes'!I187</f>
        <v>402.127706916676</v>
      </c>
      <c r="AB94" s="13" t="n">
        <f aca="false">W94*'Inflation indexes'!I187</f>
        <v>639.95911826291</v>
      </c>
      <c r="AC94" s="13" t="n">
        <f aca="false">U94*'Inflation indexes'!I187</f>
        <v>445.949803430527</v>
      </c>
      <c r="AJ94" s="19" t="n">
        <f aca="false">AJ90+1</f>
        <v>2037</v>
      </c>
      <c r="AK94" s="18" t="n">
        <f aca="false">'Retirement benefit values'!AO95</f>
        <v>10096.0106789354</v>
      </c>
      <c r="AL94" s="19" t="n">
        <f aca="false">Adequacy_high!Z92</f>
        <v>498.896698100019</v>
      </c>
      <c r="AM94" s="19" t="n">
        <f aca="false">Adequacy_high!AA92</f>
        <v>472.990671096222</v>
      </c>
      <c r="AN94" s="19" t="n">
        <f aca="false">Adequacy_high!AB92</f>
        <v>422.815288934553</v>
      </c>
      <c r="AO94" s="19" t="n">
        <f aca="false">Adequacy_high!AC92</f>
        <v>752.728671404888</v>
      </c>
      <c r="AP94" s="19" t="n">
        <f aca="false">AP90+1</f>
        <v>2037</v>
      </c>
      <c r="AQ94" s="9" t="n">
        <f aca="false">AK94*'Inflation indexes'!I187</f>
        <v>9375.14260545361</v>
      </c>
      <c r="AR94" s="9" t="n">
        <f aca="false">AL94*'Inflation indexes'!I187</f>
        <v>463.274835855346</v>
      </c>
      <c r="AS94" s="9" t="n">
        <f aca="false">AN94*'Inflation indexes'!I187</f>
        <v>392.625736598914</v>
      </c>
      <c r="AT94" s="9" t="n">
        <f aca="false">AO94*'Inflation indexes'!I187</f>
        <v>698.982881660204</v>
      </c>
      <c r="AU94" s="9" t="n">
        <f aca="false">AM94*'Inflation indexes'!I187</f>
        <v>439.218532308831</v>
      </c>
    </row>
    <row r="95" customFormat="false" ht="15" hidden="false" customHeight="false" outlineLevel="0" collapsed="false">
      <c r="A95" s="18" t="n">
        <f aca="false">'Retirement benefit values'!B96</f>
        <v>7348.17455362887</v>
      </c>
      <c r="B95" s="19" t="n">
        <f aca="false">Adequacy_low!Z93</f>
        <v>510.295811370936</v>
      </c>
      <c r="C95" s="19" t="n">
        <f aca="false">Adequacy_low!AA93</f>
        <v>494.565721286678</v>
      </c>
      <c r="D95" s="19" t="n">
        <f aca="false">Adequacy_low!AB93</f>
        <v>434.945634098514</v>
      </c>
      <c r="E95" s="19" t="n">
        <f aca="false">Adequacy_low!AC93</f>
        <v>685.161486992092</v>
      </c>
      <c r="F95" s="19" t="n">
        <f aca="false">F91+1</f>
        <v>2037</v>
      </c>
      <c r="G95" s="12" t="n">
        <f aca="false">A95*'Inflation indexes'!I188</f>
        <v>6823.50549348868</v>
      </c>
      <c r="H95" s="19" t="n">
        <f aca="false">B95*'Inflation indexes'!I188</f>
        <v>473.860037861277</v>
      </c>
      <c r="I95" s="19" t="n">
        <f aca="false">D95*'Inflation indexes'!I188</f>
        <v>403.889959605609</v>
      </c>
      <c r="J95" s="9" t="n">
        <f aca="false">E95*'Inflation indexes'!I188</f>
        <v>636.240080620918</v>
      </c>
      <c r="K95" s="19" t="n">
        <f aca="false">C95*'Inflation indexes'!I188</f>
        <v>459.253096325028</v>
      </c>
      <c r="R95" s="21" t="n">
        <f aca="false">R91+1</f>
        <v>2037</v>
      </c>
      <c r="S95" s="23" t="n">
        <f aca="false">'Retirement benefit values'!R96</f>
        <v>8617.00901687813</v>
      </c>
      <c r="T95" s="21" t="n">
        <f aca="false">Adequacy_central!Z93</f>
        <v>502.54105371675</v>
      </c>
      <c r="U95" s="21" t="n">
        <f aca="false">Adequacy_central!AA93</f>
        <v>484.222930574518</v>
      </c>
      <c r="V95" s="21" t="n">
        <f aca="false">Adequacy_central!AB93</f>
        <v>432.293379598333</v>
      </c>
      <c r="W95" s="21" t="n">
        <f aca="false">Adequacy_central!AC93</f>
        <v>717.61303546476</v>
      </c>
      <c r="X95" s="21" t="n">
        <f aca="false">X91+1</f>
        <v>2037</v>
      </c>
      <c r="Y95" s="13" t="n">
        <f aca="false">S95*'Inflation indexes'!I188</f>
        <v>8001.74355344786</v>
      </c>
      <c r="Z95" s="13" t="n">
        <f aca="false">T95*'Inflation indexes'!I188</f>
        <v>466.658979820558</v>
      </c>
      <c r="AA95" s="13" t="n">
        <f aca="false">V95*'Inflation indexes'!I188</f>
        <v>401.427079468504</v>
      </c>
      <c r="AB95" s="13" t="n">
        <f aca="false">W95*'Inflation indexes'!I188</f>
        <v>666.374547032867</v>
      </c>
      <c r="AC95" s="13" t="n">
        <f aca="false">U95*'Inflation indexes'!I188</f>
        <v>449.64879409631</v>
      </c>
      <c r="AJ95" s="19" t="n">
        <f aca="false">AJ91+1</f>
        <v>2037</v>
      </c>
      <c r="AK95" s="18" t="n">
        <f aca="false">'Retirement benefit values'!AO96</f>
        <v>10158.3147659529</v>
      </c>
      <c r="AL95" s="19" t="n">
        <f aca="false">Adequacy_high!Z93</f>
        <v>490.442117729767</v>
      </c>
      <c r="AM95" s="19" t="n">
        <f aca="false">Adequacy_high!AA93</f>
        <v>468.112128458638</v>
      </c>
      <c r="AN95" s="19" t="n">
        <f aca="false">Adequacy_high!AB93</f>
        <v>423.728534661955</v>
      </c>
      <c r="AO95" s="19" t="n">
        <f aca="false">Adequacy_high!AC93</f>
        <v>744.544023710165</v>
      </c>
      <c r="AP95" s="19" t="n">
        <f aca="false">AP91+1</f>
        <v>2037</v>
      </c>
      <c r="AQ95" s="9" t="n">
        <f aca="false">AK95*'Inflation indexes'!I188</f>
        <v>9432.99810098219</v>
      </c>
      <c r="AR95" s="9" t="n">
        <f aca="false">AL95*'Inflation indexes'!I188</f>
        <v>455.423923335437</v>
      </c>
      <c r="AS95" s="9" t="n">
        <f aca="false">AN95*'Inflation indexes'!I188</f>
        <v>393.4737754135</v>
      </c>
      <c r="AT95" s="9" t="n">
        <f aca="false">AO95*'Inflation indexes'!I188</f>
        <v>691.382628277596</v>
      </c>
      <c r="AU95" s="9" t="n">
        <f aca="false">AM95*'Inflation indexes'!I188</f>
        <v>434.68832385436</v>
      </c>
    </row>
    <row r="96" customFormat="false" ht="15" hidden="false" customHeight="false" outlineLevel="0" collapsed="false">
      <c r="A96" s="18" t="n">
        <f aca="false">'Retirement benefit values'!B97</f>
        <v>7376.14869182157</v>
      </c>
      <c r="B96" s="19" t="n">
        <f aca="false">Adequacy_low!Z94</f>
        <v>624.608476874134</v>
      </c>
      <c r="C96" s="19" t="n">
        <f aca="false">Adequacy_low!AA94</f>
        <v>611.268529628451</v>
      </c>
      <c r="D96" s="19" t="n">
        <f aca="false">Adequacy_low!AB94</f>
        <v>556.870440808388</v>
      </c>
      <c r="E96" s="19" t="n">
        <f aca="false">Adequacy_low!AC94</f>
        <v>811.148055318527</v>
      </c>
      <c r="F96" s="19" t="n">
        <f aca="false">F92+1</f>
        <v>2038</v>
      </c>
      <c r="G96" s="12" t="n">
        <f aca="false">A96*'Inflation indexes'!I189</f>
        <v>6849.48224244046</v>
      </c>
      <c r="H96" s="19" t="n">
        <f aca="false">B96*'Inflation indexes'!I189</f>
        <v>580.010632861936</v>
      </c>
      <c r="I96" s="19" t="n">
        <f aca="false">D96*'Inflation indexes'!I189</f>
        <v>517.10917919621</v>
      </c>
      <c r="J96" s="9" t="n">
        <f aca="false">E96*'Inflation indexes'!I189</f>
        <v>753.231046854386</v>
      </c>
      <c r="K96" s="19" t="n">
        <f aca="false">C96*'Inflation indexes'!I189</f>
        <v>567.623174909019</v>
      </c>
      <c r="R96" s="21" t="n">
        <f aca="false">R92+1</f>
        <v>2038</v>
      </c>
      <c r="S96" s="23" t="n">
        <f aca="false">'Retirement benefit values'!R97</f>
        <v>8680.95201379023</v>
      </c>
      <c r="T96" s="21" t="n">
        <f aca="false">Adequacy_central!Z94</f>
        <v>614.130360234177</v>
      </c>
      <c r="U96" s="21" t="n">
        <f aca="false">Adequacy_central!AA94</f>
        <v>614.193354726294</v>
      </c>
      <c r="V96" s="21" t="n">
        <f aca="false">Adequacy_central!AB94</f>
        <v>559.797207456118</v>
      </c>
      <c r="W96" s="21" t="n">
        <f aca="false">Adequacy_central!AC94</f>
        <v>850.103503747938</v>
      </c>
      <c r="X96" s="21" t="n">
        <f aca="false">X92+1</f>
        <v>2038</v>
      </c>
      <c r="Y96" s="13" t="n">
        <f aca="false">S96*'Inflation indexes'!I189</f>
        <v>8061.12093860869</v>
      </c>
      <c r="Z96" s="13" t="n">
        <f aca="false">T96*'Inflation indexes'!I189</f>
        <v>570.280667149723</v>
      </c>
      <c r="AA96" s="13" t="n">
        <f aca="false">V96*'Inflation indexes'!I189</f>
        <v>519.826970962476</v>
      </c>
      <c r="AB96" s="13" t="n">
        <f aca="false">W96*'Inflation indexes'!I189</f>
        <v>789.405026448832</v>
      </c>
      <c r="AC96" s="13" t="n">
        <f aca="false">U96*'Inflation indexes'!I189</f>
        <v>570.339163754544</v>
      </c>
      <c r="AJ96" s="19" t="n">
        <f aca="false">AJ92+1</f>
        <v>2038</v>
      </c>
      <c r="AK96" s="18" t="n">
        <f aca="false">'Retirement benefit values'!AO97</f>
        <v>10218.7347322209</v>
      </c>
      <c r="AL96" s="19" t="n">
        <f aca="false">Adequacy_high!Z94</f>
        <v>606.736968463702</v>
      </c>
      <c r="AM96" s="19" t="n">
        <f aca="false">Adequacy_high!AA94</f>
        <v>597.646266015113</v>
      </c>
      <c r="AN96" s="19" t="n">
        <f aca="false">Adequacy_high!AB94</f>
        <v>552.861843605727</v>
      </c>
      <c r="AO96" s="19" t="n">
        <f aca="false">Adequacy_high!AC94</f>
        <v>890.289071772745</v>
      </c>
      <c r="AP96" s="19" t="n">
        <f aca="false">AP92+1</f>
        <v>2038</v>
      </c>
      <c r="AQ96" s="9" t="n">
        <f aca="false">AK96*'Inflation indexes'!I189</f>
        <v>9489.10400439224</v>
      </c>
      <c r="AR96" s="9" t="n">
        <f aca="false">AL96*'Inflation indexes'!I189</f>
        <v>563.415173006495</v>
      </c>
      <c r="AS96" s="9" t="n">
        <f aca="false">AN96*'Inflation indexes'!I189</f>
        <v>513.386800960103</v>
      </c>
      <c r="AT96" s="9" t="n">
        <f aca="false">AO96*'Inflation indexes'!I189</f>
        <v>826.721293526458</v>
      </c>
      <c r="AU96" s="9" t="n">
        <f aca="false">AM96*'Inflation indexes'!I189</f>
        <v>554.973558338131</v>
      </c>
    </row>
    <row r="97" customFormat="false" ht="15" hidden="false" customHeight="false" outlineLevel="0" collapsed="false">
      <c r="A97" s="18" t="n">
        <f aca="false">'Retirement benefit values'!B98</f>
        <v>7397.18813670135</v>
      </c>
      <c r="B97" s="19" t="n">
        <f aca="false">Adequacy_low!Z95</f>
        <v>521.837538291209</v>
      </c>
      <c r="C97" s="19" t="n">
        <f aca="false">Adequacy_low!AA95</f>
        <v>498.815760676331</v>
      </c>
      <c r="D97" s="19" t="n">
        <f aca="false">Adequacy_low!AB95</f>
        <v>435.112671786123</v>
      </c>
      <c r="E97" s="19" t="n">
        <f aca="false">Adequacy_low!AC95</f>
        <v>734.61433019444</v>
      </c>
      <c r="F97" s="19" t="n">
        <f aca="false">F93+1</f>
        <v>2038</v>
      </c>
      <c r="G97" s="12" t="n">
        <f aca="false">A97*'Inflation indexes'!I190</f>
        <v>6869.01944405011</v>
      </c>
      <c r="H97" s="19" t="n">
        <f aca="false">B97*'Inflation indexes'!I190</f>
        <v>484.577670719621</v>
      </c>
      <c r="I97" s="19" t="n">
        <f aca="false">D97*'Inflation indexes'!I190</f>
        <v>404.045070588711</v>
      </c>
      <c r="J97" s="9" t="n">
        <f aca="false">E97*'Inflation indexes'!I190</f>
        <v>682.161927577209</v>
      </c>
      <c r="K97" s="19" t="n">
        <f aca="false">C97*'Inflation indexes'!I190</f>
        <v>463.199677467214</v>
      </c>
      <c r="R97" s="21" t="n">
        <f aca="false">R93+1</f>
        <v>2038</v>
      </c>
      <c r="S97" s="23" t="n">
        <f aca="false">'Retirement benefit values'!R98</f>
        <v>8706.38190143654</v>
      </c>
      <c r="T97" s="21" t="n">
        <f aca="false">Adequacy_central!Z95</f>
        <v>494.092334624091</v>
      </c>
      <c r="U97" s="21" t="n">
        <f aca="false">Adequacy_central!AA95</f>
        <v>480.746065316867</v>
      </c>
      <c r="V97" s="21" t="n">
        <f aca="false">Adequacy_central!AB95</f>
        <v>430.96943057302</v>
      </c>
      <c r="W97" s="21" t="n">
        <f aca="false">Adequacy_central!AC95</f>
        <v>708.510614524403</v>
      </c>
      <c r="X97" s="21" t="n">
        <f aca="false">X93+1</f>
        <v>2038</v>
      </c>
      <c r="Y97" s="13" t="n">
        <f aca="false">S97*'Inflation indexes'!I190</f>
        <v>8084.73509975674</v>
      </c>
      <c r="Z97" s="13" t="n">
        <f aca="false">T97*'Inflation indexes'!I190</f>
        <v>458.813510075527</v>
      </c>
      <c r="AA97" s="13" t="n">
        <f aca="false">V97*'Inflation indexes'!I190</f>
        <v>400.197662096694</v>
      </c>
      <c r="AB97" s="13" t="n">
        <f aca="false">W97*'Inflation indexes'!I190</f>
        <v>657.922050588033</v>
      </c>
      <c r="AC97" s="13" t="n">
        <f aca="false">U97*'Inflation indexes'!I190</f>
        <v>446.420181464349</v>
      </c>
      <c r="AJ97" s="19" t="n">
        <f aca="false">AJ93+1</f>
        <v>2038</v>
      </c>
      <c r="AK97" s="18" t="n">
        <f aca="false">'Retirement benefit values'!AO98</f>
        <v>10253.9575558108</v>
      </c>
      <c r="AL97" s="19" t="n">
        <f aca="false">Adequacy_high!Z95</f>
        <v>506.360830569158</v>
      </c>
      <c r="AM97" s="19" t="n">
        <f aca="false">Adequacy_high!AA95</f>
        <v>475.054045972728</v>
      </c>
      <c r="AN97" s="19" t="n">
        <f aca="false">Adequacy_high!AB95</f>
        <v>430.925035746991</v>
      </c>
      <c r="AO97" s="19" t="n">
        <f aca="false">Adequacy_high!AC95</f>
        <v>770.16529858842</v>
      </c>
      <c r="AP97" s="19" t="n">
        <f aca="false">AP93+1</f>
        <v>2038</v>
      </c>
      <c r="AQ97" s="9" t="n">
        <f aca="false">AK97*'Inflation indexes'!I190</f>
        <v>9521.81187333409</v>
      </c>
      <c r="AR97" s="9" t="n">
        <f aca="false">AL97*'Inflation indexes'!I190</f>
        <v>470.206019720888</v>
      </c>
      <c r="AS97" s="9" t="n">
        <f aca="false">AN97*'Inflation indexes'!I190</f>
        <v>400.156437118017</v>
      </c>
      <c r="AT97" s="9" t="n">
        <f aca="false">AO97*'Inflation indexes'!I190</f>
        <v>715.17451136448</v>
      </c>
      <c r="AU97" s="9" t="n">
        <f aca="false">AM97*'Inflation indexes'!I190</f>
        <v>441.134579580464</v>
      </c>
    </row>
    <row r="98" customFormat="false" ht="15" hidden="false" customHeight="false" outlineLevel="0" collapsed="false">
      <c r="A98" s="18" t="n">
        <f aca="false">'Retirement benefit values'!B99</f>
        <v>7371.35496731314</v>
      </c>
      <c r="B98" s="19" t="n">
        <f aca="false">Adequacy_low!Z96</f>
        <v>520.668562132437</v>
      </c>
      <c r="C98" s="19" t="n">
        <f aca="false">Adequacy_low!AA96</f>
        <v>498.08117209617</v>
      </c>
      <c r="D98" s="19" t="n">
        <f aca="false">Adequacy_low!AB96</f>
        <v>435.828973782453</v>
      </c>
      <c r="E98" s="19" t="n">
        <f aca="false">Adequacy_low!AC96</f>
        <v>708.147031936923</v>
      </c>
      <c r="F98" s="19" t="n">
        <f aca="false">F94+1</f>
        <v>2038</v>
      </c>
      <c r="G98" s="12" t="n">
        <f aca="false">A98*'Inflation indexes'!I191</f>
        <v>6845.03079599226</v>
      </c>
      <c r="H98" s="19" t="n">
        <f aca="false">B98*'Inflation indexes'!I191</f>
        <v>483.492160953499</v>
      </c>
      <c r="I98" s="19" t="n">
        <f aca="false">D98*'Inflation indexes'!I191</f>
        <v>404.71022770648</v>
      </c>
      <c r="J98" s="9" t="n">
        <f aca="false">E98*'Inflation indexes'!I191</f>
        <v>657.584428262256</v>
      </c>
      <c r="K98" s="19" t="n">
        <f aca="false">C98*'Inflation indexes'!I191</f>
        <v>462.517539451085</v>
      </c>
      <c r="R98" s="21" t="n">
        <f aca="false">R94+1</f>
        <v>2038</v>
      </c>
      <c r="S98" s="23" t="n">
        <f aca="false">'Retirement benefit values'!R99</f>
        <v>8758.29243981613</v>
      </c>
      <c r="T98" s="21" t="n">
        <f aca="false">Adequacy_central!Z96</f>
        <v>494.200043719963</v>
      </c>
      <c r="U98" s="21" t="n">
        <f aca="false">Adequacy_central!AA96</f>
        <v>474.791156997039</v>
      </c>
      <c r="V98" s="21" t="n">
        <f aca="false">Adequacy_central!AB96</f>
        <v>424.843775240337</v>
      </c>
      <c r="W98" s="21" t="n">
        <f aca="false">Adequacy_central!AC96</f>
        <v>710.316824367994</v>
      </c>
      <c r="X98" s="21" t="n">
        <f aca="false">X94+1</f>
        <v>2038</v>
      </c>
      <c r="Y98" s="13" t="n">
        <f aca="false">S98*'Inflation indexes'!I191</f>
        <v>8132.93915931166</v>
      </c>
      <c r="Z98" s="13" t="n">
        <f aca="false">T98*'Inflation indexes'!I191</f>
        <v>458.913528604213</v>
      </c>
      <c r="AA98" s="13" t="n">
        <f aca="false">V98*'Inflation indexes'!I191</f>
        <v>394.50938638839</v>
      </c>
      <c r="AB98" s="13" t="n">
        <f aca="false">W98*'Inflation indexes'!I191</f>
        <v>659.599294738969</v>
      </c>
      <c r="AC98" s="13" t="n">
        <f aca="false">U98*'Inflation indexes'!I191</f>
        <v>440.890461213828</v>
      </c>
      <c r="AJ98" s="19" t="n">
        <f aca="false">AJ94+1</f>
        <v>2038</v>
      </c>
      <c r="AK98" s="18" t="n">
        <f aca="false">'Retirement benefit values'!AO99</f>
        <v>10320.9033098827</v>
      </c>
      <c r="AL98" s="19" t="n">
        <f aca="false">Adequacy_high!Z96</f>
        <v>476.385527547967</v>
      </c>
      <c r="AM98" s="19" t="n">
        <f aca="false">Adequacy_high!AA96</f>
        <v>459.469400702331</v>
      </c>
      <c r="AN98" s="19" t="n">
        <f aca="false">Adequacy_high!AB96</f>
        <v>409.919972338472</v>
      </c>
      <c r="AO98" s="19" t="n">
        <f aca="false">Adequacy_high!AC96</f>
        <v>788.533248343318</v>
      </c>
      <c r="AP98" s="19" t="n">
        <f aca="false">AP94+1</f>
        <v>2038</v>
      </c>
      <c r="AQ98" s="9" t="n">
        <f aca="false">AK98*'Inflation indexes'!I191</f>
        <v>9583.97761495351</v>
      </c>
      <c r="AR98" s="9" t="n">
        <f aca="false">AL98*'Inflation indexes'!I191</f>
        <v>442.370991668502</v>
      </c>
      <c r="AS98" s="9" t="n">
        <f aca="false">AN98*'Inflation indexes'!I191</f>
        <v>380.651162098614</v>
      </c>
      <c r="AT98" s="9" t="n">
        <f aca="false">AO98*'Inflation indexes'!I191</f>
        <v>732.23096601753</v>
      </c>
      <c r="AU98" s="9" t="n">
        <f aca="false">AM98*'Inflation indexes'!I191</f>
        <v>426.662697912369</v>
      </c>
    </row>
    <row r="99" customFormat="false" ht="15" hidden="false" customHeight="false" outlineLevel="0" collapsed="false">
      <c r="A99" s="18" t="n">
        <f aca="false">'Retirement benefit values'!B100</f>
        <v>7419.71363149411</v>
      </c>
      <c r="B99" s="19" t="n">
        <f aca="false">Adequacy_low!Z97</f>
        <v>529.696337745723</v>
      </c>
      <c r="C99" s="19" t="n">
        <f aca="false">Adequacy_low!AA97</f>
        <v>495.04783180005</v>
      </c>
      <c r="D99" s="19" t="n">
        <f aca="false">Adequacy_low!AB97</f>
        <v>436.921533311016</v>
      </c>
      <c r="E99" s="19" t="n">
        <f aca="false">Adequacy_low!AC97</f>
        <v>681.444938061945</v>
      </c>
      <c r="F99" s="19" t="n">
        <f aca="false">F95+1</f>
        <v>2038</v>
      </c>
      <c r="G99" s="12" t="n">
        <f aca="false">A99*'Inflation indexes'!I192</f>
        <v>6889.93658970856</v>
      </c>
      <c r="H99" s="19" t="n">
        <f aca="false">B99*'Inflation indexes'!I192</f>
        <v>491.875341843074</v>
      </c>
      <c r="I99" s="19" t="n">
        <f aca="false">D99*'Inflation indexes'!I192</f>
        <v>405.724777087514</v>
      </c>
      <c r="J99" s="9" t="n">
        <f aca="false">E99*'Inflation indexes'!I192</f>
        <v>632.78889803719</v>
      </c>
      <c r="K99" s="19" t="n">
        <f aca="false">C99*'Inflation indexes'!I192</f>
        <v>459.700783531212</v>
      </c>
      <c r="R99" s="21" t="n">
        <f aca="false">R95+1</f>
        <v>2038</v>
      </c>
      <c r="S99" s="23" t="n">
        <f aca="false">'Retirement benefit values'!R100</f>
        <v>8823.7043955459</v>
      </c>
      <c r="T99" s="21" t="n">
        <f aca="false">Adequacy_central!Z97</f>
        <v>500.288460422327</v>
      </c>
      <c r="U99" s="21" t="n">
        <f aca="false">Adequacy_central!AA97</f>
        <v>475.054207180063</v>
      </c>
      <c r="V99" s="21" t="n">
        <f aca="false">Adequacy_central!AB97</f>
        <v>418.354719277773</v>
      </c>
      <c r="W99" s="21" t="n">
        <f aca="false">Adequacy_central!AC97</f>
        <v>722.822953846228</v>
      </c>
      <c r="X99" s="21" t="n">
        <f aca="false">X95+1</f>
        <v>2038</v>
      </c>
      <c r="Y99" s="13" t="n">
        <f aca="false">S99*'Inflation indexes'!I192</f>
        <v>8193.68061775205</v>
      </c>
      <c r="Z99" s="13" t="n">
        <f aca="false">T99*'Inflation indexes'!I192</f>
        <v>464.567224568024</v>
      </c>
      <c r="AA99" s="13" t="n">
        <f aca="false">V99*'Inflation indexes'!I192</f>
        <v>388.483657319905</v>
      </c>
      <c r="AB99" s="13" t="n">
        <f aca="false">W99*'Inflation indexes'!I192</f>
        <v>671.212470579338</v>
      </c>
      <c r="AC99" s="13" t="n">
        <f aca="false">U99*'Inflation indexes'!I192</f>
        <v>441.134729277389</v>
      </c>
      <c r="AJ99" s="19" t="n">
        <f aca="false">AJ95+1</f>
        <v>2038</v>
      </c>
      <c r="AK99" s="18" t="n">
        <f aca="false">'Retirement benefit values'!AO100</f>
        <v>10370.074314286</v>
      </c>
      <c r="AL99" s="19" t="n">
        <f aca="false">Adequacy_high!Z97</f>
        <v>481.948065076528</v>
      </c>
      <c r="AM99" s="19" t="n">
        <f aca="false">Adequacy_high!AA97</f>
        <v>465.684585103331</v>
      </c>
      <c r="AN99" s="19" t="n">
        <f aca="false">Adequacy_high!AB97</f>
        <v>417.192885150103</v>
      </c>
      <c r="AO99" s="19" t="n">
        <f aca="false">Adequacy_high!AC97</f>
        <v>744.179497260928</v>
      </c>
      <c r="AP99" s="19" t="n">
        <f aca="false">AP95+1</f>
        <v>2038</v>
      </c>
      <c r="AQ99" s="9" t="n">
        <f aca="false">AK99*'Inflation indexes'!I192</f>
        <v>9629.63774676143</v>
      </c>
      <c r="AR99" s="9" t="n">
        <f aca="false">AL99*'Inflation indexes'!I192</f>
        <v>447.536356904025</v>
      </c>
      <c r="AS99" s="9" t="n">
        <f aca="false">AN99*'Inflation indexes'!I192</f>
        <v>387.404779634729</v>
      </c>
      <c r="AT99" s="9" t="n">
        <f aca="false">AO99*'Inflation indexes'!I192</f>
        <v>691.044129482999</v>
      </c>
      <c r="AU99" s="9" t="n">
        <f aca="false">AM99*'Inflation indexes'!I192</f>
        <v>432.434110199019</v>
      </c>
    </row>
    <row r="100" customFormat="false" ht="15" hidden="false" customHeight="false" outlineLevel="0" collapsed="false">
      <c r="A100" s="18" t="n">
        <f aca="false">'Retirement benefit values'!B101</f>
        <v>7458.18946163052</v>
      </c>
      <c r="B100" s="19" t="n">
        <f aca="false">Adequacy_low!Z98</f>
        <v>643.776131057533</v>
      </c>
      <c r="C100" s="19" t="n">
        <f aca="false">Adequacy_low!AA98</f>
        <v>623.61778604297</v>
      </c>
      <c r="D100" s="19" t="n">
        <f aca="false">Adequacy_low!AB98</f>
        <v>565.10407638821</v>
      </c>
      <c r="E100" s="19" t="n">
        <f aca="false">Adequacy_low!AC98</f>
        <v>818.184378163638</v>
      </c>
      <c r="F100" s="19" t="n">
        <f aca="false">F96+1</f>
        <v>2039</v>
      </c>
      <c r="G100" s="12" t="n">
        <f aca="false">A100*'Inflation indexes'!I193</f>
        <v>6925.66519636947</v>
      </c>
      <c r="H100" s="19" t="n">
        <f aca="false">B100*'Inflation indexes'!I193</f>
        <v>597.809692024612</v>
      </c>
      <c r="I100" s="19" t="n">
        <f aca="false">D100*'Inflation indexes'!I193</f>
        <v>524.754922666273</v>
      </c>
      <c r="J100" s="9" t="n">
        <f aca="false">E100*'Inflation indexes'!I193</f>
        <v>759.764967250147</v>
      </c>
      <c r="K100" s="19" t="n">
        <f aca="false">C100*'Inflation indexes'!I193</f>
        <v>579.090678623034</v>
      </c>
      <c r="R100" s="21" t="n">
        <f aca="false">R96+1</f>
        <v>2039</v>
      </c>
      <c r="S100" s="23" t="n">
        <f aca="false">'Retirement benefit values'!R101</f>
        <v>8832.49978800271</v>
      </c>
      <c r="T100" s="21" t="n">
        <f aca="false">Adequacy_central!Z98</f>
        <v>625.214500286862</v>
      </c>
      <c r="U100" s="21" t="n">
        <f aca="false">Adequacy_central!AA98</f>
        <v>610.993590944813</v>
      </c>
      <c r="V100" s="21" t="n">
        <f aca="false">Adequacy_central!AB98</f>
        <v>564.04485884414</v>
      </c>
      <c r="W100" s="21" t="n">
        <f aca="false">Adequacy_central!AC98</f>
        <v>866.695229682002</v>
      </c>
      <c r="X100" s="21" t="n">
        <f aca="false">X96+1</f>
        <v>2039</v>
      </c>
      <c r="Y100" s="13" t="n">
        <f aca="false">S100*'Inflation indexes'!I193</f>
        <v>8201.84800793969</v>
      </c>
      <c r="Z100" s="13" t="n">
        <f aca="false">T100*'Inflation indexes'!I193</f>
        <v>580.573385427999</v>
      </c>
      <c r="AA100" s="13" t="n">
        <f aca="false">V100*'Inflation indexes'!I193</f>
        <v>523.771334609402</v>
      </c>
      <c r="AB100" s="13" t="n">
        <f aca="false">W100*'Inflation indexes'!I193</f>
        <v>804.812081933331</v>
      </c>
      <c r="AC100" s="13" t="n">
        <f aca="false">U100*'Inflation indexes'!I193</f>
        <v>567.36786719899</v>
      </c>
      <c r="AJ100" s="19" t="n">
        <f aca="false">AJ96+1</f>
        <v>2039</v>
      </c>
      <c r="AK100" s="18" t="n">
        <f aca="false">'Retirement benefit values'!AO101</f>
        <v>10401.7690246626</v>
      </c>
      <c r="AL100" s="19" t="n">
        <f aca="false">Adequacy_high!Z98</f>
        <v>606.98482833516</v>
      </c>
      <c r="AM100" s="19" t="n">
        <f aca="false">Adequacy_high!AA98</f>
        <v>606.083816186002</v>
      </c>
      <c r="AN100" s="19" t="n">
        <f aca="false">Adequacy_high!AB98</f>
        <v>561.844827317962</v>
      </c>
      <c r="AO100" s="19" t="n">
        <f aca="false">Adequacy_high!AC98</f>
        <v>860.47069359164</v>
      </c>
      <c r="AP100" s="19" t="n">
        <f aca="false">AP96+1</f>
        <v>2039</v>
      </c>
      <c r="AQ100" s="9" t="n">
        <f aca="false">AK100*'Inflation indexes'!I193</f>
        <v>9659.06941428523</v>
      </c>
      <c r="AR100" s="9" t="n">
        <f aca="false">AL100*'Inflation indexes'!I193</f>
        <v>563.645335366163</v>
      </c>
      <c r="AS100" s="9" t="n">
        <f aca="false">AN100*'Inflation indexes'!I193</f>
        <v>521.728388147642</v>
      </c>
      <c r="AT100" s="9" t="n">
        <f aca="false">AO100*'Inflation indexes'!I193</f>
        <v>799.031985679897</v>
      </c>
      <c r="AU100" s="9" t="n">
        <f aca="false">AM100*'Inflation indexes'!I193</f>
        <v>562.808656636689</v>
      </c>
    </row>
    <row r="101" customFormat="false" ht="15" hidden="false" customHeight="false" outlineLevel="0" collapsed="false">
      <c r="A101" s="18" t="n">
        <f aca="false">'Retirement benefit values'!B102</f>
        <v>7441.94283378831</v>
      </c>
      <c r="B101" s="19" t="n">
        <f aca="false">Adequacy_low!Z99</f>
        <v>523.205838386266</v>
      </c>
      <c r="C101" s="19" t="n">
        <f aca="false">Adequacy_low!AA99</f>
        <v>501.573117729227</v>
      </c>
      <c r="D101" s="19" t="n">
        <f aca="false">Adequacy_low!AB99</f>
        <v>432.073925445357</v>
      </c>
      <c r="E101" s="19" t="n">
        <f aca="false">Adequacy_low!AC99</f>
        <v>758.542479346974</v>
      </c>
      <c r="F101" s="19" t="n">
        <f aca="false">F97+1</f>
        <v>2039</v>
      </c>
      <c r="G101" s="12" t="n">
        <f aca="false">A101*'Inflation indexes'!I194</f>
        <v>6910.57859853175</v>
      </c>
      <c r="H101" s="19" t="n">
        <f aca="false">B101*'Inflation indexes'!I194</f>
        <v>485.848272438079</v>
      </c>
      <c r="I101" s="19" t="n">
        <f aca="false">D101*'Inflation indexes'!I194</f>
        <v>401.223294622694</v>
      </c>
      <c r="J101" s="9" t="n">
        <f aca="false">E101*'Inflation indexes'!I194</f>
        <v>704.381576280396</v>
      </c>
      <c r="K101" s="19" t="n">
        <f aca="false">C101*'Inflation indexes'!I194</f>
        <v>465.760155700362</v>
      </c>
      <c r="R101" s="21" t="n">
        <f aca="false">R97+1</f>
        <v>2039</v>
      </c>
      <c r="S101" s="23" t="n">
        <f aca="false">'Retirement benefit values'!R102</f>
        <v>8839.40426480708</v>
      </c>
      <c r="T101" s="21" t="n">
        <f aca="false">Adequacy_central!Z99</f>
        <v>496.222965209306</v>
      </c>
      <c r="U101" s="21" t="n">
        <f aca="false">Adequacy_central!AA99</f>
        <v>472.909294879923</v>
      </c>
      <c r="V101" s="21" t="n">
        <f aca="false">Adequacy_central!AB99</f>
        <v>423.502910835971</v>
      </c>
      <c r="W101" s="21" t="n">
        <f aca="false">Adequacy_central!AC99</f>
        <v>716.263687142671</v>
      </c>
      <c r="X101" s="21" t="n">
        <f aca="false">X97+1</f>
        <v>2039</v>
      </c>
      <c r="Y101" s="13" t="n">
        <f aca="false">S101*'Inflation indexes'!I194</f>
        <v>8208.25949627063</v>
      </c>
      <c r="Z101" s="13" t="n">
        <f aca="false">T101*'Inflation indexes'!I194</f>
        <v>460.792010912259</v>
      </c>
      <c r="AA101" s="13" t="n">
        <f aca="false">V101*'Inflation indexes'!I194</f>
        <v>393.264261417224</v>
      </c>
      <c r="AB101" s="13" t="n">
        <f aca="false">W101*'Inflation indexes'!I194</f>
        <v>665.121543906552</v>
      </c>
      <c r="AC101" s="13" t="n">
        <f aca="false">U101*'Inflation indexes'!I194</f>
        <v>439.142966458441</v>
      </c>
      <c r="AJ101" s="19" t="n">
        <f aca="false">AJ97+1</f>
        <v>2039</v>
      </c>
      <c r="AK101" s="18" t="n">
        <f aca="false">'Retirement benefit values'!AO102</f>
        <v>10466.0850843358</v>
      </c>
      <c r="AL101" s="19" t="n">
        <f aca="false">Adequacy_high!Z99</f>
        <v>487.419402190127</v>
      </c>
      <c r="AM101" s="19" t="n">
        <f aca="false">Adequacy_high!AA99</f>
        <v>473.505355697125</v>
      </c>
      <c r="AN101" s="19" t="n">
        <f aca="false">Adequacy_high!AB99</f>
        <v>426.53867780058</v>
      </c>
      <c r="AO101" s="19" t="n">
        <f aca="false">Adequacy_high!AC99</f>
        <v>739.022207875057</v>
      </c>
      <c r="AP101" s="19" t="n">
        <f aca="false">AP97+1</f>
        <v>2039</v>
      </c>
      <c r="AQ101" s="9" t="n">
        <f aca="false">AK101*'Inflation indexes'!I194</f>
        <v>9718.79322504894</v>
      </c>
      <c r="AR101" s="9" t="n">
        <f aca="false">AL101*'Inflation indexes'!I194</f>
        <v>452.617033550844</v>
      </c>
      <c r="AS101" s="9" t="n">
        <f aca="false">AN101*'Inflation indexes'!I194</f>
        <v>396.083270738352</v>
      </c>
      <c r="AT101" s="9" t="n">
        <f aca="false">AO101*'Inflation indexes'!I194</f>
        <v>686.255077154537</v>
      </c>
      <c r="AU101" s="9" t="n">
        <f aca="false">AM101*'Inflation indexes'!I194</f>
        <v>439.696467771039</v>
      </c>
    </row>
    <row r="102" customFormat="false" ht="15" hidden="false" customHeight="false" outlineLevel="0" collapsed="false">
      <c r="A102" s="18" t="n">
        <f aca="false">'Retirement benefit values'!B103</f>
        <v>7443.50945475927</v>
      </c>
      <c r="B102" s="19" t="n">
        <f aca="false">Adequacy_low!Z100</f>
        <v>515.355062060363</v>
      </c>
      <c r="C102" s="19" t="n">
        <f aca="false">Adequacy_low!AA100</f>
        <v>498.349794121574</v>
      </c>
      <c r="D102" s="19" t="n">
        <f aca="false">Adequacy_low!AB100</f>
        <v>433.8693150873</v>
      </c>
      <c r="E102" s="19" t="n">
        <f aca="false">Adequacy_low!AC100</f>
        <v>720.686141703385</v>
      </c>
      <c r="F102" s="19" t="n">
        <f aca="false">F98+1</f>
        <v>2039</v>
      </c>
      <c r="G102" s="12" t="n">
        <f aca="false">A102*'Inflation indexes'!I195</f>
        <v>6912.03336076195</v>
      </c>
      <c r="H102" s="19" t="n">
        <f aca="false">B102*'Inflation indexes'!I195</f>
        <v>478.558051581595</v>
      </c>
      <c r="I102" s="19" t="n">
        <f aca="false">D102*'Inflation indexes'!I195</f>
        <v>402.890491148217</v>
      </c>
      <c r="J102" s="9" t="n">
        <f aca="false">E102*'Inflation indexes'!I195</f>
        <v>669.228229556097</v>
      </c>
      <c r="K102" s="19" t="n">
        <f aca="false">C102*'Inflation indexes'!I195</f>
        <v>462.766981520355</v>
      </c>
      <c r="R102" s="21" t="n">
        <f aca="false">R98+1</f>
        <v>2039</v>
      </c>
      <c r="S102" s="23" t="n">
        <f aca="false">'Retirement benefit values'!R103</f>
        <v>8832.7687772907</v>
      </c>
      <c r="T102" s="21" t="n">
        <f aca="false">Adequacy_central!Z100</f>
        <v>501.173875736992</v>
      </c>
      <c r="U102" s="21" t="n">
        <f aca="false">Adequacy_central!AA100</f>
        <v>478.221909112408</v>
      </c>
      <c r="V102" s="21" t="n">
        <f aca="false">Adequacy_central!AB100</f>
        <v>432.351683331968</v>
      </c>
      <c r="W102" s="21" t="n">
        <f aca="false">Adequacy_central!AC100</f>
        <v>713.036705178301</v>
      </c>
      <c r="X102" s="21" t="n">
        <f aca="false">X98+1</f>
        <v>2039</v>
      </c>
      <c r="Y102" s="13" t="n">
        <f aca="false">S102*'Inflation indexes'!I195</f>
        <v>8202.09779104853</v>
      </c>
      <c r="Z102" s="13" t="n">
        <f aca="false">T102*'Inflation indexes'!I195</f>
        <v>465.389420096933</v>
      </c>
      <c r="AA102" s="13" t="n">
        <f aca="false">V102*'Inflation indexes'!I195</f>
        <v>401.481220240997</v>
      </c>
      <c r="AB102" s="13" t="n">
        <f aca="false">W102*'Inflation indexes'!I195</f>
        <v>662.124972581176</v>
      </c>
      <c r="AC102" s="13" t="n">
        <f aca="false">U102*'Inflation indexes'!I195</f>
        <v>444.076253240836</v>
      </c>
      <c r="AJ102" s="19" t="n">
        <f aca="false">AJ98+1</f>
        <v>2039</v>
      </c>
      <c r="AK102" s="18" t="n">
        <f aca="false">'Retirement benefit values'!AO103</f>
        <v>10524.0096740448</v>
      </c>
      <c r="AL102" s="19" t="n">
        <f aca="false">Adequacy_high!Z100</f>
        <v>490.495082973012</v>
      </c>
      <c r="AM102" s="19" t="n">
        <f aca="false">Adequacy_high!AA100</f>
        <v>471.898263854971</v>
      </c>
      <c r="AN102" s="19" t="n">
        <f aca="false">Adequacy_high!AB100</f>
        <v>426.425471419023</v>
      </c>
      <c r="AO102" s="19" t="n">
        <f aca="false">Adequacy_high!AC100</f>
        <v>730.75493160314</v>
      </c>
      <c r="AP102" s="19" t="n">
        <f aca="false">AP98+1</f>
        <v>2039</v>
      </c>
      <c r="AQ102" s="9" t="n">
        <f aca="false">AK102*'Inflation indexes'!I195</f>
        <v>9772.58192497745</v>
      </c>
      <c r="AR102" s="9" t="n">
        <f aca="false">AL102*'Inflation indexes'!I195</f>
        <v>455.473106792581</v>
      </c>
      <c r="AS102" s="9" t="n">
        <f aca="false">AN102*'Inflation indexes'!I195</f>
        <v>395.978147437209</v>
      </c>
      <c r="AT102" s="9" t="n">
        <f aca="false">AO102*'Inflation indexes'!I195</f>
        <v>678.578094980814</v>
      </c>
      <c r="AU102" s="9" t="n">
        <f aca="false">AM102*'Inflation indexes'!I195</f>
        <v>438.2041243416</v>
      </c>
    </row>
    <row r="103" customFormat="false" ht="15" hidden="false" customHeight="false" outlineLevel="0" collapsed="false">
      <c r="A103" s="18" t="n">
        <f aca="false">'Retirement benefit values'!B104</f>
        <v>7422.74763740487</v>
      </c>
      <c r="B103" s="19" t="n">
        <f aca="false">Adequacy_low!Z101</f>
        <v>525.752464557921</v>
      </c>
      <c r="C103" s="19" t="n">
        <f aca="false">Adequacy_low!AA101</f>
        <v>502.11260604083</v>
      </c>
      <c r="D103" s="19" t="n">
        <f aca="false">Adequacy_low!AB101</f>
        <v>439.586541654208</v>
      </c>
      <c r="E103" s="19" t="n">
        <f aca="false">Adequacy_low!AC101</f>
        <v>709.680382875824</v>
      </c>
      <c r="F103" s="19" t="n">
        <f aca="false">F99+1</f>
        <v>2039</v>
      </c>
      <c r="G103" s="12" t="n">
        <f aca="false">A103*'Inflation indexes'!I196</f>
        <v>6892.75396371734</v>
      </c>
      <c r="H103" s="19" t="n">
        <f aca="false">B103*'Inflation indexes'!I196</f>
        <v>488.213066244395</v>
      </c>
      <c r="I103" s="19" t="n">
        <f aca="false">D103*'Inflation indexes'!I196</f>
        <v>408.199500426929</v>
      </c>
      <c r="J103" s="9" t="n">
        <f aca="false">E103*'Inflation indexes'!I196</f>
        <v>659.008295983236</v>
      </c>
      <c r="K103" s="19" t="n">
        <f aca="false">C103*'Inflation indexes'!I196</f>
        <v>466.261123856607</v>
      </c>
      <c r="R103" s="21" t="n">
        <f aca="false">R99+1</f>
        <v>2039</v>
      </c>
      <c r="S103" s="23" t="n">
        <f aca="false">'Retirement benefit values'!R104</f>
        <v>8840.77358313042</v>
      </c>
      <c r="T103" s="21" t="n">
        <f aca="false">Adequacy_central!Z101</f>
        <v>508.696190708826</v>
      </c>
      <c r="U103" s="21" t="n">
        <f aca="false">Adequacy_central!AA101</f>
        <v>486.268253708578</v>
      </c>
      <c r="V103" s="21" t="n">
        <f aca="false">Adequacy_central!AB101</f>
        <v>440.219550650325</v>
      </c>
      <c r="W103" s="21" t="n">
        <f aca="false">Adequacy_central!AC101</f>
        <v>724.953735748307</v>
      </c>
      <c r="X103" s="21" t="n">
        <f aca="false">X99+1</f>
        <v>2039</v>
      </c>
      <c r="Y103" s="13" t="n">
        <f aca="false">S103*'Inflation indexes'!I196</f>
        <v>8209.53104351457</v>
      </c>
      <c r="Z103" s="13" t="n">
        <f aca="false">T103*'Inflation indexes'!I196</f>
        <v>472.374632160072</v>
      </c>
      <c r="AA103" s="13" t="n">
        <f aca="false">V103*'Inflation indexes'!I196</f>
        <v>408.787311771217</v>
      </c>
      <c r="AB103" s="13" t="n">
        <f aca="false">W103*'Inflation indexes'!I196</f>
        <v>673.191111928716</v>
      </c>
      <c r="AC103" s="13" t="n">
        <f aca="false">U103*'Inflation indexes'!I196</f>
        <v>451.548078542993</v>
      </c>
      <c r="AJ103" s="19" t="n">
        <f aca="false">AJ99+1</f>
        <v>2039</v>
      </c>
      <c r="AK103" s="18" t="n">
        <f aca="false">'Retirement benefit values'!AO104</f>
        <v>10608.7348264736</v>
      </c>
      <c r="AL103" s="19" t="n">
        <f aca="false">Adequacy_high!Z101</f>
        <v>486.884034289698</v>
      </c>
      <c r="AM103" s="19" t="n">
        <f aca="false">Adequacy_high!AA101</f>
        <v>473.953059870605</v>
      </c>
      <c r="AN103" s="19" t="n">
        <f aca="false">Adequacy_high!AB101</f>
        <v>422.966819836671</v>
      </c>
      <c r="AO103" s="19" t="n">
        <f aca="false">Adequacy_high!AC101</f>
        <v>716.212136197315</v>
      </c>
      <c r="AP103" s="19" t="n">
        <f aca="false">AP99+1</f>
        <v>2039</v>
      </c>
      <c r="AQ103" s="9" t="n">
        <f aca="false">AK103*'Inflation indexes'!I196</f>
        <v>9851.2575931744</v>
      </c>
      <c r="AR103" s="9" t="n">
        <f aca="false">AL103*'Inflation indexes'!I196</f>
        <v>452.119891603147</v>
      </c>
      <c r="AS103" s="9" t="n">
        <f aca="false">AN103*'Inflation indexes'!I196</f>
        <v>392.766448000839</v>
      </c>
      <c r="AT103" s="9" t="n">
        <f aca="false">AO103*'Inflation indexes'!I196</f>
        <v>665.073673764619</v>
      </c>
      <c r="AU103" s="9" t="n">
        <f aca="false">AM103*'Inflation indexes'!I196</f>
        <v>440.112205293998</v>
      </c>
    </row>
    <row r="104" customFormat="false" ht="15" hidden="false" customHeight="false" outlineLevel="0" collapsed="false">
      <c r="A104" s="18" t="n">
        <f aca="false">'Retirement benefit values'!B105</f>
        <v>7398.30218687012</v>
      </c>
      <c r="B104" s="19" t="n">
        <f aca="false">Adequacy_low!Z102</f>
        <v>625.409752333211</v>
      </c>
      <c r="C104" s="19" t="n">
        <f aca="false">Adequacy_low!AA102</f>
        <v>623.308908834653</v>
      </c>
      <c r="D104" s="19" t="n">
        <f aca="false">Adequacy_low!AB102</f>
        <v>565.453599450396</v>
      </c>
      <c r="E104" s="19" t="n">
        <f aca="false">Adequacy_low!AC102</f>
        <v>807.263762459698</v>
      </c>
      <c r="F104" s="19" t="n">
        <f aca="false">F100+1</f>
        <v>2040</v>
      </c>
      <c r="G104" s="12" t="n">
        <f aca="false">A104*'Inflation indexes'!I197</f>
        <v>6870.05394961216</v>
      </c>
      <c r="H104" s="19" t="n">
        <f aca="false">B104*'Inflation indexes'!I197</f>
        <v>580.754696228545</v>
      </c>
      <c r="I104" s="19" t="n">
        <f aca="false">D104*'Inflation indexes'!I197</f>
        <v>525.079489334842</v>
      </c>
      <c r="J104" s="9" t="n">
        <f aca="false">E104*'Inflation indexes'!I197</f>
        <v>749.624097472998</v>
      </c>
      <c r="K104" s="19" t="n">
        <f aca="false">C104*'Inflation indexes'!I197</f>
        <v>578.80385564239</v>
      </c>
      <c r="R104" s="21" t="n">
        <f aca="false">R100+1</f>
        <v>2040</v>
      </c>
      <c r="S104" s="23" t="n">
        <f aca="false">'Retirement benefit values'!R105</f>
        <v>8841.4867858377</v>
      </c>
      <c r="T104" s="21" t="n">
        <f aca="false">Adequacy_central!Z102</f>
        <v>612.242896315927</v>
      </c>
      <c r="U104" s="21" t="n">
        <f aca="false">Adequacy_central!AA102</f>
        <v>608.496228644718</v>
      </c>
      <c r="V104" s="21" t="n">
        <f aca="false">Adequacy_central!AB102</f>
        <v>564.758191912337</v>
      </c>
      <c r="W104" s="21" t="n">
        <f aca="false">Adequacy_central!AC102</f>
        <v>841.382849757906</v>
      </c>
      <c r="X104" s="21" t="n">
        <f aca="false">X100+1</f>
        <v>2040</v>
      </c>
      <c r="Y104" s="13" t="n">
        <f aca="false">S104*'Inflation indexes'!I197</f>
        <v>8210.19332263649</v>
      </c>
      <c r="Z104" s="13" t="n">
        <f aca="false">T104*'Inflation indexes'!I197</f>
        <v>568.527970568968</v>
      </c>
      <c r="AA104" s="13" t="n">
        <f aca="false">V104*'Inflation indexes'!I197</f>
        <v>524.433734784303</v>
      </c>
      <c r="AB104" s="13" t="n">
        <f aca="false">W104*'Inflation indexes'!I197</f>
        <v>781.307038305857</v>
      </c>
      <c r="AC104" s="13" t="n">
        <f aca="false">U104*'Inflation indexes'!I197</f>
        <v>565.048819760806</v>
      </c>
      <c r="AJ104" s="19" t="n">
        <f aca="false">AJ100+1</f>
        <v>2040</v>
      </c>
      <c r="AK104" s="18" t="n">
        <f aca="false">'Retirement benefit values'!AO105</f>
        <v>10615.4069388485</v>
      </c>
      <c r="AL104" s="19" t="n">
        <f aca="false">Adequacy_high!Z102</f>
        <v>613.361033961578</v>
      </c>
      <c r="AM104" s="19" t="n">
        <f aca="false">Adequacy_high!AA102</f>
        <v>609.290954368896</v>
      </c>
      <c r="AN104" s="19" t="n">
        <f aca="false">Adequacy_high!AB102</f>
        <v>561.806139889714</v>
      </c>
      <c r="AO104" s="19" t="n">
        <f aca="false">Adequacy_high!AC102</f>
        <v>892.356340707585</v>
      </c>
      <c r="AP104" s="19" t="n">
        <f aca="false">AP100+1</f>
        <v>2040</v>
      </c>
      <c r="AQ104" s="9" t="n">
        <f aca="false">AK104*'Inflation indexes'!I197</f>
        <v>9857.45330819328</v>
      </c>
      <c r="AR104" s="9" t="n">
        <f aca="false">AL104*'Inflation indexes'!I197</f>
        <v>569.566271756819</v>
      </c>
      <c r="AS104" s="9" t="n">
        <f aca="false">AN104*'Inflation indexes'!I197</f>
        <v>521.692463051246</v>
      </c>
      <c r="AT104" s="9" t="n">
        <f aca="false">AO104*'Inflation indexes'!I197</f>
        <v>828.64095681568</v>
      </c>
      <c r="AU104" s="9" t="n">
        <f aca="false">AM104*'Inflation indexes'!I197</f>
        <v>565.786801051964</v>
      </c>
    </row>
    <row r="105" customFormat="false" ht="15" hidden="false" customHeight="false" outlineLevel="0" collapsed="false">
      <c r="A105" s="18" t="n">
        <f aca="false">'Retirement benefit values'!B106</f>
        <v>7436.78894930006</v>
      </c>
      <c r="B105" s="19" t="n">
        <f aca="false">Adequacy_low!Z103</f>
        <v>513.3318412612</v>
      </c>
      <c r="C105" s="19" t="n">
        <f aca="false">Adequacy_low!AA103</f>
        <v>498.904475220413</v>
      </c>
      <c r="D105" s="19" t="n">
        <f aca="false">Adequacy_low!AB103</f>
        <v>437.421641156642</v>
      </c>
      <c r="E105" s="19" t="n">
        <f aca="false">Adequacy_low!AC103</f>
        <v>705.638719950883</v>
      </c>
      <c r="F105" s="19" t="n">
        <f aca="false">F101+1</f>
        <v>2040</v>
      </c>
      <c r="G105" s="12" t="n">
        <f aca="false">A105*'Inflation indexes'!I198</f>
        <v>6905.79270798686</v>
      </c>
      <c r="H105" s="19" t="n">
        <f aca="false">B105*'Inflation indexes'!I198</f>
        <v>476.679291334832</v>
      </c>
      <c r="I105" s="19" t="n">
        <f aca="false">D105*'Inflation indexes'!I198</f>
        <v>406.189176593413</v>
      </c>
      <c r="J105" s="9" t="n">
        <f aca="false">E105*'Inflation indexes'!I198</f>
        <v>655.255212959705</v>
      </c>
      <c r="K105" s="19" t="n">
        <f aca="false">C105*'Inflation indexes'!I198</f>
        <v>463.282057679399</v>
      </c>
      <c r="R105" s="21" t="n">
        <f aca="false">R101+1</f>
        <v>2040</v>
      </c>
      <c r="S105" s="23" t="n">
        <f aca="false">'Retirement benefit values'!R106</f>
        <v>8895.33631953185</v>
      </c>
      <c r="T105" s="21" t="n">
        <f aca="false">Adequacy_central!Z103</f>
        <v>509.869423423244</v>
      </c>
      <c r="U105" s="21" t="n">
        <f aca="false">Adequacy_central!AA103</f>
        <v>488.886551004904</v>
      </c>
      <c r="V105" s="21" t="n">
        <f aca="false">Adequacy_central!AB103</f>
        <v>447.14645898365</v>
      </c>
      <c r="W105" s="21" t="n">
        <f aca="false">Adequacy_central!AC103</f>
        <v>689.872559004101</v>
      </c>
      <c r="X105" s="21" t="n">
        <f aca="false">X101+1</f>
        <v>2040</v>
      </c>
      <c r="Y105" s="13" t="n">
        <f aca="false">S105*'Inflation indexes'!I198</f>
        <v>8260.19793076088</v>
      </c>
      <c r="Z105" s="13" t="n">
        <f aca="false">T105*'Inflation indexes'!I198</f>
        <v>473.464094558324</v>
      </c>
      <c r="AA105" s="13" t="n">
        <f aca="false">V105*'Inflation indexes'!I198</f>
        <v>415.219629991257</v>
      </c>
      <c r="AB105" s="13" t="n">
        <f aca="false">W105*'Inflation indexes'!I198</f>
        <v>640.614776066645</v>
      </c>
      <c r="AC105" s="13" t="n">
        <f aca="false">U105*'Inflation indexes'!I198</f>
        <v>453.979426064023</v>
      </c>
      <c r="AJ105" s="19" t="n">
        <f aca="false">AJ101+1</f>
        <v>2040</v>
      </c>
      <c r="AK105" s="18" t="n">
        <f aca="false">'Retirement benefit values'!AO106</f>
        <v>10708.7460224612</v>
      </c>
      <c r="AL105" s="19" t="n">
        <f aca="false">Adequacy_high!Z103</f>
        <v>509.467032660161</v>
      </c>
      <c r="AM105" s="19" t="n">
        <f aca="false">Adequacy_high!AA103</f>
        <v>473.472076086225</v>
      </c>
      <c r="AN105" s="19" t="n">
        <f aca="false">Adequacy_high!AB103</f>
        <v>430.774643086665</v>
      </c>
      <c r="AO105" s="19" t="n">
        <f aca="false">Adequacy_high!AC103</f>
        <v>814.619837848694</v>
      </c>
      <c r="AP105" s="19" t="n">
        <f aca="false">AP101+1</f>
        <v>2040</v>
      </c>
      <c r="AQ105" s="9" t="n">
        <f aca="false">AK105*'Inflation indexes'!I198</f>
        <v>9944.12786187191</v>
      </c>
      <c r="AR105" s="9" t="n">
        <f aca="false">AL105*'Inflation indexes'!I198</f>
        <v>473.090435010312</v>
      </c>
      <c r="AS105" s="9" t="n">
        <f aca="false">AN105*'Inflation indexes'!I198</f>
        <v>400.016782685963</v>
      </c>
      <c r="AT105" s="9" t="n">
        <f aca="false">AO105*'Inflation indexes'!I198</f>
        <v>756.454939672105</v>
      </c>
      <c r="AU105" s="9" t="n">
        <f aca="false">AM105*'Inflation indexes'!I198</f>
        <v>439.665564366916</v>
      </c>
    </row>
    <row r="106" customFormat="false" ht="15" hidden="false" customHeight="false" outlineLevel="0" collapsed="false">
      <c r="A106" s="18" t="n">
        <f aca="false">'Retirement benefit values'!B107</f>
        <v>7465.2528524393</v>
      </c>
      <c r="B106" s="19" t="n">
        <f aca="false">Adequacy_low!Z104</f>
        <v>519.588805687146</v>
      </c>
      <c r="C106" s="19" t="n">
        <f aca="false">Adequacy_low!AA104</f>
        <v>500.094405806433</v>
      </c>
      <c r="D106" s="19" t="n">
        <f aca="false">Adequacy_low!AB104</f>
        <v>440.904713714883</v>
      </c>
      <c r="E106" s="19" t="n">
        <f aca="false">Adequacy_low!AC104</f>
        <v>704.2681207472</v>
      </c>
      <c r="F106" s="19" t="n">
        <f aca="false">F102+1</f>
        <v>2040</v>
      </c>
      <c r="G106" s="12" t="n">
        <f aca="false">A106*'Inflation indexes'!I199</f>
        <v>6932.22425204168</v>
      </c>
      <c r="H106" s="19" t="n">
        <f aca="false">B106*'Inflation indexes'!I199</f>
        <v>482.489500499218</v>
      </c>
      <c r="I106" s="19" t="n">
        <f aca="false">D106*'Inflation indexes'!I199</f>
        <v>409.423553316764</v>
      </c>
      <c r="J106" s="9" t="n">
        <f aca="false">E106*'Inflation indexes'!I199</f>
        <v>653.982476291918</v>
      </c>
      <c r="K106" s="19" t="n">
        <f aca="false">C106*'Inflation indexes'!I199</f>
        <v>464.387025699867</v>
      </c>
      <c r="R106" s="21" t="n">
        <f aca="false">R102+1</f>
        <v>2040</v>
      </c>
      <c r="S106" s="23" t="n">
        <f aca="false">'Retirement benefit values'!R107</f>
        <v>8927.19671936728</v>
      </c>
      <c r="T106" s="21" t="n">
        <f aca="false">Adequacy_central!Z104</f>
        <v>519.739906377719</v>
      </c>
      <c r="U106" s="21" t="n">
        <f aca="false">Adequacy_central!AA104</f>
        <v>486.570222108759</v>
      </c>
      <c r="V106" s="21" t="n">
        <f aca="false">Adequacy_central!AB104</f>
        <v>441.706577132531</v>
      </c>
      <c r="W106" s="21" t="n">
        <f aca="false">Adequacy_central!AC104</f>
        <v>739.423266392194</v>
      </c>
      <c r="X106" s="21" t="n">
        <f aca="false">X102+1</f>
        <v>2040</v>
      </c>
      <c r="Y106" s="13" t="n">
        <f aca="false">S106*'Inflation indexes'!I199</f>
        <v>8289.78345730427</v>
      </c>
      <c r="Z106" s="13" t="n">
        <f aca="false">T106*'Inflation indexes'!I199</f>
        <v>482.629812407254</v>
      </c>
      <c r="AA106" s="13" t="n">
        <f aca="false">V106*'Inflation indexes'!I199</f>
        <v>410.168162660951</v>
      </c>
      <c r="AB106" s="13" t="n">
        <f aca="false">W106*'Inflation indexes'!I199</f>
        <v>686.627499580668</v>
      </c>
      <c r="AC106" s="13" t="n">
        <f aca="false">U106*'Inflation indexes'!I199</f>
        <v>451.828486013237</v>
      </c>
      <c r="AJ106" s="19" t="n">
        <f aca="false">AJ102+1</f>
        <v>2040</v>
      </c>
      <c r="AK106" s="18" t="n">
        <f aca="false">'Retirement benefit values'!AO107</f>
        <v>10741.4682752547</v>
      </c>
      <c r="AL106" s="19" t="n">
        <f aca="false">Adequacy_high!Z104</f>
        <v>480.842969153372</v>
      </c>
      <c r="AM106" s="19" t="n">
        <f aca="false">Adequacy_high!AA104</f>
        <v>458.29755675615</v>
      </c>
      <c r="AN106" s="19" t="n">
        <f aca="false">Adequacy_high!AB104</f>
        <v>404.623766501162</v>
      </c>
      <c r="AO106" s="19" t="n">
        <f aca="false">Adequacy_high!AC104</f>
        <v>737.329727126424</v>
      </c>
      <c r="AP106" s="19" t="n">
        <f aca="false">AP102+1</f>
        <v>2040</v>
      </c>
      <c r="AQ106" s="9" t="n">
        <f aca="false">AK106*'Inflation indexes'!I199</f>
        <v>9974.51370397</v>
      </c>
      <c r="AR106" s="9" t="n">
        <f aca="false">AL106*'Inflation indexes'!I199</f>
        <v>446.510166243005</v>
      </c>
      <c r="AS106" s="9" t="n">
        <f aca="false">AN106*'Inflation indexes'!I199</f>
        <v>375.733112130995</v>
      </c>
      <c r="AT106" s="9" t="n">
        <f aca="false">AO106*'Inflation indexes'!I199</f>
        <v>684.683441695739</v>
      </c>
      <c r="AU106" s="9" t="n">
        <f aca="false">AM106*'Inflation indexes'!I199</f>
        <v>425.574525122525</v>
      </c>
    </row>
    <row r="107" customFormat="false" ht="15" hidden="false" customHeight="false" outlineLevel="0" collapsed="false">
      <c r="A107" s="18" t="n">
        <f aca="false">'Retirement benefit values'!B108</f>
        <v>7449.92997032808</v>
      </c>
      <c r="B107" s="19" t="n">
        <f aca="false">Adequacy_low!Z105</f>
        <v>520.867676745663</v>
      </c>
      <c r="C107" s="19" t="n">
        <f aca="false">Adequacy_low!AA105</f>
        <v>493.336443865521</v>
      </c>
      <c r="D107" s="19" t="n">
        <f aca="false">Adequacy_low!AB105</f>
        <v>430.518805064228</v>
      </c>
      <c r="E107" s="19" t="n">
        <f aca="false">Adequacy_low!AC105</f>
        <v>697.52874630656</v>
      </c>
      <c r="F107" s="19" t="n">
        <f aca="false">F103+1</f>
        <v>2040</v>
      </c>
      <c r="G107" s="12" t="n">
        <f aca="false">A107*'Inflation indexes'!I200</f>
        <v>6917.99544330845</v>
      </c>
      <c r="H107" s="19" t="n">
        <f aca="false">B107*'Inflation indexes'!I200</f>
        <v>483.677058528709</v>
      </c>
      <c r="I107" s="19" t="n">
        <f aca="false">D107*'Inflation indexes'!I200</f>
        <v>399.7792118255</v>
      </c>
      <c r="J107" s="9" t="n">
        <f aca="false">E107*'Inflation indexes'!I200</f>
        <v>647.724301804803</v>
      </c>
      <c r="K107" s="19" t="n">
        <f aca="false">C107*'Inflation indexes'!I200</f>
        <v>458.111590883769</v>
      </c>
      <c r="R107" s="21" t="n">
        <f aca="false">R103+1</f>
        <v>2040</v>
      </c>
      <c r="S107" s="23" t="n">
        <f aca="false">'Retirement benefit values'!R108</f>
        <v>8976.3171474327</v>
      </c>
      <c r="T107" s="21" t="n">
        <f aca="false">Adequacy_central!Z105</f>
        <v>519.389117446866</v>
      </c>
      <c r="U107" s="21" t="n">
        <f aca="false">Adequacy_central!AA105</f>
        <v>498.221130587956</v>
      </c>
      <c r="V107" s="21" t="n">
        <f aca="false">Adequacy_central!AB105</f>
        <v>448.834479285674</v>
      </c>
      <c r="W107" s="21" t="n">
        <f aca="false">Adequacy_central!AC105</f>
        <v>719.806364511947</v>
      </c>
      <c r="X107" s="21" t="n">
        <f aca="false">X103+1</f>
        <v>2040</v>
      </c>
      <c r="Y107" s="13" t="n">
        <f aca="false">S107*'Inflation indexes'!I200</f>
        <v>8335.39662398951</v>
      </c>
      <c r="Z107" s="13" t="n">
        <f aca="false">T107*'Inflation indexes'!I200</f>
        <v>482.304070254661</v>
      </c>
      <c r="AA107" s="13" t="n">
        <f aca="false">V107*'Inflation indexes'!I200</f>
        <v>416.787123485037</v>
      </c>
      <c r="AB107" s="13" t="n">
        <f aca="false">W107*'Inflation indexes'!I200</f>
        <v>668.411269581207</v>
      </c>
      <c r="AC107" s="13" t="n">
        <f aca="false">U107*'Inflation indexes'!I200</f>
        <v>462.647504727575</v>
      </c>
      <c r="AJ107" s="19" t="n">
        <f aca="false">AJ103+1</f>
        <v>2040</v>
      </c>
      <c r="AK107" s="18" t="n">
        <f aca="false">'Retirement benefit values'!AO108</f>
        <v>10788.9721043652</v>
      </c>
      <c r="AL107" s="19" t="n">
        <f aca="false">Adequacy_high!Z105</f>
        <v>479.260435416366</v>
      </c>
      <c r="AM107" s="19" t="n">
        <f aca="false">Adequacy_high!AA105</f>
        <v>459.400961889331</v>
      </c>
      <c r="AN107" s="19" t="n">
        <f aca="false">Adequacy_high!AB105</f>
        <v>409.972918988423</v>
      </c>
      <c r="AO107" s="19" t="n">
        <f aca="false">Adequacy_high!AC105</f>
        <v>716.932794017352</v>
      </c>
      <c r="AP107" s="19" t="n">
        <f aca="false">AP103+1</f>
        <v>2040</v>
      </c>
      <c r="AQ107" s="9" t="n">
        <f aca="false">AK107*'Inflation indexes'!I200</f>
        <v>10018.625698933</v>
      </c>
      <c r="AR107" s="9" t="n">
        <f aca="false">AL107*'Inflation indexes'!I200</f>
        <v>445.0406274386</v>
      </c>
      <c r="AS107" s="9" t="n">
        <f aca="false">AN107*'Inflation indexes'!I200</f>
        <v>380.700328290049</v>
      </c>
      <c r="AT107" s="9" t="n">
        <f aca="false">AO107*'Inflation indexes'!I200</f>
        <v>665.742875694712</v>
      </c>
      <c r="AU107" s="9" t="n">
        <f aca="false">AM107*'Inflation indexes'!I200</f>
        <v>426.599145718138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L24" activeCellId="0" sqref="L24"/>
    </sheetView>
  </sheetViews>
  <sheetFormatPr defaultColWidth="10.2734375" defaultRowHeight="15" zeroHeight="false" outlineLevelRow="0" outlineLevelCol="0"/>
  <cols>
    <col collapsed="false" customWidth="true" hidden="false" outlineLevel="0" max="12" min="12" style="0" width="13"/>
    <col collapsed="false" customWidth="true" hidden="false" outlineLevel="0" max="22" min="22" style="0" width="13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65" hidden="false" customHeight="false" outlineLevel="0" collapsed="false">
      <c r="A3" s="12" t="s">
        <v>49</v>
      </c>
      <c r="B3" s="27" t="s">
        <v>54</v>
      </c>
      <c r="C3" s="27" t="s">
        <v>55</v>
      </c>
      <c r="D3" s="27" t="s">
        <v>56</v>
      </c>
      <c r="E3" s="27" t="s">
        <v>57</v>
      </c>
      <c r="F3" s="27" t="s">
        <v>58</v>
      </c>
      <c r="G3" s="27" t="s">
        <v>59</v>
      </c>
      <c r="H3" s="27" t="s">
        <v>60</v>
      </c>
      <c r="I3" s="27" t="s">
        <v>61</v>
      </c>
      <c r="K3" s="12" t="s">
        <v>49</v>
      </c>
      <c r="L3" s="27" t="s">
        <v>54</v>
      </c>
      <c r="M3" s="27" t="s">
        <v>55</v>
      </c>
      <c r="N3" s="27" t="s">
        <v>56</v>
      </c>
      <c r="O3" s="27" t="s">
        <v>57</v>
      </c>
      <c r="P3" s="27" t="s">
        <v>58</v>
      </c>
      <c r="Q3" s="27" t="s">
        <v>59</v>
      </c>
      <c r="R3" s="27" t="s">
        <v>60</v>
      </c>
      <c r="S3" s="27" t="s">
        <v>61</v>
      </c>
      <c r="U3" s="12" t="s">
        <v>49</v>
      </c>
      <c r="V3" s="27" t="s">
        <v>54</v>
      </c>
      <c r="W3" s="27" t="s">
        <v>55</v>
      </c>
      <c r="X3" s="27" t="s">
        <v>56</v>
      </c>
      <c r="Y3" s="27" t="s">
        <v>57</v>
      </c>
      <c r="Z3" s="27" t="s">
        <v>58</v>
      </c>
      <c r="AA3" s="27" t="s">
        <v>59</v>
      </c>
      <c r="AB3" s="27" t="s">
        <v>60</v>
      </c>
      <c r="AC3" s="27" t="s">
        <v>61</v>
      </c>
    </row>
    <row r="4" customFormat="false" ht="15" hidden="false" customHeight="false" outlineLevel="0" collapsed="false">
      <c r="A4" s="12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J4" s="0" t="n">
        <v>49</v>
      </c>
      <c r="K4" s="19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2" t="n">
        <v>2014</v>
      </c>
      <c r="V4" s="27" t="n">
        <f aca="false">B4</f>
        <v>0.3954509972</v>
      </c>
      <c r="W4" s="27" t="n">
        <f aca="false">C4</f>
        <v>0.4009884531</v>
      </c>
      <c r="X4" s="27" t="n">
        <f aca="false">D4</f>
        <v>0.3614866421</v>
      </c>
      <c r="Y4" s="27" t="n">
        <f aca="false">E4</f>
        <v>0.3394682418</v>
      </c>
      <c r="Z4" s="27" t="n">
        <f aca="false">F4</f>
        <v>0.3665199622</v>
      </c>
      <c r="AA4" s="27" t="n">
        <f aca="false">G4</f>
        <v>0.3723224162</v>
      </c>
      <c r="AB4" s="27" t="n">
        <f aca="false">H4</f>
        <v>0.3855173635</v>
      </c>
      <c r="AC4" s="27" t="n">
        <f aca="false">I4</f>
        <v>0.4088524663</v>
      </c>
    </row>
    <row r="5" customFormat="false" ht="15" hidden="false" customHeight="false" outlineLevel="0" collapsed="false">
      <c r="A5" s="19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J5" s="0" t="n">
        <f aca="false">J4+1</f>
        <v>50</v>
      </c>
      <c r="K5" s="19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9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9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J6" s="0" t="n">
        <f aca="false">J5+1</f>
        <v>51</v>
      </c>
      <c r="K6" s="19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9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9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J7" s="0" t="n">
        <f aca="false">J6+1</f>
        <v>52</v>
      </c>
      <c r="K7" s="19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9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9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J8" s="0" t="n">
        <f aca="false">J7+1</f>
        <v>53</v>
      </c>
      <c r="K8" s="19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9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9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J9" s="0" t="n">
        <f aca="false">J8+1</f>
        <v>54</v>
      </c>
      <c r="K9" s="19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9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9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J10" s="0" t="n">
        <f aca="false">J9+1</f>
        <v>55</v>
      </c>
      <c r="K10" s="19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9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9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J11" s="0" t="n">
        <f aca="false">J10+1</f>
        <v>56</v>
      </c>
      <c r="K11" s="19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9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9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J12" s="0" t="n">
        <f aca="false">J11+1</f>
        <v>57</v>
      </c>
      <c r="K12" s="19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9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9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J13" s="0" t="n">
        <f aca="false">J12+1</f>
        <v>58</v>
      </c>
      <c r="K13" s="19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9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9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J14" s="0" t="n">
        <f aca="false">J13+1</f>
        <v>59</v>
      </c>
      <c r="K14" s="19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9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9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J15" s="0" t="n">
        <f aca="false">J14+1</f>
        <v>60</v>
      </c>
      <c r="K15" s="19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9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9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J16" s="0" t="n">
        <f aca="false">J15+1</f>
        <v>61</v>
      </c>
      <c r="K16" s="19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9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9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J17" s="0" t="n">
        <f aca="false">J16+1</f>
        <v>62</v>
      </c>
      <c r="K17" s="19" t="n">
        <f aca="false">K13+1</f>
        <v>2018</v>
      </c>
      <c r="L17" s="3" t="n">
        <f aca="false">Adequacy_central!AG15</f>
        <v>0.307524512988516</v>
      </c>
      <c r="M17" s="3" t="n">
        <f aca="false">Adequacy_central!AH15</f>
        <v>0.268753658737039</v>
      </c>
      <c r="N17" s="3" t="n">
        <f aca="false">Adequacy_central!AI15</f>
        <v>0.285397054082643</v>
      </c>
      <c r="O17" s="3" t="n">
        <f aca="false">Adequacy_central!AJ15</f>
        <v>0.262598849239492</v>
      </c>
      <c r="P17" s="3" t="n">
        <f aca="false">Adequacy_central!AK15</f>
        <v>0.306638596814918</v>
      </c>
      <c r="Q17" s="3" t="n">
        <f aca="false">Adequacy_central!AL15</f>
        <v>0.267818141202106</v>
      </c>
      <c r="R17" s="3" t="n">
        <f aca="false">Adequacy_central!AM15</f>
        <v>0.284329574705271</v>
      </c>
      <c r="S17" s="3" t="n">
        <f aca="false">Adequacy_central!AN15</f>
        <v>0.261345497684784</v>
      </c>
      <c r="U17" s="19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9" t="n">
        <f aca="false">A14+1</f>
        <v>2018</v>
      </c>
      <c r="B18" s="3" t="n">
        <f aca="false">Adequacy_low!AG15</f>
        <v>0.307520778172249</v>
      </c>
      <c r="C18" s="3" t="n">
        <f aca="false">Adequacy_low!AH15</f>
        <v>0.26874092219623</v>
      </c>
      <c r="D18" s="3" t="n">
        <f aca="false">Adequacy_low!AI15</f>
        <v>0.285393288622659</v>
      </c>
      <c r="E18" s="3" t="n">
        <f aca="false">Adequacy_low!AJ15</f>
        <v>0.262589751972488</v>
      </c>
      <c r="F18" s="3" t="n">
        <f aca="false">Adequacy_low!AK15</f>
        <v>0.306634857220525</v>
      </c>
      <c r="G18" s="3" t="n">
        <f aca="false">Adequacy_low!AL15</f>
        <v>0.267805388366853</v>
      </c>
      <c r="H18" s="3" t="n">
        <f aca="false">Adequacy_low!AM15</f>
        <v>0.284325803620404</v>
      </c>
      <c r="I18" s="3" t="n">
        <f aca="false">Adequacy_low!AN15</f>
        <v>0.261336384955273</v>
      </c>
      <c r="J18" s="0" t="n">
        <f aca="false">J17+1</f>
        <v>63</v>
      </c>
      <c r="K18" s="19" t="n">
        <f aca="false">K14+1</f>
        <v>2018</v>
      </c>
      <c r="L18" s="3" t="n">
        <f aca="false">Adequacy_central!AG16</f>
        <v>0.317537338154565</v>
      </c>
      <c r="M18" s="3" t="n">
        <f aca="false">Adequacy_central!AH16</f>
        <v>0.281861681783028</v>
      </c>
      <c r="N18" s="3" t="n">
        <f aca="false">Adequacy_central!AI16</f>
        <v>0.298813348361915</v>
      </c>
      <c r="O18" s="3" t="n">
        <f aca="false">Adequacy_central!AJ16</f>
        <v>0.277674651563761</v>
      </c>
      <c r="P18" s="3" t="n">
        <f aca="false">Adequacy_central!AK16</f>
        <v>0.316935996989322</v>
      </c>
      <c r="Q18" s="3" t="n">
        <f aca="false">Adequacy_central!AL16</f>
        <v>0.281228905578225</v>
      </c>
      <c r="R18" s="3" t="n">
        <f aca="false">Adequacy_central!AM16</f>
        <v>0.297672666553357</v>
      </c>
      <c r="S18" s="3" t="n">
        <f aca="false">Adequacy_central!AN16</f>
        <v>0.276427610950116</v>
      </c>
      <c r="U18" s="19" t="n">
        <f aca="false">U14+1</f>
        <v>2018</v>
      </c>
      <c r="V18" s="3" t="n">
        <f aca="false">Adequacy_high!AG15</f>
        <v>0.30817513700127</v>
      </c>
      <c r="W18" s="3" t="n">
        <f aca="false">Adequacy_high!AH15</f>
        <v>0.270714776185836</v>
      </c>
      <c r="X18" s="3" t="n">
        <f aca="false">Adequacy_high!AI15</f>
        <v>0.286074082111555</v>
      </c>
      <c r="Y18" s="3" t="n">
        <f aca="false">Adequacy_high!AJ15</f>
        <v>0.26409170446167</v>
      </c>
      <c r="Z18" s="3" t="n">
        <f aca="false">Adequacy_high!AK15</f>
        <v>0.307290053201301</v>
      </c>
      <c r="AA18" s="3" t="n">
        <f aca="false">Adequacy_high!AL15</f>
        <v>0.269781767599878</v>
      </c>
      <c r="AB18" s="3" t="n">
        <f aca="false">Adequacy_high!AM15</f>
        <v>0.285007614083852</v>
      </c>
      <c r="AC18" s="3" t="n">
        <f aca="false">Adequacy_high!AN15</f>
        <v>0.262840890294399</v>
      </c>
    </row>
    <row r="19" customFormat="false" ht="15" hidden="false" customHeight="false" outlineLevel="0" collapsed="false">
      <c r="A19" s="19" t="n">
        <f aca="false">A15+1</f>
        <v>2018</v>
      </c>
      <c r="B19" s="3" t="n">
        <f aca="false">Adequacy_low!AG16</f>
        <v>0.317529743484894</v>
      </c>
      <c r="C19" s="3" t="n">
        <f aca="false">Adequacy_low!AH16</f>
        <v>0.281845849213283</v>
      </c>
      <c r="D19" s="3" t="n">
        <f aca="false">Adequacy_low!AI16</f>
        <v>0.298804660607892</v>
      </c>
      <c r="E19" s="3" t="n">
        <f aca="false">Adequacy_low!AJ16</f>
        <v>0.277661117460141</v>
      </c>
      <c r="F19" s="3" t="n">
        <f aca="false">Adequacy_low!AK16</f>
        <v>0.316928395627722</v>
      </c>
      <c r="G19" s="3" t="n">
        <f aca="false">Adequacy_low!AL16</f>
        <v>0.281213059057858</v>
      </c>
      <c r="H19" s="3" t="n">
        <f aca="false">Adequacy_low!AM16</f>
        <v>0.297663964666201</v>
      </c>
      <c r="I19" s="3" t="n">
        <f aca="false">Adequacy_low!AN16</f>
        <v>0.276414053480883</v>
      </c>
      <c r="J19" s="0" t="n">
        <f aca="false">J18+1</f>
        <v>64</v>
      </c>
      <c r="K19" s="19" t="n">
        <f aca="false">K15+1</f>
        <v>2018</v>
      </c>
      <c r="L19" s="3" t="n">
        <f aca="false">Adequacy_central!AG17</f>
        <v>0.320439629909807</v>
      </c>
      <c r="M19" s="3" t="n">
        <f aca="false">Adequacy_central!AH17</f>
        <v>0.280397544593043</v>
      </c>
      <c r="N19" s="3" t="n">
        <f aca="false">Adequacy_central!AI17</f>
        <v>0.299856768478135</v>
      </c>
      <c r="O19" s="3" t="n">
        <f aca="false">Adequacy_central!AJ17</f>
        <v>0.27509778447387</v>
      </c>
      <c r="P19" s="3" t="n">
        <f aca="false">Adequacy_central!AK17</f>
        <v>0.319844510102492</v>
      </c>
      <c r="Q19" s="3" t="n">
        <f aca="false">Adequacy_central!AL17</f>
        <v>0.279767358235141</v>
      </c>
      <c r="R19" s="3" t="n">
        <f aca="false">Adequacy_central!AM17</f>
        <v>0.298857905948561</v>
      </c>
      <c r="S19" s="3" t="n">
        <f aca="false">Adequacy_central!AN17</f>
        <v>0.273915990170436</v>
      </c>
      <c r="U19" s="19" t="n">
        <f aca="false">U15+1</f>
        <v>2018</v>
      </c>
      <c r="V19" s="3" t="n">
        <f aca="false">Adequacy_high!AG16</f>
        <v>0.318780239981983</v>
      </c>
      <c r="W19" s="3" t="n">
        <f aca="false">Adequacy_high!AH16</f>
        <v>0.284109600273332</v>
      </c>
      <c r="X19" s="3" t="n">
        <f aca="false">Adequacy_high!AI16</f>
        <v>0.300246319311754</v>
      </c>
      <c r="Y19" s="3" t="n">
        <f aca="false">Adequacy_high!AJ16</f>
        <v>0.279566206785432</v>
      </c>
      <c r="Z19" s="3" t="n">
        <f aca="false">Adequacy_high!AK16</f>
        <v>0.318179993979996</v>
      </c>
      <c r="AA19" s="3" t="n">
        <f aca="false">Adequacy_high!AL16</f>
        <v>0.283478804786303</v>
      </c>
      <c r="AB19" s="3" t="n">
        <f aca="false">Adequacy_high!AM16</f>
        <v>0.299107968642688</v>
      </c>
      <c r="AC19" s="3" t="n">
        <f aca="false">Adequacy_high!AN16</f>
        <v>0.278322431800205</v>
      </c>
    </row>
    <row r="20" customFormat="false" ht="15" hidden="false" customHeight="false" outlineLevel="0" collapsed="false">
      <c r="A20" s="19" t="n">
        <f aca="false">A16+1</f>
        <v>2018</v>
      </c>
      <c r="B20" s="3" t="n">
        <f aca="false">Adequacy_low!AG17</f>
        <v>0.3204293581536</v>
      </c>
      <c r="C20" s="3" t="n">
        <f aca="false">Adequacy_low!AH17</f>
        <v>0.280379623292319</v>
      </c>
      <c r="D20" s="3" t="n">
        <f aca="false">Adequacy_low!AI17</f>
        <v>0.299844467374989</v>
      </c>
      <c r="E20" s="3" t="n">
        <f aca="false">Adequacy_low!AJ17</f>
        <v>0.275080596580875</v>
      </c>
      <c r="F20" s="3" t="n">
        <f aca="false">Adequacy_low!AK17</f>
        <v>0.319834229350881</v>
      </c>
      <c r="G20" s="3" t="n">
        <f aca="false">Adequacy_low!AL17</f>
        <v>0.279749421239971</v>
      </c>
      <c r="H20" s="3" t="n">
        <f aca="false">Adequacy_low!AM17</f>
        <v>0.298845587296001</v>
      </c>
      <c r="I20" s="3" t="n">
        <f aca="false">Adequacy_low!AN17</f>
        <v>0.273898774256348</v>
      </c>
      <c r="J20" s="0" t="n">
        <f aca="false">J19+1</f>
        <v>65</v>
      </c>
      <c r="K20" s="19" t="n">
        <f aca="false">K16+1</f>
        <v>2019</v>
      </c>
      <c r="L20" s="3" t="n">
        <f aca="false">Adequacy_central!AG18</f>
        <v>0.318178035920786</v>
      </c>
      <c r="M20" s="3" t="n">
        <f aca="false">Adequacy_central!AH18</f>
        <v>0.283282594490949</v>
      </c>
      <c r="N20" s="3" t="n">
        <f aca="false">Adequacy_central!AI18</f>
        <v>0.303164289595702</v>
      </c>
      <c r="O20" s="3" t="n">
        <f aca="false">Adequacy_central!AJ18</f>
        <v>0.278264853192098</v>
      </c>
      <c r="P20" s="3" t="n">
        <f aca="false">Adequacy_central!AK18</f>
        <v>0.317587316485142</v>
      </c>
      <c r="Q20" s="3" t="n">
        <f aca="false">Adequacy_central!AL18</f>
        <v>0.28266164221366</v>
      </c>
      <c r="R20" s="3" t="n">
        <f aca="false">Adequacy_central!AM18</f>
        <v>0.302285294027913</v>
      </c>
      <c r="S20" s="3" t="n">
        <f aca="false">Adequacy_central!AN18</f>
        <v>0.276315247043254</v>
      </c>
      <c r="U20" s="19" t="n">
        <f aca="false">U16+1</f>
        <v>2018</v>
      </c>
      <c r="V20" s="3" t="n">
        <f aca="false">Adequacy_high!AG17</f>
        <v>0.323132817281329</v>
      </c>
      <c r="W20" s="3" t="n">
        <f aca="false">Adequacy_high!AH17</f>
        <v>0.283108436598292</v>
      </c>
      <c r="X20" s="3" t="n">
        <f aca="false">Adequacy_high!AI17</f>
        <v>0.301929505339955</v>
      </c>
      <c r="Y20" s="3" t="n">
        <f aca="false">Adequacy_high!AJ17</f>
        <v>0.277758840059388</v>
      </c>
      <c r="Z20" s="3" t="n">
        <f aca="false">Adequacy_high!AK17</f>
        <v>0.322540056012294</v>
      </c>
      <c r="AA20" s="3" t="n">
        <f aca="false">Adequacy_high!AL17</f>
        <v>0.282480624283367</v>
      </c>
      <c r="AB20" s="3" t="n">
        <f aca="false">Adequacy_high!AM17</f>
        <v>0.300933599889868</v>
      </c>
      <c r="AC20" s="3" t="n">
        <f aca="false">Adequacy_high!AN17</f>
        <v>0.276581384024293</v>
      </c>
    </row>
    <row r="21" customFormat="false" ht="15" hidden="false" customHeight="false" outlineLevel="0" collapsed="false">
      <c r="A21" s="19" t="n">
        <f aca="false">A17+1</f>
        <v>2019</v>
      </c>
      <c r="B21" s="3" t="n">
        <f aca="false">Adequacy_low!AG18</f>
        <v>0.318167968960796</v>
      </c>
      <c r="C21" s="3" t="n">
        <f aca="false">Adequacy_low!AH18</f>
        <v>0.283265223464125</v>
      </c>
      <c r="D21" s="3" t="n">
        <f aca="false">Adequacy_low!AI18</f>
        <v>0.303152869391809</v>
      </c>
      <c r="E21" s="3" t="n">
        <f aca="false">Adequacy_low!AJ18</f>
        <v>0.278248096032346</v>
      </c>
      <c r="F21" s="3" t="n">
        <f aca="false">Adequacy_low!AK18</f>
        <v>0.317577240803295</v>
      </c>
      <c r="G21" s="3" t="n">
        <f aca="false">Adequacy_low!AL18</f>
        <v>0.282644256136858</v>
      </c>
      <c r="H21" s="3" t="n">
        <f aca="false">Adequacy_low!AM18</f>
        <v>0.302273859418461</v>
      </c>
      <c r="I21" s="3" t="n">
        <f aca="false">Adequacy_low!AN18</f>
        <v>0.276298444617785</v>
      </c>
      <c r="J21" s="0" t="n">
        <f aca="false">J20+1</f>
        <v>66</v>
      </c>
      <c r="K21" s="19" t="n">
        <f aca="false">K17+1</f>
        <v>2019</v>
      </c>
      <c r="L21" s="3" t="n">
        <f aca="false">Adequacy_central!AG19</f>
        <v>0.324411151286702</v>
      </c>
      <c r="M21" s="3" t="n">
        <f aca="false">Adequacy_central!AH19</f>
        <v>0.285828452048109</v>
      </c>
      <c r="N21" s="3" t="n">
        <f aca="false">Adequacy_central!AI19</f>
        <v>0.307813260146283</v>
      </c>
      <c r="O21" s="3" t="n">
        <f aca="false">Adequacy_central!AJ19</f>
        <v>0.280966825059035</v>
      </c>
      <c r="P21" s="3" t="n">
        <f aca="false">Adequacy_central!AK19</f>
        <v>0.323797192155332</v>
      </c>
      <c r="Q21" s="3" t="n">
        <f aca="false">Adequacy_central!AL19</f>
        <v>0.285179429874245</v>
      </c>
      <c r="R21" s="3" t="n">
        <f aca="false">Adequacy_central!AM19</f>
        <v>0.306607818233547</v>
      </c>
      <c r="S21" s="3" t="n">
        <f aca="false">Adequacy_central!AN19</f>
        <v>0.278227867778761</v>
      </c>
      <c r="U21" s="19" t="n">
        <f aca="false">U17+1</f>
        <v>2019</v>
      </c>
      <c r="V21" s="3" t="n">
        <f aca="false">Adequacy_high!AG18</f>
        <v>0.319780004620642</v>
      </c>
      <c r="W21" s="3" t="n">
        <f aca="false">Adequacy_high!AH18</f>
        <v>0.285937945029885</v>
      </c>
      <c r="X21" s="3" t="n">
        <f aca="false">Adequacy_high!AI18</f>
        <v>0.305065870743404</v>
      </c>
      <c r="Y21" s="3" t="n">
        <f aca="false">Adequacy_high!AJ18</f>
        <v>0.280901211478706</v>
      </c>
      <c r="Z21" s="3" t="n">
        <f aca="false">Adequacy_high!AK18</f>
        <v>0.319190673104559</v>
      </c>
      <c r="AA21" s="3" t="n">
        <f aca="false">Adequacy_high!AL18</f>
        <v>0.285319293305013</v>
      </c>
      <c r="AB21" s="3" t="n">
        <f aca="false">Adequacy_high!AM18</f>
        <v>0.304189273849176</v>
      </c>
      <c r="AC21" s="3" t="n">
        <f aca="false">Adequacy_high!AN18</f>
        <v>0.278958726862391</v>
      </c>
    </row>
    <row r="22" customFormat="false" ht="15" hidden="false" customHeight="false" outlineLevel="0" collapsed="false">
      <c r="A22" s="19" t="n">
        <f aca="false">A18+1</f>
        <v>2019</v>
      </c>
      <c r="B22" s="3" t="n">
        <f aca="false">Adequacy_low!AG19</f>
        <v>0.324401936929025</v>
      </c>
      <c r="C22" s="3" t="n">
        <f aca="false">Adequacy_low!AH19</f>
        <v>0.285811597399267</v>
      </c>
      <c r="D22" s="3" t="n">
        <f aca="false">Adequacy_low!AI19</f>
        <v>0.30780233358903</v>
      </c>
      <c r="E22" s="3" t="n">
        <f aca="false">Adequacy_low!AJ19</f>
        <v>0.280950397204322</v>
      </c>
      <c r="F22" s="3" t="n">
        <f aca="false">Adequacy_low!AK19</f>
        <v>0.323787969423864</v>
      </c>
      <c r="G22" s="3" t="n">
        <f aca="false">Adequacy_low!AL19</f>
        <v>0.285162559908299</v>
      </c>
      <c r="H22" s="3" t="n">
        <f aca="false">Adequacy_low!AM19</f>
        <v>0.306596872647718</v>
      </c>
      <c r="I22" s="3" t="n">
        <f aca="false">Adequacy_low!AN19</f>
        <v>0.278211377346703</v>
      </c>
      <c r="J22" s="0" t="n">
        <f aca="false">J21+1</f>
        <v>67</v>
      </c>
      <c r="K22" s="19" t="n">
        <f aca="false">K18+1</f>
        <v>2019</v>
      </c>
      <c r="L22" s="3" t="n">
        <f aca="false">Adequacy_central!AG20</f>
        <v>0.323063279173277</v>
      </c>
      <c r="M22" s="3" t="n">
        <f aca="false">Adequacy_central!AH20</f>
        <v>0.288633207460011</v>
      </c>
      <c r="N22" s="3" t="n">
        <f aca="false">Adequacy_central!AI20</f>
        <v>0.30733619421896</v>
      </c>
      <c r="O22" s="3" t="n">
        <f aca="false">Adequacy_central!AJ20</f>
        <v>0.283780791382979</v>
      </c>
      <c r="P22" s="3" t="n">
        <f aca="false">Adequacy_central!AK20</f>
        <v>0.322453647714863</v>
      </c>
      <c r="Q22" s="3" t="n">
        <f aca="false">Adequacy_central!AL20</f>
        <v>0.287992569181926</v>
      </c>
      <c r="R22" s="3" t="n">
        <f aca="false">Adequacy_central!AM20</f>
        <v>0.305936627113908</v>
      </c>
      <c r="S22" s="3" t="n">
        <f aca="false">Adequacy_central!AN20</f>
        <v>0.279741726448044</v>
      </c>
      <c r="U22" s="19" t="n">
        <f aca="false">U18+1</f>
        <v>2019</v>
      </c>
      <c r="V22" s="3" t="n">
        <f aca="false">Adequacy_high!AG19</f>
        <v>0.325220020117401</v>
      </c>
      <c r="W22" s="3" t="n">
        <f aca="false">Adequacy_high!AH19</f>
        <v>0.28836690626348</v>
      </c>
      <c r="X22" s="3" t="n">
        <f aca="false">Adequacy_high!AI19</f>
        <v>0.309219857610395</v>
      </c>
      <c r="Y22" s="3" t="n">
        <f aca="false">Adequacy_high!AJ19</f>
        <v>0.283483406042498</v>
      </c>
      <c r="Z22" s="3" t="n">
        <f aca="false">Adequacy_high!AK19</f>
        <v>0.32460679606685</v>
      </c>
      <c r="AA22" s="3" t="n">
        <f aca="false">Adequacy_high!AL19</f>
        <v>0.287720190976637</v>
      </c>
      <c r="AB22" s="3" t="n">
        <f aca="false">Adequacy_high!AM19</f>
        <v>0.308016865284516</v>
      </c>
      <c r="AC22" s="3" t="n">
        <f aca="false">Adequacy_high!AN19</f>
        <v>0.28081646456517</v>
      </c>
    </row>
    <row r="23" customFormat="false" ht="15" hidden="false" customHeight="false" outlineLevel="0" collapsed="false">
      <c r="A23" s="19" t="n">
        <f aca="false">A19+1</f>
        <v>2019</v>
      </c>
      <c r="B23" s="3" t="n">
        <f aca="false">Adequacy_low!AG20</f>
        <v>0.323244092215775</v>
      </c>
      <c r="C23" s="3" t="n">
        <f aca="false">Adequacy_low!AH20</f>
        <v>0.288938408853993</v>
      </c>
      <c r="D23" s="3" t="n">
        <f aca="false">Adequacy_low!AI20</f>
        <v>0.307589510645386</v>
      </c>
      <c r="E23" s="3" t="n">
        <f aca="false">Adequacy_low!AJ20</f>
        <v>0.284088202552655</v>
      </c>
      <c r="F23" s="3" t="n">
        <f aca="false">Adequacy_low!AK20</f>
        <v>0.322634623592843</v>
      </c>
      <c r="G23" s="3" t="n">
        <f aca="false">Adequacy_low!AL20</f>
        <v>0.288298045432279</v>
      </c>
      <c r="H23" s="3" t="n">
        <f aca="false">Adequacy_low!AM20</f>
        <v>0.306190455380759</v>
      </c>
      <c r="I23" s="3" t="n">
        <f aca="false">Adequacy_low!AN20</f>
        <v>0.280050871240132</v>
      </c>
      <c r="J23" s="0" t="n">
        <f aca="false">J22+1</f>
        <v>68</v>
      </c>
      <c r="K23" s="19" t="n">
        <f aca="false">K19+1</f>
        <v>2019</v>
      </c>
      <c r="L23" s="3" t="n">
        <f aca="false">Adequacy_central!AG21</f>
        <v>0.323248366452499</v>
      </c>
      <c r="M23" s="3" t="n">
        <f aca="false">Adequacy_central!AH21</f>
        <v>0.292786512407912</v>
      </c>
      <c r="N23" s="3" t="n">
        <f aca="false">Adequacy_central!AI21</f>
        <v>0.304420941662849</v>
      </c>
      <c r="O23" s="3" t="n">
        <f aca="false">Adequacy_central!AJ21</f>
        <v>0.283325099803828</v>
      </c>
      <c r="P23" s="3" t="n">
        <f aca="false">Adequacy_central!AK21</f>
        <v>0.320798547709207</v>
      </c>
      <c r="Q23" s="3" t="n">
        <f aca="false">Adequacy_central!AL21</f>
        <v>0.288360637025447</v>
      </c>
      <c r="R23" s="3" t="n">
        <f aca="false">Adequacy_central!AM21</f>
        <v>0.303066390891707</v>
      </c>
      <c r="S23" s="3" t="n">
        <f aca="false">Adequacy_central!AN21</f>
        <v>0.279110254598724</v>
      </c>
      <c r="U23" s="19" t="n">
        <f aca="false">U19+1</f>
        <v>2019</v>
      </c>
      <c r="V23" s="3" t="n">
        <f aca="false">Adequacy_high!AG20</f>
        <v>0.324559546852099</v>
      </c>
      <c r="W23" s="3" t="n">
        <f aca="false">Adequacy_high!AH20</f>
        <v>0.29146487741439</v>
      </c>
      <c r="X23" s="3" t="n">
        <f aca="false">Adequacy_high!AI20</f>
        <v>0.309265446028788</v>
      </c>
      <c r="Y23" s="3" t="n">
        <f aca="false">Adequacy_high!AJ20</f>
        <v>0.286567425226599</v>
      </c>
      <c r="Z23" s="3" t="n">
        <f aca="false">Adequacy_high!AK20</f>
        <v>0.323951262893119</v>
      </c>
      <c r="AA23" s="3" t="n">
        <f aca="false">Adequacy_high!AL20</f>
        <v>0.290826789264005</v>
      </c>
      <c r="AB23" s="3" t="n">
        <f aca="false">Adequacy_high!AM20</f>
        <v>0.30786977708811</v>
      </c>
      <c r="AC23" s="3" t="n">
        <f aca="false">Adequacy_high!AN20</f>
        <v>0.282605839840687</v>
      </c>
    </row>
    <row r="24" customFormat="false" ht="15" hidden="false" customHeight="false" outlineLevel="0" collapsed="false">
      <c r="A24" s="19" t="n">
        <f aca="false">A20+1</f>
        <v>2019</v>
      </c>
      <c r="B24" s="3" t="n">
        <f aca="false">Adequacy_low!AG21</f>
        <v>0.323461940843519</v>
      </c>
      <c r="C24" s="3" t="n">
        <f aca="false">Adequacy_low!AH21</f>
        <v>0.293272780437158</v>
      </c>
      <c r="D24" s="3" t="n">
        <f aca="false">Adequacy_low!AI21</f>
        <v>0.30478694663959</v>
      </c>
      <c r="E24" s="3" t="n">
        <f aca="false">Adequacy_low!AJ21</f>
        <v>0.283802387746273</v>
      </c>
      <c r="F24" s="3" t="n">
        <f aca="false">Adequacy_low!AK21</f>
        <v>0.321012895232524</v>
      </c>
      <c r="G24" s="3" t="n">
        <f aca="false">Adequacy_low!AL21</f>
        <v>0.288849948211725</v>
      </c>
      <c r="H24" s="3" t="n">
        <f aca="false">Adequacy_low!AM21</f>
        <v>0.303433108616078</v>
      </c>
      <c r="I24" s="3" t="n">
        <f aca="false">Adequacy_low!AN21</f>
        <v>0.279590349524923</v>
      </c>
      <c r="J24" s="0" t="n">
        <f aca="false">J23+1</f>
        <v>69</v>
      </c>
      <c r="K24" s="19" t="n">
        <f aca="false">K20+1</f>
        <v>2020</v>
      </c>
      <c r="L24" s="3" t="n">
        <f aca="false">Adequacy_central!AG22</f>
        <v>0.223466860805963</v>
      </c>
      <c r="M24" s="3" t="n">
        <f aca="false">Adequacy_central!AH22</f>
        <v>0.179830727999272</v>
      </c>
      <c r="N24" s="3" t="n">
        <f aca="false">Adequacy_central!AI22</f>
        <v>0.197514178461107</v>
      </c>
      <c r="O24" s="3" t="n">
        <f aca="false">Adequacy_central!AJ22</f>
        <v>0.167412103826488</v>
      </c>
      <c r="P24" s="3" t="n">
        <f aca="false">Adequacy_central!AK22</f>
        <v>0.218638248578302</v>
      </c>
      <c r="Q24" s="3" t="n">
        <f aca="false">Adequacy_central!AL22</f>
        <v>0.172104331137213</v>
      </c>
      <c r="R24" s="3" t="n">
        <f aca="false">Adequacy_central!AM22</f>
        <v>0.195832970675009</v>
      </c>
      <c r="S24" s="3" t="n">
        <f aca="false">Adequacy_central!AN22</f>
        <v>0.160660791531561</v>
      </c>
      <c r="U24" s="19" t="n">
        <f aca="false">U20+1</f>
        <v>2019</v>
      </c>
      <c r="V24" s="3" t="n">
        <f aca="false">Adequacy_high!AG21</f>
        <v>0.325445278962177</v>
      </c>
      <c r="W24" s="3" t="n">
        <f aca="false">Adequacy_high!AH21</f>
        <v>0.295761955670083</v>
      </c>
      <c r="X24" s="3" t="n">
        <f aca="false">Adequacy_high!AI21</f>
        <v>0.307213874537197</v>
      </c>
      <c r="Y24" s="3" t="n">
        <f aca="false">Adequacy_high!AJ21</f>
        <v>0.286263252110309</v>
      </c>
      <c r="Z24" s="3" t="n">
        <f aca="false">Adequacy_high!AK21</f>
        <v>0.323003412970194</v>
      </c>
      <c r="AA24" s="3" t="n">
        <f aca="false">Adequacy_high!AL21</f>
        <v>0.291354701172707</v>
      </c>
      <c r="AB24" s="3" t="n">
        <f aca="false">Adequacy_high!AM21</f>
        <v>0.305864762643682</v>
      </c>
      <c r="AC24" s="3" t="n">
        <f aca="false">Adequacy_high!AN21</f>
        <v>0.282126951976522</v>
      </c>
    </row>
    <row r="25" customFormat="false" ht="15" hidden="false" customHeight="false" outlineLevel="0" collapsed="false">
      <c r="A25" s="19" t="n">
        <f aca="false">A21+1</f>
        <v>2020</v>
      </c>
      <c r="B25" s="3" t="n">
        <f aca="false">Adequacy_low!AG22</f>
        <v>0.223295133477441</v>
      </c>
      <c r="C25" s="3" t="n">
        <f aca="false">Adequacy_low!AH22</f>
        <v>0.179479004136513</v>
      </c>
      <c r="D25" s="3" t="n">
        <f aca="false">Adequacy_low!AI22</f>
        <v>0.197433055315621</v>
      </c>
      <c r="E25" s="3" t="n">
        <f aca="false">Adequacy_low!AJ22</f>
        <v>0.167054534660869</v>
      </c>
      <c r="F25" s="3" t="n">
        <f aca="false">Adequacy_low!AK22</f>
        <v>0.218465453420681</v>
      </c>
      <c r="G25" s="3" t="n">
        <f aca="false">Adequacy_low!AL22</f>
        <v>0.171749293863138</v>
      </c>
      <c r="H25" s="3" t="n">
        <f aca="false">Adequacy_low!AM22</f>
        <v>0.195671531947543</v>
      </c>
      <c r="I25" s="3" t="n">
        <f aca="false">Adequacy_low!AN22</f>
        <v>0.160300322898969</v>
      </c>
      <c r="J25" s="0" t="n">
        <f aca="false">J24+1</f>
        <v>70</v>
      </c>
      <c r="K25" s="19" t="n">
        <f aca="false">K21+1</f>
        <v>2020</v>
      </c>
      <c r="L25" s="3" t="n">
        <f aca="false">Adequacy_central!AG23</f>
        <v>0.323562385340548</v>
      </c>
      <c r="M25" s="3" t="n">
        <f aca="false">Adequacy_central!AH23</f>
        <v>0.292919494187893</v>
      </c>
      <c r="N25" s="3" t="n">
        <f aca="false">Adequacy_central!AI23</f>
        <v>0.294601489323229</v>
      </c>
      <c r="O25" s="3" t="n">
        <f aca="false">Adequacy_central!AJ23</f>
        <v>0.272711960682522</v>
      </c>
      <c r="P25" s="3" t="n">
        <f aca="false">Adequacy_central!AK23</f>
        <v>0.317821049782925</v>
      </c>
      <c r="Q25" s="3" t="n">
        <f aca="false">Adequacy_central!AL23</f>
        <v>0.283213717826548</v>
      </c>
      <c r="R25" s="3" t="n">
        <f aca="false">Adequacy_central!AM23</f>
        <v>0.293166168010497</v>
      </c>
      <c r="S25" s="3" t="n">
        <f aca="false">Adequacy_central!AN23</f>
        <v>0.266934446734769</v>
      </c>
      <c r="U25" s="19" t="n">
        <f aca="false">U21+1</f>
        <v>2020</v>
      </c>
      <c r="V25" s="3" t="n">
        <f aca="false">Adequacy_high!AG22</f>
        <v>0.224858416545901</v>
      </c>
      <c r="W25" s="3" t="n">
        <f aca="false">Adequacy_high!AH22</f>
        <v>0.182024753618156</v>
      </c>
      <c r="X25" s="3" t="n">
        <f aca="false">Adequacy_high!AI22</f>
        <v>0.199797112526945</v>
      </c>
      <c r="Y25" s="3" t="n">
        <f aca="false">Adequacy_high!AJ22</f>
        <v>0.169770330288172</v>
      </c>
      <c r="Z25" s="3" t="n">
        <f aca="false">Adequacy_high!AK22</f>
        <v>0.220271559249023</v>
      </c>
      <c r="AA25" s="3" t="n">
        <f aca="false">Adequacy_high!AL22</f>
        <v>0.174319025553673</v>
      </c>
      <c r="AB25" s="3" t="n">
        <f aca="false">Adequacy_high!AM22</f>
        <v>0.197658795796926</v>
      </c>
      <c r="AC25" s="3" t="n">
        <f aca="false">Adequacy_high!AN22</f>
        <v>0.163144379977355</v>
      </c>
    </row>
    <row r="26" customFormat="false" ht="15" hidden="false" customHeight="false" outlineLevel="0" collapsed="false">
      <c r="A26" s="19" t="n">
        <f aca="false">A22+1</f>
        <v>2020</v>
      </c>
      <c r="B26" s="3" t="n">
        <f aca="false">Adequacy_low!AG23</f>
        <v>0.323488631832524</v>
      </c>
      <c r="C26" s="3" t="n">
        <f aca="false">Adequacy_low!AH23</f>
        <v>0.293115698061635</v>
      </c>
      <c r="D26" s="3" t="n">
        <f aca="false">Adequacy_low!AI23</f>
        <v>0.294817318316027</v>
      </c>
      <c r="E26" s="3" t="n">
        <f aca="false">Adequacy_low!AJ23</f>
        <v>0.272901157522899</v>
      </c>
      <c r="F26" s="3" t="n">
        <f aca="false">Adequacy_low!AK23</f>
        <v>0.317746670284224</v>
      </c>
      <c r="G26" s="3" t="n">
        <f aca="false">Adequacy_low!AL23</f>
        <v>0.283412614902696</v>
      </c>
      <c r="H26" s="3" t="n">
        <f aca="false">Adequacy_low!AM23</f>
        <v>0.293382436164918</v>
      </c>
      <c r="I26" s="3" t="n">
        <f aca="false">Adequacy_low!AN23</f>
        <v>0.267197975977225</v>
      </c>
      <c r="J26" s="0" t="n">
        <f aca="false">J25+1</f>
        <v>71</v>
      </c>
      <c r="K26" s="19" t="n">
        <f aca="false">K22+1</f>
        <v>2020</v>
      </c>
      <c r="L26" s="3" t="n">
        <f aca="false">Adequacy_central!AG24</f>
        <v>0.325047945151187</v>
      </c>
      <c r="M26" s="3" t="n">
        <f aca="false">Adequacy_central!AH24</f>
        <v>0.297900686162277</v>
      </c>
      <c r="N26" s="3" t="n">
        <f aca="false">Adequacy_central!AI24</f>
        <v>0.297646599215058</v>
      </c>
      <c r="O26" s="3" t="n">
        <f aca="false">Adequacy_central!AJ24</f>
        <v>0.274510747797548</v>
      </c>
      <c r="P26" s="3" t="n">
        <f aca="false">Adequacy_central!AK24</f>
        <v>0.31719908834131</v>
      </c>
      <c r="Q26" s="3" t="n">
        <f aca="false">Adequacy_central!AL24</f>
        <v>0.285471598178722</v>
      </c>
      <c r="R26" s="3" t="n">
        <f aca="false">Adequacy_central!AM24</f>
        <v>0.296419019917415</v>
      </c>
      <c r="S26" s="3" t="n">
        <f aca="false">Adequacy_central!AN24</f>
        <v>0.268760661411064</v>
      </c>
      <c r="U26" s="19" t="n">
        <f aca="false">U22+1</f>
        <v>2020</v>
      </c>
      <c r="V26" s="3" t="n">
        <f aca="false">Adequacy_high!AG23</f>
        <v>0.326345199823835</v>
      </c>
      <c r="W26" s="3" t="n">
        <f aca="false">Adequacy_high!AH23</f>
        <v>0.295070373203643</v>
      </c>
      <c r="X26" s="3" t="n">
        <f aca="false">Adequacy_high!AI23</f>
        <v>0.295470699305998</v>
      </c>
      <c r="Y26" s="3" t="n">
        <f aca="false">Adequacy_high!AJ23</f>
        <v>0.274287438754739</v>
      </c>
      <c r="Z26" s="3" t="n">
        <f aca="false">Adequacy_high!AK23</f>
        <v>0.320291789549147</v>
      </c>
      <c r="AA26" s="3" t="n">
        <f aca="false">Adequacy_high!AL23</f>
        <v>0.285311748040652</v>
      </c>
      <c r="AB26" s="3" t="n">
        <f aca="false">Adequacy_high!AM23</f>
        <v>0.293580513753144</v>
      </c>
      <c r="AC26" s="3" t="n">
        <f aca="false">Adequacy_high!AN23</f>
        <v>0.268456402995941</v>
      </c>
    </row>
    <row r="27" customFormat="false" ht="15" hidden="false" customHeight="false" outlineLevel="0" collapsed="false">
      <c r="A27" s="19" t="n">
        <f aca="false">A23+1</f>
        <v>2020</v>
      </c>
      <c r="B27" s="3" t="n">
        <f aca="false">Adequacy_low!AG24</f>
        <v>0.324527223213695</v>
      </c>
      <c r="C27" s="3" t="n">
        <f aca="false">Adequacy_low!AH24</f>
        <v>0.298046923949671</v>
      </c>
      <c r="D27" s="3" t="n">
        <f aca="false">Adequacy_low!AI24</f>
        <v>0.29711832596771</v>
      </c>
      <c r="E27" s="3" t="n">
        <f aca="false">Adequacy_low!AJ24</f>
        <v>0.274731878437069</v>
      </c>
      <c r="F27" s="3" t="n">
        <f aca="false">Adequacy_low!AK24</f>
        <v>0.3167779370366</v>
      </c>
      <c r="G27" s="3" t="n">
        <f aca="false">Adequacy_low!AL24</f>
        <v>0.285658142821429</v>
      </c>
      <c r="H27" s="3" t="n">
        <f aca="false">Adequacy_low!AM24</f>
        <v>0.295889823349543</v>
      </c>
      <c r="I27" s="3" t="n">
        <f aca="false">Adequacy_low!AN24</f>
        <v>0.268982405009364</v>
      </c>
      <c r="J27" s="0" t="n">
        <f aca="false">J26+1</f>
        <v>72</v>
      </c>
      <c r="K27" s="19" t="n">
        <f aca="false">K23+1</f>
        <v>2020</v>
      </c>
      <c r="L27" s="3" t="n">
        <f aca="false">Adequacy_central!AG25</f>
        <v>0.328531788576897</v>
      </c>
      <c r="M27" s="3" t="n">
        <f aca="false">Adequacy_central!AH25</f>
        <v>0.302230050248534</v>
      </c>
      <c r="N27" s="3" t="n">
        <f aca="false">Adequacy_central!AI25</f>
        <v>0.295550197272325</v>
      </c>
      <c r="O27" s="3" t="n">
        <f aca="false">Adequacy_central!AJ25</f>
        <v>0.274038567243697</v>
      </c>
      <c r="P27" s="3" t="n">
        <f aca="false">Adequacy_central!AK25</f>
        <v>0.319033408840822</v>
      </c>
      <c r="Q27" s="3" t="n">
        <f aca="false">Adequacy_central!AL25</f>
        <v>0.286842328802089</v>
      </c>
      <c r="R27" s="3" t="n">
        <f aca="false">Adequacy_central!AM25</f>
        <v>0.294223032445129</v>
      </c>
      <c r="S27" s="3" t="n">
        <f aca="false">Adequacy_central!AN25</f>
        <v>0.268186890214723</v>
      </c>
      <c r="U27" s="19" t="n">
        <f aca="false">U23+1</f>
        <v>2020</v>
      </c>
      <c r="V27" s="3" t="n">
        <f aca="false">Adequacy_high!AG24</f>
        <v>0.329823004943233</v>
      </c>
      <c r="W27" s="3" t="n">
        <f aca="false">Adequacy_high!AH24</f>
        <v>0.300382132330259</v>
      </c>
      <c r="X27" s="3" t="n">
        <f aca="false">Adequacy_high!AI24</f>
        <v>0.300180172329271</v>
      </c>
      <c r="Y27" s="3" t="n">
        <f aca="false">Adequacy_high!AJ24</f>
        <v>0.276494651661083</v>
      </c>
      <c r="Z27" s="3" t="n">
        <f aca="false">Adequacy_high!AK24</f>
        <v>0.32174724971404</v>
      </c>
      <c r="AA27" s="3" t="n">
        <f aca="false">Adequacy_high!AL24</f>
        <v>0.288048558225745</v>
      </c>
      <c r="AB27" s="3" t="n">
        <f aca="false">Adequacy_high!AM24</f>
        <v>0.298201514624727</v>
      </c>
      <c r="AC27" s="3" t="n">
        <f aca="false">Adequacy_high!AN24</f>
        <v>0.270471501605918</v>
      </c>
    </row>
    <row r="28" customFormat="false" ht="15" hidden="false" customHeight="false" outlineLevel="0" collapsed="false">
      <c r="A28" s="19" t="n">
        <f aca="false">A24+1</f>
        <v>2020</v>
      </c>
      <c r="B28" s="3" t="n">
        <f aca="false">Adequacy_low!AG25</f>
        <v>0.329698944011324</v>
      </c>
      <c r="C28" s="3" t="n">
        <f aca="false">Adequacy_low!AH25</f>
        <v>0.302504985632996</v>
      </c>
      <c r="D28" s="3" t="n">
        <f aca="false">Adequacy_low!AI25</f>
        <v>0.298361289222509</v>
      </c>
      <c r="E28" s="3" t="n">
        <f aca="false">Adequacy_low!AJ25</f>
        <v>0.27439161894693</v>
      </c>
      <c r="F28" s="3" t="n">
        <f aca="false">Adequacy_low!AK25</f>
        <v>0.320530644412379</v>
      </c>
      <c r="G28" s="3" t="n">
        <f aca="false">Adequacy_low!AL25</f>
        <v>0.287123327258071</v>
      </c>
      <c r="H28" s="3" t="n">
        <f aca="false">Adequacy_low!AM25</f>
        <v>0.297007587584127</v>
      </c>
      <c r="I28" s="3" t="n">
        <f aca="false">Adequacy_low!AN25</f>
        <v>0.268483612335543</v>
      </c>
      <c r="J28" s="0" t="n">
        <f aca="false">J27+1</f>
        <v>73</v>
      </c>
      <c r="K28" s="19" t="n">
        <f aca="false">K24+1</f>
        <v>2021</v>
      </c>
      <c r="L28" s="3" t="n">
        <f aca="false">Adequacy_central!AG26</f>
        <v>0.331898744225538</v>
      </c>
      <c r="M28" s="3" t="n">
        <f aca="false">Adequacy_central!AH26</f>
        <v>0.31109375625889</v>
      </c>
      <c r="N28" s="3" t="n">
        <f aca="false">Adequacy_central!AI26</f>
        <v>0.29833814176457</v>
      </c>
      <c r="O28" s="3" t="n">
        <f aca="false">Adequacy_central!AJ26</f>
        <v>0.27826372679533</v>
      </c>
      <c r="P28" s="3" t="n">
        <f aca="false">Adequacy_central!AK26</f>
        <v>0.320033055653763</v>
      </c>
      <c r="Q28" s="3" t="n">
        <f aca="false">Adequacy_central!AL26</f>
        <v>0.291856974174963</v>
      </c>
      <c r="R28" s="3" t="n">
        <f aca="false">Adequacy_central!AM26</f>
        <v>0.297133062552477</v>
      </c>
      <c r="S28" s="3" t="n">
        <f aca="false">Adequacy_central!AN26</f>
        <v>0.272159653786171</v>
      </c>
      <c r="U28" s="19" t="n">
        <f aca="false">U24+1</f>
        <v>2020</v>
      </c>
      <c r="V28" s="3" t="n">
        <f aca="false">Adequacy_high!AG25</f>
        <v>0.331855801687549</v>
      </c>
      <c r="W28" s="3" t="n">
        <f aca="false">Adequacy_high!AH25</f>
        <v>0.305245089749105</v>
      </c>
      <c r="X28" s="3" t="n">
        <f aca="false">Adequacy_high!AI25</f>
        <v>0.299774511765932</v>
      </c>
      <c r="Y28" s="3" t="n">
        <f aca="false">Adequacy_high!AJ25</f>
        <v>0.276764660527217</v>
      </c>
      <c r="Z28" s="3" t="n">
        <f aca="false">Adequacy_high!AK25</f>
        <v>0.321931590512291</v>
      </c>
      <c r="AA28" s="3" t="n">
        <f aca="false">Adequacy_high!AL25</f>
        <v>0.289535073331903</v>
      </c>
      <c r="AB28" s="3" t="n">
        <f aca="false">Adequacy_high!AM25</f>
        <v>0.297945781325564</v>
      </c>
      <c r="AC28" s="3" t="n">
        <f aca="false">Adequacy_high!AN25</f>
        <v>0.270519444229617</v>
      </c>
    </row>
    <row r="29" customFormat="false" ht="15" hidden="false" customHeight="false" outlineLevel="0" collapsed="false">
      <c r="A29" s="19" t="n">
        <f aca="false">A25+1</f>
        <v>2021</v>
      </c>
      <c r="B29" s="3" t="n">
        <f aca="false">Adequacy_low!AG26</f>
        <v>0.330530349550353</v>
      </c>
      <c r="C29" s="3" t="n">
        <f aca="false">Adequacy_low!AH26</f>
        <v>0.311562190267888</v>
      </c>
      <c r="D29" s="3" t="n">
        <f aca="false">Adequacy_low!AI26</f>
        <v>0.29790495527026</v>
      </c>
      <c r="E29" s="3" t="n">
        <f aca="false">Adequacy_low!AJ26</f>
        <v>0.278656384837273</v>
      </c>
      <c r="F29" s="3" t="n">
        <f aca="false">Adequacy_low!AK26</f>
        <v>0.319249900094242</v>
      </c>
      <c r="G29" s="3" t="n">
        <f aca="false">Adequacy_low!AL26</f>
        <v>0.292297417858944</v>
      </c>
      <c r="H29" s="3" t="n">
        <f aca="false">Adequacy_low!AM26</f>
        <v>0.296699132075826</v>
      </c>
      <c r="I29" s="3" t="n">
        <f aca="false">Adequacy_low!AN26</f>
        <v>0.272332556179832</v>
      </c>
      <c r="J29" s="0" t="n">
        <f aca="false">J28+1</f>
        <v>74</v>
      </c>
      <c r="K29" s="19" t="n">
        <f aca="false">K25+1</f>
        <v>2021</v>
      </c>
      <c r="L29" s="3" t="n">
        <f aca="false">Adequacy_central!AG27</f>
        <v>0.338308646862368</v>
      </c>
      <c r="M29" s="3" t="n">
        <f aca="false">Adequacy_central!AH27</f>
        <v>0.31797108699685</v>
      </c>
      <c r="N29" s="3" t="n">
        <f aca="false">Adequacy_central!AI27</f>
        <v>0.300519664314179</v>
      </c>
      <c r="O29" s="3" t="n">
        <f aca="false">Adequacy_central!AJ27</f>
        <v>0.280138363842218</v>
      </c>
      <c r="P29" s="3" t="n">
        <f aca="false">Adequacy_central!AK27</f>
        <v>0.323794010245958</v>
      </c>
      <c r="Q29" s="3" t="n">
        <f aca="false">Adequacy_central!AL27</f>
        <v>0.294681342215446</v>
      </c>
      <c r="R29" s="3" t="n">
        <f aca="false">Adequacy_central!AM27</f>
        <v>0.298958199630896</v>
      </c>
      <c r="S29" s="3" t="n">
        <f aca="false">Adequacy_central!AN27</f>
        <v>0.273211416847415</v>
      </c>
      <c r="U29" s="19" t="n">
        <f aca="false">U25+1</f>
        <v>2021</v>
      </c>
      <c r="V29" s="3" t="n">
        <f aca="false">Adequacy_high!AG26</f>
        <v>0.333853379779323</v>
      </c>
      <c r="W29" s="3" t="n">
        <f aca="false">Adequacy_high!AH26</f>
        <v>0.313387168847941</v>
      </c>
      <c r="X29" s="3" t="n">
        <f aca="false">Adequacy_high!AI26</f>
        <v>0.30151542583401</v>
      </c>
      <c r="Y29" s="3" t="n">
        <f aca="false">Adequacy_high!AJ26</f>
        <v>0.280489761736634</v>
      </c>
      <c r="Z29" s="3" t="n">
        <f aca="false">Adequacy_high!AK26</f>
        <v>0.322277140064506</v>
      </c>
      <c r="AA29" s="3" t="n">
        <f aca="false">Adequacy_high!AL26</f>
        <v>0.294210340138695</v>
      </c>
      <c r="AB29" s="3" t="n">
        <f aca="false">Adequacy_high!AM26</f>
        <v>0.299645141407958</v>
      </c>
      <c r="AC29" s="3" t="n">
        <f aca="false">Adequacy_high!AN26</f>
        <v>0.274203883664882</v>
      </c>
    </row>
    <row r="30" customFormat="false" ht="15" hidden="false" customHeight="false" outlineLevel="0" collapsed="false">
      <c r="A30" s="19" t="n">
        <f aca="false">A26+1</f>
        <v>2021</v>
      </c>
      <c r="B30" s="3" t="n">
        <f aca="false">Adequacy_low!AG27</f>
        <v>0.337487006105294</v>
      </c>
      <c r="C30" s="3" t="n">
        <f aca="false">Adequacy_low!AH27</f>
        <v>0.318493510937855</v>
      </c>
      <c r="D30" s="3" t="n">
        <f aca="false">Adequacy_low!AI27</f>
        <v>0.299737405420913</v>
      </c>
      <c r="E30" s="3" t="n">
        <f aca="false">Adequacy_low!AJ27</f>
        <v>0.280679046166959</v>
      </c>
      <c r="F30" s="3" t="n">
        <f aca="false">Adequacy_low!AK27</f>
        <v>0.322901301855042</v>
      </c>
      <c r="G30" s="3" t="n">
        <f aca="false">Adequacy_low!AL27</f>
        <v>0.295278576535835</v>
      </c>
      <c r="H30" s="3" t="n">
        <f aca="false">Adequacy_low!AM27</f>
        <v>0.298174194484621</v>
      </c>
      <c r="I30" s="3" t="n">
        <f aca="false">Adequacy_low!AN27</f>
        <v>0.273455150254649</v>
      </c>
      <c r="J30" s="0" t="n">
        <f aca="false">J29+1</f>
        <v>75</v>
      </c>
      <c r="K30" s="19" t="n">
        <f aca="false">K26+1</f>
        <v>2021</v>
      </c>
      <c r="L30" s="3" t="n">
        <f aca="false">Adequacy_central!AG28</f>
        <v>0.343026853859251</v>
      </c>
      <c r="M30" s="3" t="n">
        <f aca="false">Adequacy_central!AH28</f>
        <v>0.322124540670915</v>
      </c>
      <c r="N30" s="3" t="n">
        <f aca="false">Adequacy_central!AI28</f>
        <v>0.301710933775175</v>
      </c>
      <c r="O30" s="3" t="n">
        <f aca="false">Adequacy_central!AJ28</f>
        <v>0.281260982359779</v>
      </c>
      <c r="P30" s="3" t="n">
        <f aca="false">Adequacy_central!AK28</f>
        <v>0.326835856550937</v>
      </c>
      <c r="Q30" s="3" t="n">
        <f aca="false">Adequacy_central!AL28</f>
        <v>0.296508254894399</v>
      </c>
      <c r="R30" s="3" t="n">
        <f aca="false">Adequacy_central!AM28</f>
        <v>0.300293148544953</v>
      </c>
      <c r="S30" s="3" t="n">
        <f aca="false">Adequacy_central!AN28</f>
        <v>0.275056246802828</v>
      </c>
      <c r="U30" s="19" t="n">
        <f aca="false">U26+1</f>
        <v>2021</v>
      </c>
      <c r="V30" s="3" t="n">
        <f aca="false">Adequacy_high!AG27</f>
        <v>0.339422474811232</v>
      </c>
      <c r="W30" s="3" t="n">
        <f aca="false">Adequacy_high!AH27</f>
        <v>0.318679953054704</v>
      </c>
      <c r="X30" s="3" t="n">
        <f aca="false">Adequacy_high!AI27</f>
        <v>0.301282287250718</v>
      </c>
      <c r="Y30" s="3" t="n">
        <f aca="false">Adequacy_high!AJ27</f>
        <v>0.281231521099687</v>
      </c>
      <c r="Z30" s="3" t="n">
        <f aca="false">Adequacy_high!AK27</f>
        <v>0.326211868370943</v>
      </c>
      <c r="AA30" s="3" t="n">
        <f aca="false">Adequacy_high!AL27</f>
        <v>0.296237661358812</v>
      </c>
      <c r="AB30" s="3" t="n">
        <f aca="false">Adequacy_high!AM27</f>
        <v>0.299452821675899</v>
      </c>
      <c r="AC30" s="3" t="n">
        <f aca="false">Adequacy_high!AN27</f>
        <v>0.274742141067257</v>
      </c>
    </row>
    <row r="31" customFormat="false" ht="15" hidden="false" customHeight="false" outlineLevel="0" collapsed="false">
      <c r="A31" s="19" t="n">
        <f aca="false">A27+1</f>
        <v>2021</v>
      </c>
      <c r="B31" s="3" t="n">
        <f aca="false">Adequacy_low!AG28</f>
        <v>0.339972508886864</v>
      </c>
      <c r="C31" s="3" t="n">
        <f aca="false">Adequacy_low!AH28</f>
        <v>0.322549521470272</v>
      </c>
      <c r="D31" s="3" t="n">
        <f aca="false">Adequacy_low!AI28</f>
        <v>0.29962699990293</v>
      </c>
      <c r="E31" s="3" t="n">
        <f aca="false">Adequacy_low!AJ28</f>
        <v>0.281735639525575</v>
      </c>
      <c r="F31" s="3" t="n">
        <f aca="false">Adequacy_low!AK28</f>
        <v>0.323705193418737</v>
      </c>
      <c r="G31" s="3" t="n">
        <f aca="false">Adequacy_low!AL28</f>
        <v>0.296807239772976</v>
      </c>
      <c r="H31" s="3" t="n">
        <f aca="false">Adequacy_low!AM28</f>
        <v>0.298203287954752</v>
      </c>
      <c r="I31" s="3" t="n">
        <f aca="false">Adequacy_low!AN28</f>
        <v>0.275180694295378</v>
      </c>
      <c r="J31" s="0" t="n">
        <f aca="false">J30+1</f>
        <v>76</v>
      </c>
      <c r="K31" s="19" t="n">
        <f aca="false">K27+1</f>
        <v>2021</v>
      </c>
      <c r="L31" s="3" t="n">
        <f aca="false">Adequacy_central!AG29</f>
        <v>0.343265309492794</v>
      </c>
      <c r="M31" s="3" t="n">
        <f aca="false">Adequacy_central!AH29</f>
        <v>0.325038400695509</v>
      </c>
      <c r="N31" s="3" t="n">
        <f aca="false">Adequacy_central!AI29</f>
        <v>0.301161632947941</v>
      </c>
      <c r="O31" s="3" t="n">
        <f aca="false">Adequacy_central!AJ29</f>
        <v>0.281991162552238</v>
      </c>
      <c r="P31" s="3" t="n">
        <f aca="false">Adequacy_central!AK29</f>
        <v>0.327058107054312</v>
      </c>
      <c r="Q31" s="3" t="n">
        <f aca="false">Adequacy_central!AL29</f>
        <v>0.297146560301317</v>
      </c>
      <c r="R31" s="3" t="n">
        <f aca="false">Adequacy_central!AM29</f>
        <v>0.299736328888387</v>
      </c>
      <c r="S31" s="3" t="n">
        <f aca="false">Adequacy_central!AN29</f>
        <v>0.276293290394308</v>
      </c>
      <c r="U31" s="19" t="n">
        <f aca="false">U27+1</f>
        <v>2021</v>
      </c>
      <c r="V31" s="3" t="n">
        <f aca="false">Adequacy_high!AG28</f>
        <v>0.344333960300709</v>
      </c>
      <c r="W31" s="3" t="n">
        <f aca="false">Adequacy_high!AH28</f>
        <v>0.321623884684304</v>
      </c>
      <c r="X31" s="3" t="n">
        <f aca="false">Adequacy_high!AI28</f>
        <v>0.304544685814034</v>
      </c>
      <c r="Y31" s="3" t="n">
        <f aca="false">Adequacy_high!AJ28</f>
        <v>0.281319545361423</v>
      </c>
      <c r="Z31" s="3" t="n">
        <f aca="false">Adequacy_high!AK28</f>
        <v>0.329423826584424</v>
      </c>
      <c r="AA31" s="3" t="n">
        <f aca="false">Adequacy_high!AL28</f>
        <v>0.296744926726336</v>
      </c>
      <c r="AB31" s="3" t="n">
        <f aca="false">Adequacy_high!AM28</f>
        <v>0.302825283408626</v>
      </c>
      <c r="AC31" s="3" t="n">
        <f aca="false">Adequacy_high!AN28</f>
        <v>0.275330146719349</v>
      </c>
    </row>
    <row r="32" customFormat="false" ht="15" hidden="false" customHeight="false" outlineLevel="0" collapsed="false">
      <c r="A32" s="19" t="n">
        <f aca="false">A28+1</f>
        <v>2021</v>
      </c>
      <c r="B32" s="3" t="n">
        <f aca="false">Adequacy_low!AG29</f>
        <v>0.340330514199714</v>
      </c>
      <c r="C32" s="3" t="n">
        <f aca="false">Adequacy_low!AH29</f>
        <v>0.32535874565737</v>
      </c>
      <c r="D32" s="3" t="n">
        <f aca="false">Adequacy_low!AI29</f>
        <v>0.300478952134593</v>
      </c>
      <c r="E32" s="3" t="n">
        <f aca="false">Adequacy_low!AJ29</f>
        <v>0.282629419163057</v>
      </c>
      <c r="F32" s="3" t="n">
        <f aca="false">Adequacy_low!AK29</f>
        <v>0.323875262506362</v>
      </c>
      <c r="G32" s="3" t="n">
        <f aca="false">Adequacy_low!AL29</f>
        <v>0.297637446209781</v>
      </c>
      <c r="H32" s="3" t="n">
        <f aca="false">Adequacy_low!AM29</f>
        <v>0.29915673492637</v>
      </c>
      <c r="I32" s="3" t="n">
        <f aca="false">Adequacy_low!AN29</f>
        <v>0.276181871301843</v>
      </c>
      <c r="J32" s="0" t="n">
        <f aca="false">J31+1</f>
        <v>77</v>
      </c>
      <c r="K32" s="19" t="n">
        <f aca="false">K28+1</f>
        <v>2022</v>
      </c>
      <c r="L32" s="3" t="n">
        <f aca="false">Adequacy_central!AG30</f>
        <v>0.342615192611211</v>
      </c>
      <c r="M32" s="3" t="n">
        <f aca="false">Adequacy_central!AH30</f>
        <v>0.330441517180562</v>
      </c>
      <c r="N32" s="3" t="n">
        <f aca="false">Adequacy_central!AI30</f>
        <v>0.301286985514315</v>
      </c>
      <c r="O32" s="3" t="n">
        <f aca="false">Adequacy_central!AJ30</f>
        <v>0.28377999128242</v>
      </c>
      <c r="P32" s="3" t="n">
        <f aca="false">Adequacy_central!AK30</f>
        <v>0.324467499348914</v>
      </c>
      <c r="Q32" s="3" t="n">
        <f aca="false">Adequacy_central!AL30</f>
        <v>0.299027987630663</v>
      </c>
      <c r="R32" s="3" t="n">
        <f aca="false">Adequacy_central!AM30</f>
        <v>0.300203792943731</v>
      </c>
      <c r="S32" s="3" t="n">
        <f aca="false">Adequacy_central!AN30</f>
        <v>0.277392260393576</v>
      </c>
      <c r="U32" s="19" t="n">
        <f aca="false">U28+1</f>
        <v>2021</v>
      </c>
      <c r="V32" s="3" t="n">
        <f aca="false">Adequacy_high!AG29</f>
        <v>0.346857354958194</v>
      </c>
      <c r="W32" s="3" t="n">
        <f aca="false">Adequacy_high!AH29</f>
        <v>0.32458694709282</v>
      </c>
      <c r="X32" s="3" t="n">
        <f aca="false">Adequacy_high!AI29</f>
        <v>0.305784902221061</v>
      </c>
      <c r="Y32" s="3" t="n">
        <f aca="false">Adequacy_high!AJ29</f>
        <v>0.282151225755631</v>
      </c>
      <c r="Z32" s="3" t="n">
        <f aca="false">Adequacy_high!AK29</f>
        <v>0.331391721208436</v>
      </c>
      <c r="AA32" s="3" t="n">
        <f aca="false">Adequacy_high!AL29</f>
        <v>0.297916251657699</v>
      </c>
      <c r="AB32" s="3" t="n">
        <f aca="false">Adequacy_high!AM29</f>
        <v>0.304020803927428</v>
      </c>
      <c r="AC32" s="3" t="n">
        <f aca="false">Adequacy_high!AN29</f>
        <v>0.276564565638234</v>
      </c>
    </row>
    <row r="33" customFormat="false" ht="15" hidden="false" customHeight="false" outlineLevel="0" collapsed="false">
      <c r="A33" s="19" t="n">
        <f aca="false">A29+1</f>
        <v>2022</v>
      </c>
      <c r="B33" s="3" t="n">
        <f aca="false">Adequacy_low!AG30</f>
        <v>0.345234861879114</v>
      </c>
      <c r="C33" s="3" t="n">
        <f aca="false">Adequacy_low!AH30</f>
        <v>0.331208598512096</v>
      </c>
      <c r="D33" s="3" t="n">
        <f aca="false">Adequacy_low!AI30</f>
        <v>0.302633971881306</v>
      </c>
      <c r="E33" s="3" t="n">
        <f aca="false">Adequacy_low!AJ30</f>
        <v>0.284921453371624</v>
      </c>
      <c r="F33" s="3" t="n">
        <f aca="false">Adequacy_low!AK30</f>
        <v>0.326500605251269</v>
      </c>
      <c r="G33" s="3" t="n">
        <f aca="false">Adequacy_low!AL30</f>
        <v>0.300024616774326</v>
      </c>
      <c r="H33" s="3" t="n">
        <f aca="false">Adequacy_low!AM30</f>
        <v>0.301319398081456</v>
      </c>
      <c r="I33" s="3" t="n">
        <f aca="false">Adequacy_low!AN30</f>
        <v>0.278174631605097</v>
      </c>
      <c r="J33" s="0" t="n">
        <f aca="false">J32+1</f>
        <v>78</v>
      </c>
      <c r="K33" s="19" t="n">
        <f aca="false">K29+1</f>
        <v>2022</v>
      </c>
      <c r="L33" s="3" t="n">
        <f aca="false">Adequacy_central!AG31</f>
        <v>0.34758794473566</v>
      </c>
      <c r="M33" s="3" t="n">
        <f aca="false">Adequacy_central!AH31</f>
        <v>0.335011464398012</v>
      </c>
      <c r="N33" s="3" t="n">
        <f aca="false">Adequacy_central!AI31</f>
        <v>0.303598252647749</v>
      </c>
      <c r="O33" s="3" t="n">
        <f aca="false">Adequacy_central!AJ31</f>
        <v>0.285586728697101</v>
      </c>
      <c r="P33" s="3" t="n">
        <f aca="false">Adequacy_central!AK31</f>
        <v>0.32792833381328</v>
      </c>
      <c r="Q33" s="3" t="n">
        <f aca="false">Adequacy_central!AL31</f>
        <v>0.301550868025324</v>
      </c>
      <c r="R33" s="3" t="n">
        <f aca="false">Adequacy_central!AM31</f>
        <v>0.302208428467455</v>
      </c>
      <c r="S33" s="3" t="n">
        <f aca="false">Adequacy_central!AN31</f>
        <v>0.279342089091438</v>
      </c>
      <c r="U33" s="19" t="n">
        <f aca="false">U29+1</f>
        <v>2022</v>
      </c>
      <c r="V33" s="3" t="n">
        <f aca="false">Adequacy_high!AG30</f>
        <v>0.349763120092744</v>
      </c>
      <c r="W33" s="3" t="n">
        <f aca="false">Adequacy_high!AH30</f>
        <v>0.330299463432077</v>
      </c>
      <c r="X33" s="3" t="n">
        <f aca="false">Adequacy_high!AI30</f>
        <v>0.305601870965995</v>
      </c>
      <c r="Y33" s="3" t="n">
        <f aca="false">Adequacy_high!AJ30</f>
        <v>0.284746836907074</v>
      </c>
      <c r="Z33" s="3" t="n">
        <f aca="false">Adequacy_high!AK30</f>
        <v>0.332770200294919</v>
      </c>
      <c r="AA33" s="3" t="n">
        <f aca="false">Adequacy_high!AL30</f>
        <v>0.300595382790856</v>
      </c>
      <c r="AB33" s="3" t="n">
        <f aca="false">Adequacy_high!AM30</f>
        <v>0.303788226872283</v>
      </c>
      <c r="AC33" s="3" t="n">
        <f aca="false">Adequacy_high!AN30</f>
        <v>0.278677568063661</v>
      </c>
    </row>
    <row r="34" customFormat="false" ht="15" hidden="false" customHeight="false" outlineLevel="0" collapsed="false">
      <c r="A34" s="19" t="n">
        <f aca="false">A30+1</f>
        <v>2022</v>
      </c>
      <c r="B34" s="3" t="n">
        <f aca="false">Adequacy_low!AG31</f>
        <v>0.346555385095821</v>
      </c>
      <c r="C34" s="3" t="n">
        <f aca="false">Adequacy_low!AH31</f>
        <v>0.335870747151047</v>
      </c>
      <c r="D34" s="3" t="n">
        <f aca="false">Adequacy_low!AI31</f>
        <v>0.302890057753607</v>
      </c>
      <c r="E34" s="3" t="n">
        <f aca="false">Adequacy_low!AJ31</f>
        <v>0.287223548233893</v>
      </c>
      <c r="F34" s="3" t="n">
        <f aca="false">Adequacy_low!AK31</f>
        <v>0.327301661849439</v>
      </c>
      <c r="G34" s="3" t="n">
        <f aca="false">Adequacy_low!AL31</f>
        <v>0.302848319625852</v>
      </c>
      <c r="H34" s="3" t="n">
        <f aca="false">Adequacy_low!AM31</f>
        <v>0.300872173011736</v>
      </c>
      <c r="I34" s="3" t="n">
        <f aca="false">Adequacy_low!AN31</f>
        <v>0.280142173783846</v>
      </c>
      <c r="J34" s="0" t="n">
        <f aca="false">J33+1</f>
        <v>79</v>
      </c>
      <c r="K34" s="19" t="n">
        <f aca="false">K30+1</f>
        <v>2022</v>
      </c>
      <c r="L34" s="3" t="n">
        <f aca="false">Adequacy_central!AG32</f>
        <v>0.350523651344275</v>
      </c>
      <c r="M34" s="3" t="n">
        <f aca="false">Adequacy_central!AH32</f>
        <v>0.337845724168522</v>
      </c>
      <c r="N34" s="3" t="n">
        <f aca="false">Adequacy_central!AI32</f>
        <v>0.304551613409167</v>
      </c>
      <c r="O34" s="3" t="n">
        <f aca="false">Adequacy_central!AJ32</f>
        <v>0.285529991557251</v>
      </c>
      <c r="P34" s="3" t="n">
        <f aca="false">Adequacy_central!AK32</f>
        <v>0.3300536883092</v>
      </c>
      <c r="Q34" s="3" t="n">
        <f aca="false">Adequacy_central!AL32</f>
        <v>0.30219452349284</v>
      </c>
      <c r="R34" s="3" t="n">
        <f aca="false">Adequacy_central!AM32</f>
        <v>0.303539517904391</v>
      </c>
      <c r="S34" s="3" t="n">
        <f aca="false">Adequacy_central!AN32</f>
        <v>0.279484064768296</v>
      </c>
      <c r="U34" s="19" t="n">
        <f aca="false">U30+1</f>
        <v>2022</v>
      </c>
      <c r="V34" s="3" t="n">
        <f aca="false">Adequacy_high!AG31</f>
        <v>0.350360653725947</v>
      </c>
      <c r="W34" s="3" t="n">
        <f aca="false">Adequacy_high!AH31</f>
        <v>0.336474781106925</v>
      </c>
      <c r="X34" s="3" t="n">
        <f aca="false">Adequacy_high!AI31</f>
        <v>0.306587963245994</v>
      </c>
      <c r="Y34" s="3" t="n">
        <f aca="false">Adequacy_high!AJ31</f>
        <v>0.287116466110179</v>
      </c>
      <c r="Z34" s="3" t="n">
        <f aca="false">Adequacy_high!AK31</f>
        <v>0.331844427348552</v>
      </c>
      <c r="AA34" s="3" t="n">
        <f aca="false">Adequacy_high!AL31</f>
        <v>0.304230144749454</v>
      </c>
      <c r="AB34" s="3" t="n">
        <f aca="false">Adequacy_high!AM31</f>
        <v>0.304712992821889</v>
      </c>
      <c r="AC34" s="3" t="n">
        <f aca="false">Adequacy_high!AN31</f>
        <v>0.281036242460896</v>
      </c>
    </row>
    <row r="35" customFormat="false" ht="15" hidden="false" customHeight="false" outlineLevel="0" collapsed="false">
      <c r="A35" s="19" t="n">
        <f aca="false">A31+1</f>
        <v>2022</v>
      </c>
      <c r="B35" s="3" t="n">
        <f aca="false">Adequacy_low!AG32</f>
        <v>0.35004890582135</v>
      </c>
      <c r="C35" s="3" t="n">
        <f aca="false">Adequacy_low!AH32</f>
        <v>0.33911927761992</v>
      </c>
      <c r="D35" s="3" t="n">
        <f aca="false">Adequacy_low!AI32</f>
        <v>0.303371833017275</v>
      </c>
      <c r="E35" s="3" t="n">
        <f aca="false">Adequacy_low!AJ32</f>
        <v>0.28769767983927</v>
      </c>
      <c r="F35" s="3" t="n">
        <f aca="false">Adequacy_low!AK32</f>
        <v>0.329866170851282</v>
      </c>
      <c r="G35" s="3" t="n">
        <f aca="false">Adequacy_low!AL32</f>
        <v>0.304780186487346</v>
      </c>
      <c r="H35" s="3" t="n">
        <f aca="false">Adequacy_low!AM32</f>
        <v>0.301528747051436</v>
      </c>
      <c r="I35" s="3" t="n">
        <f aca="false">Adequacy_low!AN32</f>
        <v>0.280666282870339</v>
      </c>
      <c r="J35" s="0" t="n">
        <f aca="false">J34+1</f>
        <v>80</v>
      </c>
      <c r="K35" s="19" t="n">
        <f aca="false">K31+1</f>
        <v>2022</v>
      </c>
      <c r="L35" s="3" t="n">
        <f aca="false">Adequacy_central!AG33</f>
        <v>0.351934612357795</v>
      </c>
      <c r="M35" s="3" t="n">
        <f aca="false">Adequacy_central!AH33</f>
        <v>0.342352556947909</v>
      </c>
      <c r="N35" s="3" t="n">
        <f aca="false">Adequacy_central!AI33</f>
        <v>0.303203077568009</v>
      </c>
      <c r="O35" s="3" t="n">
        <f aca="false">Adequacy_central!AJ33</f>
        <v>0.286264413737108</v>
      </c>
      <c r="P35" s="3" t="n">
        <f aca="false">Adequacy_central!AK33</f>
        <v>0.329262063415654</v>
      </c>
      <c r="Q35" s="3" t="n">
        <f aca="false">Adequacy_central!AL33</f>
        <v>0.303012167448265</v>
      </c>
      <c r="R35" s="3" t="n">
        <f aca="false">Adequacy_central!AM33</f>
        <v>0.302235366093084</v>
      </c>
      <c r="S35" s="3" t="n">
        <f aca="false">Adequacy_central!AN33</f>
        <v>0.280685226836586</v>
      </c>
      <c r="U35" s="19" t="n">
        <f aca="false">U31+1</f>
        <v>2022</v>
      </c>
      <c r="V35" s="3" t="n">
        <f aca="false">Adequacy_high!AG32</f>
        <v>0.354138528710704</v>
      </c>
      <c r="W35" s="3" t="n">
        <f aca="false">Adequacy_high!AH32</f>
        <v>0.339758312189405</v>
      </c>
      <c r="X35" s="3" t="n">
        <f aca="false">Adequacy_high!AI32</f>
        <v>0.307463618544169</v>
      </c>
      <c r="Y35" s="3" t="n">
        <f aca="false">Adequacy_high!AJ32</f>
        <v>0.287283432654994</v>
      </c>
      <c r="Z35" s="3" t="n">
        <f aca="false">Adequacy_high!AK32</f>
        <v>0.33334287238718</v>
      </c>
      <c r="AA35" s="3" t="n">
        <f aca="false">Adequacy_high!AL32</f>
        <v>0.305735576003096</v>
      </c>
      <c r="AB35" s="3" t="n">
        <f aca="false">Adequacy_high!AM32</f>
        <v>0.305626183408519</v>
      </c>
      <c r="AC35" s="3" t="n">
        <f aca="false">Adequacy_high!AN32</f>
        <v>0.281458096165466</v>
      </c>
    </row>
    <row r="36" customFormat="false" ht="15" hidden="false" customHeight="false" outlineLevel="0" collapsed="false">
      <c r="A36" s="19" t="n">
        <f aca="false">A32+1</f>
        <v>2022</v>
      </c>
      <c r="B36" s="3" t="n">
        <f aca="false">Adequacy_low!AG33</f>
        <v>0.352197098621175</v>
      </c>
      <c r="C36" s="3" t="n">
        <f aca="false">Adequacy_low!AH33</f>
        <v>0.342836867627453</v>
      </c>
      <c r="D36" s="3" t="n">
        <f aca="false">Adequacy_low!AI33</f>
        <v>0.302952039704666</v>
      </c>
      <c r="E36" s="3" t="n">
        <f aca="false">Adequacy_low!AJ33</f>
        <v>0.286802364351622</v>
      </c>
      <c r="F36" s="3" t="n">
        <f aca="false">Adequacy_low!AK33</f>
        <v>0.329387486908164</v>
      </c>
      <c r="G36" s="3" t="n">
        <f aca="false">Adequacy_low!AL33</f>
        <v>0.305053745812358</v>
      </c>
      <c r="H36" s="3" t="n">
        <f aca="false">Adequacy_low!AM33</f>
        <v>0.301147404194964</v>
      </c>
      <c r="I36" s="3" t="n">
        <f aca="false">Adequacy_low!AN33</f>
        <v>0.280539968333241</v>
      </c>
      <c r="J36" s="0" t="n">
        <f aca="false">J35+1</f>
        <v>81</v>
      </c>
      <c r="K36" s="19" t="n">
        <f aca="false">K32+1</f>
        <v>2023</v>
      </c>
      <c r="L36" s="3" t="n">
        <f aca="false">Adequacy_central!AG34</f>
        <v>0.353980476993522</v>
      </c>
      <c r="M36" s="3" t="n">
        <f aca="false">Adequacy_central!AH34</f>
        <v>0.346426096258198</v>
      </c>
      <c r="N36" s="3" t="n">
        <f aca="false">Adequacy_central!AI34</f>
        <v>0.305810597164972</v>
      </c>
      <c r="O36" s="3" t="n">
        <f aca="false">Adequacy_central!AJ34</f>
        <v>0.287303264462953</v>
      </c>
      <c r="P36" s="3" t="n">
        <f aca="false">Adequacy_central!AK34</f>
        <v>0.3297024175349</v>
      </c>
      <c r="Q36" s="3" t="n">
        <f aca="false">Adequacy_central!AL34</f>
        <v>0.304868759281642</v>
      </c>
      <c r="R36" s="3" t="n">
        <f aca="false">Adequacy_central!AM34</f>
        <v>0.304434734144692</v>
      </c>
      <c r="S36" s="3" t="n">
        <f aca="false">Adequacy_central!AN34</f>
        <v>0.281291070978649</v>
      </c>
      <c r="U36" s="19" t="n">
        <f aca="false">U32+1</f>
        <v>2022</v>
      </c>
      <c r="V36" s="3" t="n">
        <f aca="false">Adequacy_high!AG33</f>
        <v>0.360711383539489</v>
      </c>
      <c r="W36" s="3" t="n">
        <f aca="false">Adequacy_high!AH33</f>
        <v>0.344960311374034</v>
      </c>
      <c r="X36" s="3" t="n">
        <f aca="false">Adequacy_high!AI33</f>
        <v>0.313158612123041</v>
      </c>
      <c r="Y36" s="3" t="n">
        <f aca="false">Adequacy_high!AJ33</f>
        <v>0.288609517593772</v>
      </c>
      <c r="Z36" s="3" t="n">
        <f aca="false">Adequacy_high!AK33</f>
        <v>0.338694718815569</v>
      </c>
      <c r="AA36" s="3" t="n">
        <f aca="false">Adequacy_high!AL33</f>
        <v>0.307572594239214</v>
      </c>
      <c r="AB36" s="3" t="n">
        <f aca="false">Adequacy_high!AM33</f>
        <v>0.311359165136286</v>
      </c>
      <c r="AC36" s="3" t="n">
        <f aca="false">Adequacy_high!AN33</f>
        <v>0.282863003796203</v>
      </c>
    </row>
    <row r="37" customFormat="false" ht="15" hidden="false" customHeight="false" outlineLevel="0" collapsed="false">
      <c r="A37" s="19" t="n">
        <f aca="false">A33+1</f>
        <v>2023</v>
      </c>
      <c r="B37" s="3" t="n">
        <f aca="false">Adequacy_low!AG34</f>
        <v>0.352357327784909</v>
      </c>
      <c r="C37" s="3" t="n">
        <f aca="false">Adequacy_low!AH34</f>
        <v>0.347412844716581</v>
      </c>
      <c r="D37" s="3" t="n">
        <f aca="false">Adequacy_low!AI34</f>
        <v>0.303620091208546</v>
      </c>
      <c r="E37" s="3" t="n">
        <f aca="false">Adequacy_low!AJ34</f>
        <v>0.28784191585997</v>
      </c>
      <c r="F37" s="3" t="n">
        <f aca="false">Adequacy_low!AK34</f>
        <v>0.328736753125396</v>
      </c>
      <c r="G37" s="3" t="n">
        <f aca="false">Adequacy_low!AL34</f>
        <v>0.306548853640684</v>
      </c>
      <c r="H37" s="3" t="n">
        <f aca="false">Adequacy_low!AM34</f>
        <v>0.3022327685624</v>
      </c>
      <c r="I37" s="3" t="n">
        <f aca="false">Adequacy_low!AN34</f>
        <v>0.281611891144181</v>
      </c>
      <c r="J37" s="0" t="n">
        <f aca="false">J36+1</f>
        <v>82</v>
      </c>
      <c r="K37" s="19" t="n">
        <f aca="false">K33+1</f>
        <v>2023</v>
      </c>
      <c r="L37" s="3" t="n">
        <f aca="false">Adequacy_central!AG35</f>
        <v>0.359143867299755</v>
      </c>
      <c r="M37" s="3" t="n">
        <f aca="false">Adequacy_central!AH35</f>
        <v>0.35100000795409</v>
      </c>
      <c r="N37" s="3" t="n">
        <f aca="false">Adequacy_central!AI35</f>
        <v>0.303961555836174</v>
      </c>
      <c r="O37" s="3" t="n">
        <f aca="false">Adequacy_central!AJ35</f>
        <v>0.288126370284827</v>
      </c>
      <c r="P37" s="3" t="n">
        <f aca="false">Adequacy_central!AK35</f>
        <v>0.332217545887864</v>
      </c>
      <c r="Q37" s="3" t="n">
        <f aca="false">Adequacy_central!AL35</f>
        <v>0.307275619648375</v>
      </c>
      <c r="R37" s="3" t="n">
        <f aca="false">Adequacy_central!AM35</f>
        <v>0.302305609535112</v>
      </c>
      <c r="S37" s="3" t="n">
        <f aca="false">Adequacy_central!AN35</f>
        <v>0.281751371994592</v>
      </c>
      <c r="U37" s="19" t="n">
        <f aca="false">U33+1</f>
        <v>2023</v>
      </c>
      <c r="V37" s="3" t="n">
        <f aca="false">Adequacy_high!AG34</f>
        <v>0.36433845331268</v>
      </c>
      <c r="W37" s="3" t="n">
        <f aca="false">Adequacy_high!AH34</f>
        <v>0.350140582788549</v>
      </c>
      <c r="X37" s="3" t="n">
        <f aca="false">Adequacy_high!AI34</f>
        <v>0.312773052158658</v>
      </c>
      <c r="Y37" s="3" t="n">
        <f aca="false">Adequacy_high!AJ34</f>
        <v>0.291067370920391</v>
      </c>
      <c r="Z37" s="3" t="n">
        <f aca="false">Adequacy_high!AK34</f>
        <v>0.340247612343256</v>
      </c>
      <c r="AA37" s="3" t="n">
        <f aca="false">Adequacy_high!AL34</f>
        <v>0.309963862565701</v>
      </c>
      <c r="AB37" s="3" t="n">
        <f aca="false">Adequacy_high!AM34</f>
        <v>0.31058310082856</v>
      </c>
      <c r="AC37" s="3" t="n">
        <f aca="false">Adequacy_high!AN34</f>
        <v>0.284376111045275</v>
      </c>
    </row>
    <row r="38" customFormat="false" ht="15" hidden="false" customHeight="false" outlineLevel="0" collapsed="false">
      <c r="A38" s="19" t="n">
        <f aca="false">A34+1</f>
        <v>2023</v>
      </c>
      <c r="B38" s="3" t="n">
        <f aca="false">Adequacy_low!AG35</f>
        <v>0.356568172804569</v>
      </c>
      <c r="C38" s="3" t="n">
        <f aca="false">Adequacy_low!AH35</f>
        <v>0.351552723904301</v>
      </c>
      <c r="D38" s="3" t="n">
        <f aca="false">Adequacy_low!AI35</f>
        <v>0.300814669754992</v>
      </c>
      <c r="E38" s="3" t="n">
        <f aca="false">Adequacy_low!AJ35</f>
        <v>0.287827839354771</v>
      </c>
      <c r="F38" s="3" t="n">
        <f aca="false">Adequacy_low!AK35</f>
        <v>0.330252630061787</v>
      </c>
      <c r="G38" s="3" t="n">
        <f aca="false">Adequacy_low!AL35</f>
        <v>0.308373314690915</v>
      </c>
      <c r="H38" s="3" t="n">
        <f aca="false">Adequacy_low!AM35</f>
        <v>0.299456895095117</v>
      </c>
      <c r="I38" s="3" t="n">
        <f aca="false">Adequacy_low!AN35</f>
        <v>0.281390557178545</v>
      </c>
      <c r="J38" s="0" t="n">
        <f aca="false">J37+1</f>
        <v>83</v>
      </c>
      <c r="K38" s="19" t="n">
        <f aca="false">K34+1</f>
        <v>2023</v>
      </c>
      <c r="L38" s="3" t="n">
        <f aca="false">Adequacy_central!AG36</f>
        <v>0.357270815649209</v>
      </c>
      <c r="M38" s="3" t="n">
        <f aca="false">Adequacy_central!AH36</f>
        <v>0.355275320752565</v>
      </c>
      <c r="N38" s="3" t="n">
        <f aca="false">Adequacy_central!AI36</f>
        <v>0.301766370836671</v>
      </c>
      <c r="O38" s="3" t="n">
        <f aca="false">Adequacy_central!AJ36</f>
        <v>0.288638890166321</v>
      </c>
      <c r="P38" s="3" t="n">
        <f aca="false">Adequacy_central!AK36</f>
        <v>0.330105787838913</v>
      </c>
      <c r="Q38" s="3" t="n">
        <f aca="false">Adequacy_central!AL36</f>
        <v>0.308825215400021</v>
      </c>
      <c r="R38" s="3" t="n">
        <f aca="false">Adequacy_central!AM36</f>
        <v>0.299667063067804</v>
      </c>
      <c r="S38" s="3" t="n">
        <f aca="false">Adequacy_central!AN36</f>
        <v>0.282662937131077</v>
      </c>
      <c r="U38" s="19" t="n">
        <f aca="false">U34+1</f>
        <v>2023</v>
      </c>
      <c r="V38" s="3" t="n">
        <f aca="false">Adequacy_high!AG35</f>
        <v>0.367599912614806</v>
      </c>
      <c r="W38" s="3" t="n">
        <f aca="false">Adequacy_high!AH35</f>
        <v>0.35548527036977</v>
      </c>
      <c r="X38" s="3" t="n">
        <f aca="false">Adequacy_high!AI35</f>
        <v>0.313030773683293</v>
      </c>
      <c r="Y38" s="3" t="n">
        <f aca="false">Adequacy_high!AJ35</f>
        <v>0.292228593706819</v>
      </c>
      <c r="Z38" s="3" t="n">
        <f aca="false">Adequacy_high!AK35</f>
        <v>0.341100910804436</v>
      </c>
      <c r="AA38" s="3" t="n">
        <f aca="false">Adequacy_high!AL35</f>
        <v>0.311955380789788</v>
      </c>
      <c r="AB38" s="3" t="n">
        <f aca="false">Adequacy_high!AM35</f>
        <v>0.311128163895654</v>
      </c>
      <c r="AC38" s="3" t="n">
        <f aca="false">Adequacy_high!AN35</f>
        <v>0.285340533786956</v>
      </c>
    </row>
    <row r="39" customFormat="false" ht="15" hidden="false" customHeight="false" outlineLevel="0" collapsed="false">
      <c r="A39" s="19" t="n">
        <f aca="false">A35+1</f>
        <v>2023</v>
      </c>
      <c r="B39" s="3" t="n">
        <f aca="false">Adequacy_low!AG36</f>
        <v>0.360493218682144</v>
      </c>
      <c r="C39" s="3" t="n">
        <f aca="false">Adequacy_low!AH36</f>
        <v>0.355813249888052</v>
      </c>
      <c r="D39" s="3" t="n">
        <f aca="false">Adequacy_low!AI36</f>
        <v>0.304031286627345</v>
      </c>
      <c r="E39" s="3" t="n">
        <f aca="false">Adequacy_low!AJ36</f>
        <v>0.288897797400783</v>
      </c>
      <c r="F39" s="3" t="n">
        <f aca="false">Adequacy_low!AK36</f>
        <v>0.332751301582925</v>
      </c>
      <c r="G39" s="3" t="n">
        <f aca="false">Adequacy_low!AL36</f>
        <v>0.309573604680087</v>
      </c>
      <c r="H39" s="3" t="n">
        <f aca="false">Adequacy_low!AM36</f>
        <v>0.302315024090271</v>
      </c>
      <c r="I39" s="3" t="n">
        <f aca="false">Adequacy_low!AN36</f>
        <v>0.281733027736345</v>
      </c>
      <c r="J39" s="0" t="n">
        <f aca="false">J38+1</f>
        <v>84</v>
      </c>
      <c r="K39" s="19" t="n">
        <f aca="false">K35+1</f>
        <v>2023</v>
      </c>
      <c r="L39" s="3" t="n">
        <f aca="false">Adequacy_central!AG37</f>
        <v>0.364480812786707</v>
      </c>
      <c r="M39" s="3" t="n">
        <f aca="false">Adequacy_central!AH37</f>
        <v>0.358688541426494</v>
      </c>
      <c r="N39" s="3" t="n">
        <f aca="false">Adequacy_central!AI37</f>
        <v>0.306885900394734</v>
      </c>
      <c r="O39" s="3" t="n">
        <f aca="false">Adequacy_central!AJ37</f>
        <v>0.290094879403799</v>
      </c>
      <c r="P39" s="3" t="n">
        <f aca="false">Adequacy_central!AK37</f>
        <v>0.335370957889972</v>
      </c>
      <c r="Q39" s="3" t="n">
        <f aca="false">Adequacy_central!AL37</f>
        <v>0.309415275520428</v>
      </c>
      <c r="R39" s="3" t="n">
        <f aca="false">Adequacy_central!AM37</f>
        <v>0.3048208748903</v>
      </c>
      <c r="S39" s="3" t="n">
        <f aca="false">Adequacy_central!AN37</f>
        <v>0.284197121683973</v>
      </c>
      <c r="U39" s="19" t="n">
        <f aca="false">U35+1</f>
        <v>2023</v>
      </c>
      <c r="V39" s="3" t="n">
        <f aca="false">Adequacy_high!AG36</f>
        <v>0.371450816748543</v>
      </c>
      <c r="W39" s="3" t="n">
        <f aca="false">Adequacy_high!AH36</f>
        <v>0.360235373481439</v>
      </c>
      <c r="X39" s="3" t="n">
        <f aca="false">Adequacy_high!AI36</f>
        <v>0.317365131617957</v>
      </c>
      <c r="Y39" s="3" t="n">
        <f aca="false">Adequacy_high!AJ36</f>
        <v>0.294636628056274</v>
      </c>
      <c r="Z39" s="3" t="n">
        <f aca="false">Adequacy_high!AK36</f>
        <v>0.343593539878837</v>
      </c>
      <c r="AA39" s="3" t="n">
        <f aca="false">Adequacy_high!AL36</f>
        <v>0.314623249086708</v>
      </c>
      <c r="AB39" s="3" t="n">
        <f aca="false">Adequacy_high!AM36</f>
        <v>0.315462446752684</v>
      </c>
      <c r="AC39" s="3" t="n">
        <f aca="false">Adequacy_high!AN36</f>
        <v>0.287309081930322</v>
      </c>
    </row>
    <row r="40" customFormat="false" ht="15" hidden="false" customHeight="false" outlineLevel="0" collapsed="false">
      <c r="A40" s="19" t="n">
        <f aca="false">A36+1</f>
        <v>2023</v>
      </c>
      <c r="B40" s="3" t="n">
        <f aca="false">Adequacy_low!AG37</f>
        <v>0.361483301338056</v>
      </c>
      <c r="C40" s="3" t="n">
        <f aca="false">Adequacy_low!AH37</f>
        <v>0.359493006447634</v>
      </c>
      <c r="D40" s="3" t="n">
        <f aca="false">Adequacy_low!AI37</f>
        <v>0.303279190321714</v>
      </c>
      <c r="E40" s="3" t="n">
        <f aca="false">Adequacy_low!AJ37</f>
        <v>0.28983187821385</v>
      </c>
      <c r="F40" s="3" t="n">
        <f aca="false">Adequacy_low!AK37</f>
        <v>0.33265276287839</v>
      </c>
      <c r="G40" s="3" t="n">
        <f aca="false">Adequacy_low!AL37</f>
        <v>0.310432951271713</v>
      </c>
      <c r="H40" s="3" t="n">
        <f aca="false">Adequacy_low!AM37</f>
        <v>0.301335902941778</v>
      </c>
      <c r="I40" s="3" t="n">
        <f aca="false">Adequacy_low!AN37</f>
        <v>0.282751734481826</v>
      </c>
      <c r="J40" s="0" t="n">
        <f aca="false">J39+1</f>
        <v>85</v>
      </c>
      <c r="K40" s="19" t="n">
        <f aca="false">K36+1</f>
        <v>2024</v>
      </c>
      <c r="L40" s="3" t="n">
        <f aca="false">Adequacy_central!AG38</f>
        <v>0.364473509811213</v>
      </c>
      <c r="M40" s="3" t="n">
        <f aca="false">Adequacy_central!AH38</f>
        <v>0.362463447813346</v>
      </c>
      <c r="N40" s="3" t="n">
        <f aca="false">Adequacy_central!AI38</f>
        <v>0.305022241570085</v>
      </c>
      <c r="O40" s="3" t="n">
        <f aca="false">Adequacy_central!AJ38</f>
        <v>0.290872150342185</v>
      </c>
      <c r="P40" s="3" t="n">
        <f aca="false">Adequacy_central!AK38</f>
        <v>0.334565620869181</v>
      </c>
      <c r="Q40" s="3" t="n">
        <f aca="false">Adequacy_central!AL38</f>
        <v>0.310870472425866</v>
      </c>
      <c r="R40" s="3" t="n">
        <f aca="false">Adequacy_central!AM38</f>
        <v>0.302967866919727</v>
      </c>
      <c r="S40" s="3" t="n">
        <f aca="false">Adequacy_central!AN38</f>
        <v>0.284970320647277</v>
      </c>
      <c r="U40" s="19" t="n">
        <f aca="false">U36+1</f>
        <v>2023</v>
      </c>
      <c r="V40" s="3" t="n">
        <f aca="false">Adequacy_high!AG37</f>
        <v>0.374236825200915</v>
      </c>
      <c r="W40" s="3" t="n">
        <f aca="false">Adequacy_high!AH37</f>
        <v>0.364348636197882</v>
      </c>
      <c r="X40" s="3" t="n">
        <f aca="false">Adequacy_high!AI37</f>
        <v>0.318978149468042</v>
      </c>
      <c r="Y40" s="3" t="n">
        <f aca="false">Adequacy_high!AJ37</f>
        <v>0.296377133098674</v>
      </c>
      <c r="Z40" s="3" t="n">
        <f aca="false">Adequacy_high!AK37</f>
        <v>0.344934009743454</v>
      </c>
      <c r="AA40" s="3" t="n">
        <f aca="false">Adequacy_high!AL37</f>
        <v>0.316141668254986</v>
      </c>
      <c r="AB40" s="3" t="n">
        <f aca="false">Adequacy_high!AM37</f>
        <v>0.316509341134415</v>
      </c>
      <c r="AC40" s="3" t="n">
        <f aca="false">Adequacy_high!AN37</f>
        <v>0.288992594018939</v>
      </c>
    </row>
    <row r="41" customFormat="false" ht="15" hidden="false" customHeight="false" outlineLevel="0" collapsed="false">
      <c r="A41" s="19" t="n">
        <f aca="false">A37+1</f>
        <v>2024</v>
      </c>
      <c r="B41" s="3" t="n">
        <f aca="false">Adequacy_low!AG38</f>
        <v>0.362610739463339</v>
      </c>
      <c r="C41" s="3" t="n">
        <f aca="false">Adequacy_low!AH38</f>
        <v>0.363867777509187</v>
      </c>
      <c r="D41" s="3" t="n">
        <f aca="false">Adequacy_low!AI38</f>
        <v>0.303312402864474</v>
      </c>
      <c r="E41" s="3" t="n">
        <f aca="false">Adequacy_low!AJ38</f>
        <v>0.292421215174573</v>
      </c>
      <c r="F41" s="3" t="n">
        <f aca="false">Adequacy_low!AK38</f>
        <v>0.331755583002248</v>
      </c>
      <c r="G41" s="3" t="n">
        <f aca="false">Adequacy_low!AL38</f>
        <v>0.312615971796523</v>
      </c>
      <c r="H41" s="3" t="n">
        <f aca="false">Adequacy_low!AM38</f>
        <v>0.301386763894715</v>
      </c>
      <c r="I41" s="3" t="n">
        <f aca="false">Adequacy_low!AN38</f>
        <v>0.284895714980331</v>
      </c>
      <c r="J41" s="0" t="n">
        <f aca="false">J40+1</f>
        <v>86</v>
      </c>
      <c r="K41" s="19" t="n">
        <f aca="false">K37+1</f>
        <v>2024</v>
      </c>
      <c r="L41" s="3" t="n">
        <f aca="false">Adequacy_central!AG39</f>
        <v>0.369873420655349</v>
      </c>
      <c r="M41" s="3" t="n">
        <f aca="false">Adequacy_central!AH39</f>
        <v>0.367539991066206</v>
      </c>
      <c r="N41" s="3" t="n">
        <f aca="false">Adequacy_central!AI39</f>
        <v>0.305068003255797</v>
      </c>
      <c r="O41" s="3" t="n">
        <f aca="false">Adequacy_central!AJ39</f>
        <v>0.292249962984048</v>
      </c>
      <c r="P41" s="3" t="n">
        <f aca="false">Adequacy_central!AK39</f>
        <v>0.337771059345065</v>
      </c>
      <c r="Q41" s="3" t="n">
        <f aca="false">Adequacy_central!AL39</f>
        <v>0.312727816225178</v>
      </c>
      <c r="R41" s="3" t="n">
        <f aca="false">Adequacy_central!AM39</f>
        <v>0.303275766183408</v>
      </c>
      <c r="S41" s="3" t="n">
        <f aca="false">Adequacy_central!AN39</f>
        <v>0.286963463972599</v>
      </c>
      <c r="U41" s="19" t="n">
        <f aca="false">U37+1</f>
        <v>2024</v>
      </c>
      <c r="V41" s="3" t="n">
        <f aca="false">Adequacy_high!AG38</f>
        <v>0.376003817911306</v>
      </c>
      <c r="W41" s="3" t="n">
        <f aca="false">Adequacy_high!AH38</f>
        <v>0.367505259148039</v>
      </c>
      <c r="X41" s="3" t="n">
        <f aca="false">Adequacy_high!AI38</f>
        <v>0.316963452300489</v>
      </c>
      <c r="Y41" s="3" t="n">
        <f aca="false">Adequacy_high!AJ38</f>
        <v>0.296882873435697</v>
      </c>
      <c r="Z41" s="3" t="n">
        <f aca="false">Adequacy_high!AK38</f>
        <v>0.345433159045027</v>
      </c>
      <c r="AA41" s="3" t="n">
        <f aca="false">Adequacy_high!AL38</f>
        <v>0.316992670590508</v>
      </c>
      <c r="AB41" s="3" t="n">
        <f aca="false">Adequacy_high!AM38</f>
        <v>0.314286709320767</v>
      </c>
      <c r="AC41" s="3" t="n">
        <f aca="false">Adequacy_high!AN38</f>
        <v>0.289590689908899</v>
      </c>
    </row>
    <row r="42" customFormat="false" ht="15" hidden="false" customHeight="false" outlineLevel="0" collapsed="false">
      <c r="A42" s="19" t="n">
        <f aca="false">A38+1</f>
        <v>2024</v>
      </c>
      <c r="B42" s="3" t="n">
        <f aca="false">Adequacy_low!AG39</f>
        <v>0.366492801352654</v>
      </c>
      <c r="C42" s="3" t="n">
        <f aca="false">Adequacy_low!AH39</f>
        <v>0.36991063586364</v>
      </c>
      <c r="D42" s="3" t="n">
        <f aca="false">Adequacy_low!AI39</f>
        <v>0.302220142302381</v>
      </c>
      <c r="E42" s="3" t="n">
        <f aca="false">Adequacy_low!AJ39</f>
        <v>0.294406000309205</v>
      </c>
      <c r="F42" s="3" t="n">
        <f aca="false">Adequacy_low!AK39</f>
        <v>0.333930682272506</v>
      </c>
      <c r="G42" s="3" t="n">
        <f aca="false">Adequacy_low!AL39</f>
        <v>0.315646441768934</v>
      </c>
      <c r="H42" s="3" t="n">
        <f aca="false">Adequacy_low!AM39</f>
        <v>0.300234560891798</v>
      </c>
      <c r="I42" s="3" t="n">
        <f aca="false">Adequacy_low!AN39</f>
        <v>0.286886540335615</v>
      </c>
      <c r="J42" s="0" t="n">
        <f aca="false">J41+1</f>
        <v>87</v>
      </c>
      <c r="K42" s="19" t="n">
        <f aca="false">K38+1</f>
        <v>2024</v>
      </c>
      <c r="L42" s="3" t="n">
        <f aca="false">Adequacy_central!AG40</f>
        <v>0.372267442652288</v>
      </c>
      <c r="M42" s="3" t="n">
        <f aca="false">Adequacy_central!AH40</f>
        <v>0.371189238415053</v>
      </c>
      <c r="N42" s="3" t="n">
        <f aca="false">Adequacy_central!AI40</f>
        <v>0.306222899289083</v>
      </c>
      <c r="O42" s="3" t="n">
        <f aca="false">Adequacy_central!AJ40</f>
        <v>0.294073140332797</v>
      </c>
      <c r="P42" s="3" t="n">
        <f aca="false">Adequacy_central!AK40</f>
        <v>0.339347699098386</v>
      </c>
      <c r="Q42" s="3" t="n">
        <f aca="false">Adequacy_central!AL40</f>
        <v>0.314719085044727</v>
      </c>
      <c r="R42" s="3" t="n">
        <f aca="false">Adequacy_central!AM40</f>
        <v>0.304268728100017</v>
      </c>
      <c r="S42" s="3" t="n">
        <f aca="false">Adequacy_central!AN40</f>
        <v>0.287605802472713</v>
      </c>
      <c r="U42" s="19" t="n">
        <f aca="false">U38+1</f>
        <v>2024</v>
      </c>
      <c r="V42" s="3" t="n">
        <f aca="false">Adequacy_high!AG39</f>
        <v>0.379358170314838</v>
      </c>
      <c r="W42" s="3" t="n">
        <f aca="false">Adequacy_high!AH39</f>
        <v>0.373288091149709</v>
      </c>
      <c r="X42" s="3" t="n">
        <f aca="false">Adequacy_high!AI39</f>
        <v>0.319461617157626</v>
      </c>
      <c r="Y42" s="3" t="n">
        <f aca="false">Adequacy_high!AJ39</f>
        <v>0.300212046769</v>
      </c>
      <c r="Z42" s="3" t="n">
        <f aca="false">Adequacy_high!AK39</f>
        <v>0.347287144085331</v>
      </c>
      <c r="AA42" s="3" t="n">
        <f aca="false">Adequacy_high!AL39</f>
        <v>0.320504891519394</v>
      </c>
      <c r="AB42" s="3" t="n">
        <f aca="false">Adequacy_high!AM39</f>
        <v>0.31694555536299</v>
      </c>
      <c r="AC42" s="3" t="n">
        <f aca="false">Adequacy_high!AN39</f>
        <v>0.292048966329908</v>
      </c>
    </row>
    <row r="43" customFormat="false" ht="15" hidden="false" customHeight="false" outlineLevel="0" collapsed="false">
      <c r="A43" s="19" t="n">
        <f aca="false">A39+1</f>
        <v>2024</v>
      </c>
      <c r="B43" s="3" t="n">
        <f aca="false">Adequacy_low!AG40</f>
        <v>0.369199183317552</v>
      </c>
      <c r="C43" s="3" t="n">
        <f aca="false">Adequacy_low!AH40</f>
        <v>0.372977827445888</v>
      </c>
      <c r="D43" s="3" t="n">
        <f aca="false">Adequacy_low!AI40</f>
        <v>0.304332684421783</v>
      </c>
      <c r="E43" s="3" t="n">
        <f aca="false">Adequacy_low!AJ40</f>
        <v>0.295772914135115</v>
      </c>
      <c r="F43" s="3" t="n">
        <f aca="false">Adequacy_low!AK40</f>
        <v>0.335448831045883</v>
      </c>
      <c r="G43" s="3" t="n">
        <f aca="false">Adequacy_low!AL40</f>
        <v>0.31708658123004</v>
      </c>
      <c r="H43" s="3" t="n">
        <f aca="false">Adequacy_low!AM40</f>
        <v>0.302689558526803</v>
      </c>
      <c r="I43" s="3" t="n">
        <f aca="false">Adequacy_low!AN40</f>
        <v>0.287874022664139</v>
      </c>
      <c r="J43" s="0" t="n">
        <f aca="false">J42+1</f>
        <v>88</v>
      </c>
      <c r="K43" s="19" t="n">
        <f aca="false">K39+1</f>
        <v>2024</v>
      </c>
      <c r="L43" s="3" t="n">
        <f aca="false">Adequacy_central!AG41</f>
        <v>0.37201299187084</v>
      </c>
      <c r="M43" s="3" t="n">
        <f aca="false">Adequacy_central!AH41</f>
        <v>0.374174000829577</v>
      </c>
      <c r="N43" s="3" t="n">
        <f aca="false">Adequacy_central!AI41</f>
        <v>0.307478808063554</v>
      </c>
      <c r="O43" s="3" t="n">
        <f aca="false">Adequacy_central!AJ41</f>
        <v>0.297106531946728</v>
      </c>
      <c r="P43" s="3" t="n">
        <f aca="false">Adequacy_central!AK41</f>
        <v>0.338798150256287</v>
      </c>
      <c r="Q43" s="3" t="n">
        <f aca="false">Adequacy_central!AL41</f>
        <v>0.318740563901911</v>
      </c>
      <c r="R43" s="3" t="n">
        <f aca="false">Adequacy_central!AM41</f>
        <v>0.304795546378188</v>
      </c>
      <c r="S43" s="3" t="n">
        <f aca="false">Adequacy_central!AN41</f>
        <v>0.290209343403013</v>
      </c>
      <c r="U43" s="19" t="n">
        <f aca="false">U39+1</f>
        <v>2024</v>
      </c>
      <c r="V43" s="3" t="n">
        <f aca="false">Adequacy_high!AG40</f>
        <v>0.382268827131531</v>
      </c>
      <c r="W43" s="3" t="n">
        <f aca="false">Adequacy_high!AH40</f>
        <v>0.37644901306497</v>
      </c>
      <c r="X43" s="3" t="n">
        <f aca="false">Adequacy_high!AI40</f>
        <v>0.320363619334433</v>
      </c>
      <c r="Y43" s="3" t="n">
        <f aca="false">Adequacy_high!AJ40</f>
        <v>0.301616327847362</v>
      </c>
      <c r="Z43" s="3" t="n">
        <f aca="false">Adequacy_high!AK40</f>
        <v>0.349862598370434</v>
      </c>
      <c r="AA43" s="3" t="n">
        <f aca="false">Adequacy_high!AL40</f>
        <v>0.322250998084884</v>
      </c>
      <c r="AB43" s="3" t="n">
        <f aca="false">Adequacy_high!AM40</f>
        <v>0.317788327035268</v>
      </c>
      <c r="AC43" s="3" t="n">
        <f aca="false">Adequacy_high!AN40</f>
        <v>0.293257875697723</v>
      </c>
    </row>
    <row r="44" customFormat="false" ht="15" hidden="false" customHeight="false" outlineLevel="0" collapsed="false">
      <c r="A44" s="19" t="n">
        <f aca="false">A40+1</f>
        <v>2024</v>
      </c>
      <c r="B44" s="3" t="n">
        <f aca="false">Adequacy_low!AG41</f>
        <v>0.374441136159944</v>
      </c>
      <c r="C44" s="3" t="n">
        <f aca="false">Adequacy_low!AH41</f>
        <v>0.375568614123516</v>
      </c>
      <c r="D44" s="3" t="n">
        <f aca="false">Adequacy_low!AI41</f>
        <v>0.308838145502356</v>
      </c>
      <c r="E44" s="3" t="n">
        <f aca="false">Adequacy_low!AJ41</f>
        <v>0.29774175077929</v>
      </c>
      <c r="F44" s="3" t="n">
        <f aca="false">Adequacy_low!AK41</f>
        <v>0.340857381925947</v>
      </c>
      <c r="G44" s="3" t="n">
        <f aca="false">Adequacy_low!AL41</f>
        <v>0.320002549698252</v>
      </c>
      <c r="H44" s="3" t="n">
        <f aca="false">Adequacy_low!AM41</f>
        <v>0.306851067279972</v>
      </c>
      <c r="I44" s="3" t="n">
        <f aca="false">Adequacy_low!AN41</f>
        <v>0.289534983090552</v>
      </c>
      <c r="J44" s="0" t="n">
        <f aca="false">J43+1</f>
        <v>89</v>
      </c>
      <c r="K44" s="19" t="n">
        <f aca="false">K40+1</f>
        <v>2025</v>
      </c>
      <c r="L44" s="3" t="n">
        <f aca="false">Adequacy_central!AG42</f>
        <v>0.372605202683333</v>
      </c>
      <c r="M44" s="3" t="n">
        <f aca="false">Adequacy_central!AH42</f>
        <v>0.377282850205513</v>
      </c>
      <c r="N44" s="3" t="n">
        <f aca="false">Adequacy_central!AI42</f>
        <v>0.309651407106679</v>
      </c>
      <c r="O44" s="3" t="n">
        <f aca="false">Adequacy_central!AJ42</f>
        <v>0.300061984890098</v>
      </c>
      <c r="P44" s="3" t="n">
        <f aca="false">Adequacy_central!AK42</f>
        <v>0.338557482614402</v>
      </c>
      <c r="Q44" s="3" t="n">
        <f aca="false">Adequacy_central!AL42</f>
        <v>0.320223564326614</v>
      </c>
      <c r="R44" s="3" t="n">
        <f aca="false">Adequacy_central!AM42</f>
        <v>0.306821556533254</v>
      </c>
      <c r="S44" s="3" t="n">
        <f aca="false">Adequacy_central!AN42</f>
        <v>0.29269499058553</v>
      </c>
      <c r="U44" s="19" t="n">
        <f aca="false">U40+1</f>
        <v>2024</v>
      </c>
      <c r="V44" s="3" t="n">
        <f aca="false">Adequacy_high!AG41</f>
        <v>0.382680896065868</v>
      </c>
      <c r="W44" s="3" t="n">
        <f aca="false">Adequacy_high!AH41</f>
        <v>0.379041283898804</v>
      </c>
      <c r="X44" s="3" t="n">
        <f aca="false">Adequacy_high!AI41</f>
        <v>0.322369042977744</v>
      </c>
      <c r="Y44" s="3" t="n">
        <f aca="false">Adequacy_high!AJ41</f>
        <v>0.303478966374188</v>
      </c>
      <c r="Z44" s="3" t="n">
        <f aca="false">Adequacy_high!AK41</f>
        <v>0.351030648059142</v>
      </c>
      <c r="AA44" s="3" t="n">
        <f aca="false">Adequacy_high!AL41</f>
        <v>0.325205661716744</v>
      </c>
      <c r="AB44" s="3" t="n">
        <f aca="false">Adequacy_high!AM41</f>
        <v>0.319484322155089</v>
      </c>
      <c r="AC44" s="3" t="n">
        <f aca="false">Adequacy_high!AN41</f>
        <v>0.294857802584444</v>
      </c>
    </row>
    <row r="45" customFormat="false" ht="15" hidden="false" customHeight="false" outlineLevel="0" collapsed="false">
      <c r="A45" s="19" t="n">
        <f aca="false">A41+1</f>
        <v>2025</v>
      </c>
      <c r="B45" s="3" t="n">
        <f aca="false">Adequacy_low!AG42</f>
        <v>0.372489271667885</v>
      </c>
      <c r="C45" s="3" t="n">
        <f aca="false">Adequacy_low!AH42</f>
        <v>0.377167048394691</v>
      </c>
      <c r="D45" s="3" t="n">
        <f aca="false">Adequacy_low!AI42</f>
        <v>0.308064610995851</v>
      </c>
      <c r="E45" s="3" t="n">
        <f aca="false">Adequacy_low!AJ42</f>
        <v>0.299184994276934</v>
      </c>
      <c r="F45" s="3" t="n">
        <f aca="false">Adequacy_low!AK42</f>
        <v>0.3378378085667</v>
      </c>
      <c r="G45" s="3" t="n">
        <f aca="false">Adequacy_low!AL42</f>
        <v>0.320107374427982</v>
      </c>
      <c r="H45" s="3" t="n">
        <f aca="false">Adequacy_low!AM42</f>
        <v>0.30578072660625</v>
      </c>
      <c r="I45" s="3" t="n">
        <f aca="false">Adequacy_low!AN42</f>
        <v>0.290993621726645</v>
      </c>
      <c r="J45" s="0" t="n">
        <f aca="false">J44+1</f>
        <v>90</v>
      </c>
      <c r="K45" s="19" t="n">
        <f aca="false">K41+1</f>
        <v>2025</v>
      </c>
      <c r="L45" s="3" t="n">
        <f aca="false">Adequacy_central!AG43</f>
        <v>0.375174005629471</v>
      </c>
      <c r="M45" s="3" t="n">
        <f aca="false">Adequacy_central!AH43</f>
        <v>0.378948502234984</v>
      </c>
      <c r="N45" s="3" t="n">
        <f aca="false">Adequacy_central!AI43</f>
        <v>0.312080759118207</v>
      </c>
      <c r="O45" s="3" t="n">
        <f aca="false">Adequacy_central!AJ43</f>
        <v>0.303266701984374</v>
      </c>
      <c r="P45" s="3" t="n">
        <f aca="false">Adequacy_central!AK43</f>
        <v>0.340166801066067</v>
      </c>
      <c r="Q45" s="3" t="n">
        <f aca="false">Adequacy_central!AL43</f>
        <v>0.322070991523005</v>
      </c>
      <c r="R45" s="3" t="n">
        <f aca="false">Adequacy_central!AM43</f>
        <v>0.309235202459734</v>
      </c>
      <c r="S45" s="3" t="n">
        <f aca="false">Adequacy_central!AN43</f>
        <v>0.294737020285632</v>
      </c>
      <c r="U45" s="19" t="n">
        <f aca="false">U41+1</f>
        <v>2025</v>
      </c>
      <c r="V45" s="3" t="n">
        <f aca="false">Adequacy_high!AG42</f>
        <v>0.382089213808598</v>
      </c>
      <c r="W45" s="3" t="n">
        <f aca="false">Adequacy_high!AH42</f>
        <v>0.381303658559529</v>
      </c>
      <c r="X45" s="3" t="n">
        <f aca="false">Adequacy_high!AI42</f>
        <v>0.320872269821707</v>
      </c>
      <c r="Y45" s="3" t="n">
        <f aca="false">Adequacy_high!AJ42</f>
        <v>0.305584012421068</v>
      </c>
      <c r="Z45" s="3" t="n">
        <f aca="false">Adequacy_high!AK42</f>
        <v>0.34942246999584</v>
      </c>
      <c r="AA45" s="3" t="n">
        <f aca="false">Adequacy_high!AL42</f>
        <v>0.325920904084656</v>
      </c>
      <c r="AB45" s="3" t="n">
        <f aca="false">Adequacy_high!AM42</f>
        <v>0.317661000780459</v>
      </c>
      <c r="AC45" s="3" t="n">
        <f aca="false">Adequacy_high!AN42</f>
        <v>0.296887138779854</v>
      </c>
    </row>
    <row r="46" customFormat="false" ht="15" hidden="false" customHeight="false" outlineLevel="0" collapsed="false">
      <c r="A46" s="19" t="n">
        <f aca="false">A42+1</f>
        <v>2025</v>
      </c>
      <c r="B46" s="3" t="n">
        <f aca="false">Adequacy_low!AG43</f>
        <v>0.373946308220754</v>
      </c>
      <c r="C46" s="3" t="n">
        <f aca="false">Adequacy_low!AH43</f>
        <v>0.378324329759284</v>
      </c>
      <c r="D46" s="3" t="n">
        <f aca="false">Adequacy_low!AI43</f>
        <v>0.308412475150834</v>
      </c>
      <c r="E46" s="3" t="n">
        <f aca="false">Adequacy_low!AJ43</f>
        <v>0.301596415772803</v>
      </c>
      <c r="F46" s="3" t="n">
        <f aca="false">Adequacy_low!AK43</f>
        <v>0.338724199601902</v>
      </c>
      <c r="G46" s="3" t="n">
        <f aca="false">Adequacy_low!AL43</f>
        <v>0.320780477144101</v>
      </c>
      <c r="H46" s="3" t="n">
        <f aca="false">Adequacy_low!AM43</f>
        <v>0.306322121061583</v>
      </c>
      <c r="I46" s="3" t="n">
        <f aca="false">Adequacy_low!AN43</f>
        <v>0.293110472061029</v>
      </c>
      <c r="J46" s="0" t="n">
        <f aca="false">J45+1</f>
        <v>91</v>
      </c>
      <c r="K46" s="19" t="n">
        <f aca="false">K42+1</f>
        <v>2025</v>
      </c>
      <c r="L46" s="3" t="n">
        <f aca="false">Adequacy_central!AG44</f>
        <v>0.374241536635131</v>
      </c>
      <c r="M46" s="3" t="n">
        <f aca="false">Adequacy_central!AH44</f>
        <v>0.380207438223225</v>
      </c>
      <c r="N46" s="3" t="n">
        <f aca="false">Adequacy_central!AI44</f>
        <v>0.312968105146578</v>
      </c>
      <c r="O46" s="3" t="n">
        <f aca="false">Adequacy_central!AJ44</f>
        <v>0.304238725961688</v>
      </c>
      <c r="P46" s="3" t="n">
        <f aca="false">Adequacy_central!AK44</f>
        <v>0.340908608192605</v>
      </c>
      <c r="Q46" s="3" t="n">
        <f aca="false">Adequacy_central!AL44</f>
        <v>0.32283246959559</v>
      </c>
      <c r="R46" s="3" t="n">
        <f aca="false">Adequacy_central!AM44</f>
        <v>0.310099042133475</v>
      </c>
      <c r="S46" s="3" t="n">
        <f aca="false">Adequacy_central!AN44</f>
        <v>0.295757548741621</v>
      </c>
      <c r="U46" s="19" t="n">
        <f aca="false">U42+1</f>
        <v>2025</v>
      </c>
      <c r="V46" s="3" t="n">
        <f aca="false">Adequacy_high!AG43</f>
        <v>0.386596276107012</v>
      </c>
      <c r="W46" s="3" t="n">
        <f aca="false">Adequacy_high!AH43</f>
        <v>0.382259869011398</v>
      </c>
      <c r="X46" s="3" t="n">
        <f aca="false">Adequacy_high!AI43</f>
        <v>0.325843495713927</v>
      </c>
      <c r="Y46" s="3" t="n">
        <f aca="false">Adequacy_high!AJ43</f>
        <v>0.307438826644237</v>
      </c>
      <c r="Z46" s="3" t="n">
        <f aca="false">Adequacy_high!AK43</f>
        <v>0.353099943677336</v>
      </c>
      <c r="AA46" s="3" t="n">
        <f aca="false">Adequacy_high!AL43</f>
        <v>0.326591046504198</v>
      </c>
      <c r="AB46" s="3" t="n">
        <f aca="false">Adequacy_high!AM43</f>
        <v>0.322769495944152</v>
      </c>
      <c r="AC46" s="3" t="n">
        <f aca="false">Adequacy_high!AN43</f>
        <v>0.298666251654269</v>
      </c>
    </row>
    <row r="47" customFormat="false" ht="15" hidden="false" customHeight="false" outlineLevel="0" collapsed="false">
      <c r="A47" s="19" t="n">
        <f aca="false">A43+1</f>
        <v>2025</v>
      </c>
      <c r="B47" s="3" t="n">
        <f aca="false">Adequacy_low!AG44</f>
        <v>0.373483597170043</v>
      </c>
      <c r="C47" s="3" t="n">
        <f aca="false">Adequacy_low!AH44</f>
        <v>0.379236907883055</v>
      </c>
      <c r="D47" s="3" t="n">
        <f aca="false">Adequacy_low!AI44</f>
        <v>0.311616531768703</v>
      </c>
      <c r="E47" s="3" t="n">
        <f aca="false">Adequacy_low!AJ44</f>
        <v>0.302779668039329</v>
      </c>
      <c r="F47" s="3" t="n">
        <f aca="false">Adequacy_low!AK44</f>
        <v>0.338078463891441</v>
      </c>
      <c r="G47" s="3" t="n">
        <f aca="false">Adequacy_low!AL44</f>
        <v>0.320523593232503</v>
      </c>
      <c r="H47" s="3" t="n">
        <f aca="false">Adequacy_low!AM44</f>
        <v>0.30945087101051</v>
      </c>
      <c r="I47" s="3" t="n">
        <f aca="false">Adequacy_low!AN44</f>
        <v>0.294222600682825</v>
      </c>
      <c r="J47" s="0" t="n">
        <f aca="false">J46+1</f>
        <v>92</v>
      </c>
      <c r="K47" s="19" t="n">
        <f aca="false">K43+1</f>
        <v>2025</v>
      </c>
      <c r="L47" s="3" t="n">
        <f aca="false">Adequacy_central!AG45</f>
        <v>0.377049199773884</v>
      </c>
      <c r="M47" s="3" t="n">
        <f aca="false">Adequacy_central!AH45</f>
        <v>0.380731155266339</v>
      </c>
      <c r="N47" s="3" t="n">
        <f aca="false">Adequacy_central!AI45</f>
        <v>0.315831136039436</v>
      </c>
      <c r="O47" s="3" t="n">
        <f aca="false">Adequacy_central!AJ45</f>
        <v>0.307328454528801</v>
      </c>
      <c r="P47" s="3" t="n">
        <f aca="false">Adequacy_central!AK45</f>
        <v>0.345035961177532</v>
      </c>
      <c r="Q47" s="3" t="n">
        <f aca="false">Adequacy_central!AL45</f>
        <v>0.325844455356572</v>
      </c>
      <c r="R47" s="3" t="n">
        <f aca="false">Adequacy_central!AM45</f>
        <v>0.313268830396043</v>
      </c>
      <c r="S47" s="3" t="n">
        <f aca="false">Adequacy_central!AN45</f>
        <v>0.297975797011354</v>
      </c>
      <c r="U47" s="19" t="n">
        <f aca="false">U43+1</f>
        <v>2025</v>
      </c>
      <c r="V47" s="3" t="n">
        <f aca="false">Adequacy_high!AG44</f>
        <v>0.384620360306741</v>
      </c>
      <c r="W47" s="3" t="n">
        <f aca="false">Adequacy_high!AH44</f>
        <v>0.382696962528265</v>
      </c>
      <c r="X47" s="3" t="n">
        <f aca="false">Adequacy_high!AI44</f>
        <v>0.324298322532194</v>
      </c>
      <c r="Y47" s="3" t="n">
        <f aca="false">Adequacy_high!AJ44</f>
        <v>0.308371137346039</v>
      </c>
      <c r="Z47" s="3" t="n">
        <f aca="false">Adequacy_high!AK44</f>
        <v>0.351089614751136</v>
      </c>
      <c r="AA47" s="3" t="n">
        <f aca="false">Adequacy_high!AL44</f>
        <v>0.326567490300896</v>
      </c>
      <c r="AB47" s="3" t="n">
        <f aca="false">Adequacy_high!AM44</f>
        <v>0.32062625229174</v>
      </c>
      <c r="AC47" s="3" t="n">
        <f aca="false">Adequacy_high!AN44</f>
        <v>0.299638546088973</v>
      </c>
    </row>
    <row r="48" customFormat="false" ht="15" hidden="false" customHeight="false" outlineLevel="0" collapsed="false">
      <c r="A48" s="19" t="n">
        <f aca="false">A44+1</f>
        <v>2025</v>
      </c>
      <c r="B48" s="3" t="n">
        <f aca="false">Adequacy_low!AG45</f>
        <v>0.372049136392406</v>
      </c>
      <c r="C48" s="3" t="n">
        <f aca="false">Adequacy_low!AH45</f>
        <v>0.377179099590898</v>
      </c>
      <c r="D48" s="3" t="n">
        <f aca="false">Adequacy_low!AI45</f>
        <v>0.31097381520486</v>
      </c>
      <c r="E48" s="3" t="n">
        <f aca="false">Adequacy_low!AJ45</f>
        <v>0.303418738666561</v>
      </c>
      <c r="F48" s="3" t="n">
        <f aca="false">Adequacy_low!AK45</f>
        <v>0.337545626565906</v>
      </c>
      <c r="G48" s="3" t="n">
        <f aca="false">Adequacy_low!AL45</f>
        <v>0.321258647497135</v>
      </c>
      <c r="H48" s="3" t="n">
        <f aca="false">Adequacy_low!AM45</f>
        <v>0.308857753967223</v>
      </c>
      <c r="I48" s="3" t="n">
        <f aca="false">Adequacy_low!AN45</f>
        <v>0.294988802929037</v>
      </c>
      <c r="J48" s="0" t="n">
        <f aca="false">J47+1</f>
        <v>93</v>
      </c>
      <c r="K48" s="19" t="n">
        <f aca="false">K44+1</f>
        <v>2026</v>
      </c>
      <c r="L48" s="3" t="n">
        <f aca="false">Adequacy_central!AG46</f>
        <v>0.375812949380304</v>
      </c>
      <c r="M48" s="3" t="n">
        <f aca="false">Adequacy_central!AH46</f>
        <v>0.38133299929309</v>
      </c>
      <c r="N48" s="3" t="n">
        <f aca="false">Adequacy_central!AI46</f>
        <v>0.315795132077963</v>
      </c>
      <c r="O48" s="3" t="n">
        <f aca="false">Adequacy_central!AJ46</f>
        <v>0.30897385973118</v>
      </c>
      <c r="P48" s="3" t="n">
        <f aca="false">Adequacy_central!AK46</f>
        <v>0.34298675780025</v>
      </c>
      <c r="Q48" s="3" t="n">
        <f aca="false">Adequacy_central!AL46</f>
        <v>0.325698265223816</v>
      </c>
      <c r="R48" s="3" t="n">
        <f aca="false">Adequacy_central!AM46</f>
        <v>0.313227788196206</v>
      </c>
      <c r="S48" s="3" t="n">
        <f aca="false">Adequacy_central!AN46</f>
        <v>0.299188874282825</v>
      </c>
      <c r="U48" s="19" t="n">
        <f aca="false">U44+1</f>
        <v>2025</v>
      </c>
      <c r="V48" s="3" t="n">
        <f aca="false">Adequacy_high!AG45</f>
        <v>0.38395093608281</v>
      </c>
      <c r="W48" s="3" t="n">
        <f aca="false">Adequacy_high!AH45</f>
        <v>0.383612973410816</v>
      </c>
      <c r="X48" s="3" t="n">
        <f aca="false">Adequacy_high!AI45</f>
        <v>0.324918097345961</v>
      </c>
      <c r="Y48" s="3" t="n">
        <f aca="false">Adequacy_high!AJ45</f>
        <v>0.311099732332201</v>
      </c>
      <c r="Z48" s="3" t="n">
        <f aca="false">Adequacy_high!AK45</f>
        <v>0.351196811885698</v>
      </c>
      <c r="AA48" s="3" t="n">
        <f aca="false">Adequacy_high!AL45</f>
        <v>0.329003951225552</v>
      </c>
      <c r="AB48" s="3" t="n">
        <f aca="false">Adequacy_high!AM45</f>
        <v>0.321064295796194</v>
      </c>
      <c r="AC48" s="3" t="n">
        <f aca="false">Adequacy_high!AN45</f>
        <v>0.301612076342373</v>
      </c>
    </row>
    <row r="49" customFormat="false" ht="15" hidden="false" customHeight="false" outlineLevel="0" collapsed="false">
      <c r="A49" s="19" t="n">
        <f aca="false">A45+1</f>
        <v>2026</v>
      </c>
      <c r="B49" s="3" t="n">
        <f aca="false">Adequacy_low!AG46</f>
        <v>0.371117476955728</v>
      </c>
      <c r="C49" s="3" t="n">
        <f aca="false">Adequacy_low!AH46</f>
        <v>0.377280972271723</v>
      </c>
      <c r="D49" s="3" t="n">
        <f aca="false">Adequacy_low!AI46</f>
        <v>0.310374683210438</v>
      </c>
      <c r="E49" s="3" t="n">
        <f aca="false">Adequacy_low!AJ46</f>
        <v>0.304767883813248</v>
      </c>
      <c r="F49" s="3" t="n">
        <f aca="false">Adequacy_low!AK46</f>
        <v>0.335617579785025</v>
      </c>
      <c r="G49" s="3" t="n">
        <f aca="false">Adequacy_low!AL46</f>
        <v>0.320492499332725</v>
      </c>
      <c r="H49" s="3" t="n">
        <f aca="false">Adequacy_low!AM46</f>
        <v>0.308499547783831</v>
      </c>
      <c r="I49" s="3" t="n">
        <f aca="false">Adequacy_low!AN46</f>
        <v>0.29521610111635</v>
      </c>
      <c r="J49" s="0" t="n">
        <f aca="false">J48+1</f>
        <v>94</v>
      </c>
      <c r="K49" s="19" t="n">
        <f aca="false">K45+1</f>
        <v>2026</v>
      </c>
      <c r="L49" s="3" t="n">
        <f aca="false">Adequacy_central!AG47</f>
        <v>0.377809217598411</v>
      </c>
      <c r="M49" s="3" t="n">
        <f aca="false">Adequacy_central!AH47</f>
        <v>0.381669027438638</v>
      </c>
      <c r="N49" s="3" t="n">
        <f aca="false">Adequacy_central!AI47</f>
        <v>0.32044794157016</v>
      </c>
      <c r="O49" s="3" t="n">
        <f aca="false">Adequacy_central!AJ47</f>
        <v>0.310888958288909</v>
      </c>
      <c r="P49" s="3" t="n">
        <f aca="false">Adequacy_central!AK47</f>
        <v>0.34453979389331</v>
      </c>
      <c r="Q49" s="3" t="n">
        <f aca="false">Adequacy_central!AL47</f>
        <v>0.326169595110696</v>
      </c>
      <c r="R49" s="3" t="n">
        <f aca="false">Adequacy_central!AM47</f>
        <v>0.317293407283234</v>
      </c>
      <c r="S49" s="3" t="n">
        <f aca="false">Adequacy_central!AN47</f>
        <v>0.301062393915586</v>
      </c>
      <c r="U49" s="19" t="n">
        <f aca="false">U45+1</f>
        <v>2026</v>
      </c>
      <c r="V49" s="3" t="n">
        <f aca="false">Adequacy_high!AG46</f>
        <v>0.385120087566858</v>
      </c>
      <c r="W49" s="3" t="n">
        <f aca="false">Adequacy_high!AH46</f>
        <v>0.383634911119001</v>
      </c>
      <c r="X49" s="3" t="n">
        <f aca="false">Adequacy_high!AI46</f>
        <v>0.327332570355073</v>
      </c>
      <c r="Y49" s="3" t="n">
        <f aca="false">Adequacy_high!AJ46</f>
        <v>0.311889721650256</v>
      </c>
      <c r="Z49" s="3" t="n">
        <f aca="false">Adequacy_high!AK46</f>
        <v>0.352076204172923</v>
      </c>
      <c r="AA49" s="3" t="n">
        <f aca="false">Adequacy_high!AL46</f>
        <v>0.328417675766829</v>
      </c>
      <c r="AB49" s="3" t="n">
        <f aca="false">Adequacy_high!AM46</f>
        <v>0.324079049766217</v>
      </c>
      <c r="AC49" s="3" t="n">
        <f aca="false">Adequacy_high!AN46</f>
        <v>0.302504758583702</v>
      </c>
    </row>
    <row r="50" customFormat="false" ht="15" hidden="false" customHeight="false" outlineLevel="0" collapsed="false">
      <c r="A50" s="19" t="n">
        <f aca="false">A46+1</f>
        <v>2026</v>
      </c>
      <c r="B50" s="3" t="n">
        <f aca="false">Adequacy_low!AG47</f>
        <v>0.372515432958117</v>
      </c>
      <c r="C50" s="3" t="n">
        <f aca="false">Adequacy_low!AH47</f>
        <v>0.375859153554985</v>
      </c>
      <c r="D50" s="3" t="n">
        <f aca="false">Adequacy_low!AI47</f>
        <v>0.31209991695213</v>
      </c>
      <c r="E50" s="3" t="n">
        <f aca="false">Adequacy_low!AJ47</f>
        <v>0.304423408120967</v>
      </c>
      <c r="F50" s="3" t="n">
        <f aca="false">Adequacy_low!AK47</f>
        <v>0.336749043387629</v>
      </c>
      <c r="G50" s="3" t="n">
        <f aca="false">Adequacy_low!AL47</f>
        <v>0.319231266574686</v>
      </c>
      <c r="H50" s="3" t="n">
        <f aca="false">Adequacy_low!AM47</f>
        <v>0.309842346926233</v>
      </c>
      <c r="I50" s="3" t="n">
        <f aca="false">Adequacy_low!AN47</f>
        <v>0.295651625761311</v>
      </c>
      <c r="J50" s="0" t="n">
        <f aca="false">J49+1</f>
        <v>95</v>
      </c>
      <c r="K50" s="19" t="n">
        <f aca="false">K46+1</f>
        <v>2026</v>
      </c>
      <c r="L50" s="3" t="n">
        <f aca="false">Adequacy_central!AG48</f>
        <v>0.379531896022419</v>
      </c>
      <c r="M50" s="3" t="n">
        <f aca="false">Adequacy_central!AH48</f>
        <v>0.382502401533072</v>
      </c>
      <c r="N50" s="3" t="n">
        <f aca="false">Adequacy_central!AI48</f>
        <v>0.322581497542582</v>
      </c>
      <c r="O50" s="3" t="n">
        <f aca="false">Adequacy_central!AJ48</f>
        <v>0.311657075780588</v>
      </c>
      <c r="P50" s="3" t="n">
        <f aca="false">Adequacy_central!AK48</f>
        <v>0.346574478134093</v>
      </c>
      <c r="Q50" s="3" t="n">
        <f aca="false">Adequacy_central!AL48</f>
        <v>0.326984770691575</v>
      </c>
      <c r="R50" s="3" t="n">
        <f aca="false">Adequacy_central!AM48</f>
        <v>0.319266416788356</v>
      </c>
      <c r="S50" s="3" t="n">
        <f aca="false">Adequacy_central!AN48</f>
        <v>0.301726865839693</v>
      </c>
      <c r="U50" s="19" t="n">
        <f aca="false">U46+1</f>
        <v>2026</v>
      </c>
      <c r="V50" s="3" t="n">
        <f aca="false">Adequacy_high!AG47</f>
        <v>0.38293704337069</v>
      </c>
      <c r="W50" s="3" t="n">
        <f aca="false">Adequacy_high!AH47</f>
        <v>0.384440184716227</v>
      </c>
      <c r="X50" s="3" t="n">
        <f aca="false">Adequacy_high!AI47</f>
        <v>0.326990226395294</v>
      </c>
      <c r="Y50" s="3" t="n">
        <f aca="false">Adequacy_high!AJ47</f>
        <v>0.313992849210464</v>
      </c>
      <c r="Z50" s="3" t="n">
        <f aca="false">Adequacy_high!AK47</f>
        <v>0.349620415721331</v>
      </c>
      <c r="AA50" s="3" t="n">
        <f aca="false">Adequacy_high!AL47</f>
        <v>0.330035182892207</v>
      </c>
      <c r="AB50" s="3" t="n">
        <f aca="false">Adequacy_high!AM47</f>
        <v>0.324124544955808</v>
      </c>
      <c r="AC50" s="3" t="n">
        <f aca="false">Adequacy_high!AN47</f>
        <v>0.304018878724484</v>
      </c>
    </row>
    <row r="51" customFormat="false" ht="15" hidden="false" customHeight="false" outlineLevel="0" collapsed="false">
      <c r="A51" s="19" t="n">
        <f aca="false">A47+1</f>
        <v>2026</v>
      </c>
      <c r="B51" s="3" t="n">
        <f aca="false">Adequacy_low!AG48</f>
        <v>0.374461093937833</v>
      </c>
      <c r="C51" s="3" t="n">
        <f aca="false">Adequacy_low!AH48</f>
        <v>0.377169589413212</v>
      </c>
      <c r="D51" s="3" t="n">
        <f aca="false">Adequacy_low!AI48</f>
        <v>0.314495276684279</v>
      </c>
      <c r="E51" s="3" t="n">
        <f aca="false">Adequacy_low!AJ48</f>
        <v>0.305872195105313</v>
      </c>
      <c r="F51" s="3" t="n">
        <f aca="false">Adequacy_low!AK48</f>
        <v>0.339305106235067</v>
      </c>
      <c r="G51" s="3" t="n">
        <f aca="false">Adequacy_low!AL48</f>
        <v>0.320811552318646</v>
      </c>
      <c r="H51" s="3" t="n">
        <f aca="false">Adequacy_low!AM48</f>
        <v>0.312025908254728</v>
      </c>
      <c r="I51" s="3" t="n">
        <f aca="false">Adequacy_low!AN48</f>
        <v>0.297330674129562</v>
      </c>
      <c r="J51" s="0" t="n">
        <f aca="false">J50+1</f>
        <v>96</v>
      </c>
      <c r="K51" s="19" t="n">
        <f aca="false">K47+1</f>
        <v>2026</v>
      </c>
      <c r="L51" s="3" t="n">
        <f aca="false">Adequacy_central!AG49</f>
        <v>0.386606395871672</v>
      </c>
      <c r="M51" s="3" t="n">
        <f aca="false">Adequacy_central!AH49</f>
        <v>0.385689391380734</v>
      </c>
      <c r="N51" s="3" t="n">
        <f aca="false">Adequacy_central!AI49</f>
        <v>0.326485405436497</v>
      </c>
      <c r="O51" s="3" t="n">
        <f aca="false">Adequacy_central!AJ49</f>
        <v>0.313324990107769</v>
      </c>
      <c r="P51" s="3" t="n">
        <f aca="false">Adequacy_central!AK49</f>
        <v>0.351553761699473</v>
      </c>
      <c r="Q51" s="3" t="n">
        <f aca="false">Adequacy_central!AL49</f>
        <v>0.328584239962494</v>
      </c>
      <c r="R51" s="3" t="n">
        <f aca="false">Adequacy_central!AM49</f>
        <v>0.322675742229521</v>
      </c>
      <c r="S51" s="3" t="n">
        <f aca="false">Adequacy_central!AN49</f>
        <v>0.303175461841461</v>
      </c>
      <c r="U51" s="19" t="n">
        <f aca="false">U47+1</f>
        <v>2026</v>
      </c>
      <c r="V51" s="3" t="n">
        <f aca="false">Adequacy_high!AG48</f>
        <v>0.387454464353336</v>
      </c>
      <c r="W51" s="3" t="n">
        <f aca="false">Adequacy_high!AH48</f>
        <v>0.384937138540791</v>
      </c>
      <c r="X51" s="3" t="n">
        <f aca="false">Adequacy_high!AI48</f>
        <v>0.330256169215037</v>
      </c>
      <c r="Y51" s="3" t="n">
        <f aca="false">Adequacy_high!AJ48</f>
        <v>0.314663422522111</v>
      </c>
      <c r="Z51" s="3" t="n">
        <f aca="false">Adequacy_high!AK48</f>
        <v>0.35402141032958</v>
      </c>
      <c r="AA51" s="3" t="n">
        <f aca="false">Adequacy_high!AL48</f>
        <v>0.330459798074042</v>
      </c>
      <c r="AB51" s="3" t="n">
        <f aca="false">Adequacy_high!AM48</f>
        <v>0.326830757999185</v>
      </c>
      <c r="AC51" s="3" t="n">
        <f aca="false">Adequacy_high!AN48</f>
        <v>0.304963730547478</v>
      </c>
    </row>
    <row r="52" customFormat="false" ht="15" hidden="false" customHeight="false" outlineLevel="0" collapsed="false">
      <c r="A52" s="19" t="n">
        <f aca="false">A48+1</f>
        <v>2026</v>
      </c>
      <c r="B52" s="3" t="n">
        <f aca="false">Adequacy_low!AG49</f>
        <v>0.381093146526963</v>
      </c>
      <c r="C52" s="3" t="n">
        <f aca="false">Adequacy_low!AH49</f>
        <v>0.380972671941295</v>
      </c>
      <c r="D52" s="3" t="n">
        <f aca="false">Adequacy_low!AI49</f>
        <v>0.318941897681673</v>
      </c>
      <c r="E52" s="3" t="n">
        <f aca="false">Adequacy_low!AJ49</f>
        <v>0.307766085444771</v>
      </c>
      <c r="F52" s="3" t="n">
        <f aca="false">Adequacy_low!AK49</f>
        <v>0.344574846952981</v>
      </c>
      <c r="G52" s="3" t="n">
        <f aca="false">Adequacy_low!AL49</f>
        <v>0.323195725537342</v>
      </c>
      <c r="H52" s="3" t="n">
        <f aca="false">Adequacy_low!AM49</f>
        <v>0.315639760964791</v>
      </c>
      <c r="I52" s="3" t="n">
        <f aca="false">Adequacy_low!AN49</f>
        <v>0.298589241396612</v>
      </c>
      <c r="J52" s="0" t="n">
        <f aca="false">J51+1</f>
        <v>97</v>
      </c>
      <c r="K52" s="19" t="n">
        <f aca="false">K48+1</f>
        <v>2027</v>
      </c>
      <c r="L52" s="3" t="n">
        <f aca="false">Adequacy_central!AG50</f>
        <v>0.383296022272258</v>
      </c>
      <c r="M52" s="3" t="n">
        <f aca="false">Adequacy_central!AH50</f>
        <v>0.385760350584793</v>
      </c>
      <c r="N52" s="3" t="n">
        <f aca="false">Adequacy_central!AI50</f>
        <v>0.325282160223313</v>
      </c>
      <c r="O52" s="3" t="n">
        <f aca="false">Adequacy_central!AJ50</f>
        <v>0.315483792614354</v>
      </c>
      <c r="P52" s="3" t="n">
        <f aca="false">Adequacy_central!AK50</f>
        <v>0.348231721576353</v>
      </c>
      <c r="Q52" s="3" t="n">
        <f aca="false">Adequacy_central!AL50</f>
        <v>0.329519518689767</v>
      </c>
      <c r="R52" s="3" t="n">
        <f aca="false">Adequacy_central!AM50</f>
        <v>0.321411922594694</v>
      </c>
      <c r="S52" s="3" t="n">
        <f aca="false">Adequacy_central!AN50</f>
        <v>0.304068308024087</v>
      </c>
      <c r="U52" s="19" t="n">
        <f aca="false">U48+1</f>
        <v>2026</v>
      </c>
      <c r="V52" s="3" t="n">
        <f aca="false">Adequacy_high!AG49</f>
        <v>0.391472459066421</v>
      </c>
      <c r="W52" s="3" t="n">
        <f aca="false">Adequacy_high!AH49</f>
        <v>0.388135658514849</v>
      </c>
      <c r="X52" s="3" t="n">
        <f aca="false">Adequacy_high!AI49</f>
        <v>0.331802660714878</v>
      </c>
      <c r="Y52" s="3" t="n">
        <f aca="false">Adequacy_high!AJ49</f>
        <v>0.316342906676347</v>
      </c>
      <c r="Z52" s="3" t="n">
        <f aca="false">Adequacy_high!AK49</f>
        <v>0.356073237130435</v>
      </c>
      <c r="AA52" s="3" t="n">
        <f aca="false">Adequacy_high!AL49</f>
        <v>0.332061986141264</v>
      </c>
      <c r="AB52" s="3" t="n">
        <f aca="false">Adequacy_high!AM49</f>
        <v>0.327777220813396</v>
      </c>
      <c r="AC52" s="3" t="n">
        <f aca="false">Adequacy_high!AN49</f>
        <v>0.306080760034464</v>
      </c>
    </row>
    <row r="53" customFormat="false" ht="15" hidden="false" customHeight="false" outlineLevel="0" collapsed="false">
      <c r="A53" s="19" t="n">
        <f aca="false">A49+1</f>
        <v>2027</v>
      </c>
      <c r="B53" s="3" t="n">
        <f aca="false">Adequacy_low!AG50</f>
        <v>0.37668020367641</v>
      </c>
      <c r="C53" s="3" t="n">
        <f aca="false">Adequacy_low!AH50</f>
        <v>0.38139522177989</v>
      </c>
      <c r="D53" s="3" t="n">
        <f aca="false">Adequacy_low!AI50</f>
        <v>0.316640064085286</v>
      </c>
      <c r="E53" s="3" t="n">
        <f aca="false">Adequacy_low!AJ50</f>
        <v>0.309253679312951</v>
      </c>
      <c r="F53" s="3" t="n">
        <f aca="false">Adequacy_low!AK50</f>
        <v>0.340226439714059</v>
      </c>
      <c r="G53" s="3" t="n">
        <f aca="false">Adequacy_low!AL50</f>
        <v>0.323804432942032</v>
      </c>
      <c r="H53" s="3" t="n">
        <f aca="false">Adequacy_low!AM50</f>
        <v>0.313306802536447</v>
      </c>
      <c r="I53" s="3" t="n">
        <f aca="false">Adequacy_low!AN50</f>
        <v>0.300000724716208</v>
      </c>
      <c r="J53" s="0" t="n">
        <f aca="false">J52+1</f>
        <v>98</v>
      </c>
      <c r="K53" s="19" t="n">
        <f aca="false">K49+1</f>
        <v>2027</v>
      </c>
      <c r="L53" s="3" t="n">
        <f aca="false">Adequacy_central!AG51</f>
        <v>0.385380299419381</v>
      </c>
      <c r="M53" s="3" t="n">
        <f aca="false">Adequacy_central!AH51</f>
        <v>0.388316642971822</v>
      </c>
      <c r="N53" s="3" t="n">
        <f aca="false">Adequacy_central!AI51</f>
        <v>0.327261799828862</v>
      </c>
      <c r="O53" s="3" t="n">
        <f aca="false">Adequacy_central!AJ51</f>
        <v>0.317981909587176</v>
      </c>
      <c r="P53" s="3" t="n">
        <f aca="false">Adequacy_central!AK51</f>
        <v>0.349693843132882</v>
      </c>
      <c r="Q53" s="3" t="n">
        <f aca="false">Adequacy_central!AL51</f>
        <v>0.332351432286605</v>
      </c>
      <c r="R53" s="3" t="n">
        <f aca="false">Adequacy_central!AM51</f>
        <v>0.323033953812198</v>
      </c>
      <c r="S53" s="3" t="n">
        <f aca="false">Adequacy_central!AN51</f>
        <v>0.30569644162163</v>
      </c>
      <c r="U53" s="19" t="n">
        <f aca="false">U49+1</f>
        <v>2027</v>
      </c>
      <c r="V53" s="3" t="n">
        <f aca="false">Adequacy_high!AG50</f>
        <v>0.388314067787166</v>
      </c>
      <c r="W53" s="3" t="n">
        <f aca="false">Adequacy_high!AH50</f>
        <v>0.389055573802794</v>
      </c>
      <c r="X53" s="3" t="n">
        <f aca="false">Adequacy_high!AI50</f>
        <v>0.329921283448912</v>
      </c>
      <c r="Y53" s="3" t="n">
        <f aca="false">Adequacy_high!AJ50</f>
        <v>0.318133082311222</v>
      </c>
      <c r="Z53" s="3" t="n">
        <f aca="false">Adequacy_high!AK50</f>
        <v>0.352903954895616</v>
      </c>
      <c r="AA53" s="3" t="n">
        <f aca="false">Adequacy_high!AL50</f>
        <v>0.332887300909173</v>
      </c>
      <c r="AB53" s="3" t="n">
        <f aca="false">Adequacy_high!AM50</f>
        <v>0.325851951606714</v>
      </c>
      <c r="AC53" s="3" t="n">
        <f aca="false">Adequacy_high!AN50</f>
        <v>0.306959704556991</v>
      </c>
    </row>
    <row r="54" customFormat="false" ht="15" hidden="false" customHeight="false" outlineLevel="0" collapsed="false">
      <c r="A54" s="19" t="n">
        <f aca="false">A50+1</f>
        <v>2027</v>
      </c>
      <c r="B54" s="3" t="n">
        <f aca="false">Adequacy_low!AG51</f>
        <v>0.379646732948909</v>
      </c>
      <c r="C54" s="3" t="n">
        <f aca="false">Adequacy_low!AH51</f>
        <v>0.383170007549863</v>
      </c>
      <c r="D54" s="3" t="n">
        <f aca="false">Adequacy_low!AI51</f>
        <v>0.318793678461365</v>
      </c>
      <c r="E54" s="3" t="n">
        <f aca="false">Adequacy_low!AJ51</f>
        <v>0.309953600549583</v>
      </c>
      <c r="F54" s="3" t="n">
        <f aca="false">Adequacy_low!AK51</f>
        <v>0.342355014862957</v>
      </c>
      <c r="G54" s="3" t="n">
        <f aca="false">Adequacy_low!AL51</f>
        <v>0.324558064768466</v>
      </c>
      <c r="H54" s="3" t="n">
        <f aca="false">Adequacy_low!AM51</f>
        <v>0.315532278691045</v>
      </c>
      <c r="I54" s="3" t="n">
        <f aca="false">Adequacy_low!AN51</f>
        <v>0.301196212600045</v>
      </c>
      <c r="J54" s="0" t="n">
        <f aca="false">J53+1</f>
        <v>99</v>
      </c>
      <c r="K54" s="19" t="n">
        <f aca="false">K50+1</f>
        <v>2027</v>
      </c>
      <c r="L54" s="3" t="n">
        <f aca="false">Adequacy_central!AG52</f>
        <v>0.38591164906508</v>
      </c>
      <c r="M54" s="3" t="n">
        <f aca="false">Adequacy_central!AH52</f>
        <v>0.39097477858274</v>
      </c>
      <c r="N54" s="3" t="n">
        <f aca="false">Adequacy_central!AI52</f>
        <v>0.327089272694477</v>
      </c>
      <c r="O54" s="3" t="n">
        <f aca="false">Adequacy_central!AJ52</f>
        <v>0.319495390623196</v>
      </c>
      <c r="P54" s="3" t="n">
        <f aca="false">Adequacy_central!AK52</f>
        <v>0.349894059120972</v>
      </c>
      <c r="Q54" s="3" t="n">
        <f aca="false">Adequacy_central!AL52</f>
        <v>0.334410975825804</v>
      </c>
      <c r="R54" s="3" t="n">
        <f aca="false">Adequacy_central!AM52</f>
        <v>0.322419089450758</v>
      </c>
      <c r="S54" s="3" t="n">
        <f aca="false">Adequacy_central!AN52</f>
        <v>0.306340373546517</v>
      </c>
      <c r="U54" s="19" t="n">
        <f aca="false">U50+1</f>
        <v>2027</v>
      </c>
      <c r="V54" s="3" t="n">
        <f aca="false">Adequacy_high!AG51</f>
        <v>0.388051454231793</v>
      </c>
      <c r="W54" s="3" t="n">
        <f aca="false">Adequacy_high!AH51</f>
        <v>0.389577383639314</v>
      </c>
      <c r="X54" s="3" t="n">
        <f aca="false">Adequacy_high!AI51</f>
        <v>0.331376180517061</v>
      </c>
      <c r="Y54" s="3" t="n">
        <f aca="false">Adequacy_high!AJ51</f>
        <v>0.318163296343065</v>
      </c>
      <c r="Z54" s="3" t="n">
        <f aca="false">Adequacy_high!AK51</f>
        <v>0.351905897542799</v>
      </c>
      <c r="AA54" s="3" t="n">
        <f aca="false">Adequacy_high!AL51</f>
        <v>0.333107548502914</v>
      </c>
      <c r="AB54" s="3" t="n">
        <f aca="false">Adequacy_high!AM51</f>
        <v>0.32719789667555</v>
      </c>
      <c r="AC54" s="3" t="n">
        <f aca="false">Adequacy_high!AN51</f>
        <v>0.306528104799746</v>
      </c>
    </row>
    <row r="55" customFormat="false" ht="15" hidden="false" customHeight="false" outlineLevel="0" collapsed="false">
      <c r="A55" s="19" t="n">
        <f aca="false">A51+1</f>
        <v>2027</v>
      </c>
      <c r="B55" s="3" t="n">
        <f aca="false">Adequacy_low!AG52</f>
        <v>0.380721183326931</v>
      </c>
      <c r="C55" s="3" t="n">
        <f aca="false">Adequacy_low!AH52</f>
        <v>0.385716469373346</v>
      </c>
      <c r="D55" s="3" t="n">
        <f aca="false">Adequacy_low!AI52</f>
        <v>0.32125405739948</v>
      </c>
      <c r="E55" s="3" t="n">
        <f aca="false">Adequacy_low!AJ52</f>
        <v>0.311672538996059</v>
      </c>
      <c r="F55" s="3" t="n">
        <f aca="false">Adequacy_low!AK52</f>
        <v>0.343888295833015</v>
      </c>
      <c r="G55" s="3" t="n">
        <f aca="false">Adequacy_low!AL52</f>
        <v>0.32659044035497</v>
      </c>
      <c r="H55" s="3" t="n">
        <f aca="false">Adequacy_low!AM52</f>
        <v>0.317811534212159</v>
      </c>
      <c r="I55" s="3" t="n">
        <f aca="false">Adequacy_low!AN52</f>
        <v>0.302543457007604</v>
      </c>
      <c r="J55" s="0" t="n">
        <f aca="false">J54+1</f>
        <v>100</v>
      </c>
      <c r="K55" s="19" t="n">
        <f aca="false">K51+1</f>
        <v>2027</v>
      </c>
      <c r="L55" s="3" t="n">
        <f aca="false">Adequacy_central!AG53</f>
        <v>0.387037131233684</v>
      </c>
      <c r="M55" s="3" t="n">
        <f aca="false">Adequacy_central!AH53</f>
        <v>0.391562638487118</v>
      </c>
      <c r="N55" s="3" t="n">
        <f aca="false">Adequacy_central!AI53</f>
        <v>0.330422656696892</v>
      </c>
      <c r="O55" s="3" t="n">
        <f aca="false">Adequacy_central!AJ53</f>
        <v>0.320448238670035</v>
      </c>
      <c r="P55" s="3" t="n">
        <f aca="false">Adequacy_central!AK53</f>
        <v>0.35337670915696</v>
      </c>
      <c r="Q55" s="3" t="n">
        <f aca="false">Adequacy_central!AL53</f>
        <v>0.3368224111869</v>
      </c>
      <c r="R55" s="3" t="n">
        <f aca="false">Adequacy_central!AM53</f>
        <v>0.325690138461306</v>
      </c>
      <c r="S55" s="3" t="n">
        <f aca="false">Adequacy_central!AN53</f>
        <v>0.308178826163655</v>
      </c>
      <c r="U55" s="19" t="n">
        <f aca="false">U51+1</f>
        <v>2027</v>
      </c>
      <c r="V55" s="3" t="n">
        <f aca="false">Adequacy_high!AG52</f>
        <v>0.390315156204558</v>
      </c>
      <c r="W55" s="3" t="n">
        <f aca="false">Adequacy_high!AH52</f>
        <v>0.391538599130363</v>
      </c>
      <c r="X55" s="3" t="n">
        <f aca="false">Adequacy_high!AI52</f>
        <v>0.330548595099558</v>
      </c>
      <c r="Y55" s="3" t="n">
        <f aca="false">Adequacy_high!AJ52</f>
        <v>0.318701215717492</v>
      </c>
      <c r="Z55" s="3" t="n">
        <f aca="false">Adequacy_high!AK52</f>
        <v>0.353499038557322</v>
      </c>
      <c r="AA55" s="3" t="n">
        <f aca="false">Adequacy_high!AL52</f>
        <v>0.334210973012319</v>
      </c>
      <c r="AB55" s="3" t="n">
        <f aca="false">Adequacy_high!AM52</f>
        <v>0.326063776969631</v>
      </c>
      <c r="AC55" s="3" t="n">
        <f aca="false">Adequacy_high!AN52</f>
        <v>0.30666756710891</v>
      </c>
    </row>
    <row r="56" customFormat="false" ht="15" hidden="false" customHeight="false" outlineLevel="0" collapsed="false">
      <c r="A56" s="19" t="n">
        <f aca="false">A52+1</f>
        <v>2027</v>
      </c>
      <c r="B56" s="3" t="n">
        <f aca="false">Adequacy_low!AG53</f>
        <v>0.383926153297286</v>
      </c>
      <c r="C56" s="3" t="n">
        <f aca="false">Adequacy_low!AH53</f>
        <v>0.387789783854315</v>
      </c>
      <c r="D56" s="3" t="n">
        <f aca="false">Adequacy_low!AI53</f>
        <v>0.322322516258596</v>
      </c>
      <c r="E56" s="3" t="n">
        <f aca="false">Adequacy_low!AJ53</f>
        <v>0.314006106834029</v>
      </c>
      <c r="F56" s="3" t="n">
        <f aca="false">Adequacy_low!AK53</f>
        <v>0.346326141544686</v>
      </c>
      <c r="G56" s="3" t="n">
        <f aca="false">Adequacy_low!AL53</f>
        <v>0.328677795153543</v>
      </c>
      <c r="H56" s="3" t="n">
        <f aca="false">Adequacy_low!AM53</f>
        <v>0.319118871405837</v>
      </c>
      <c r="I56" s="3" t="n">
        <f aca="false">Adequacy_low!AN53</f>
        <v>0.304251842290616</v>
      </c>
      <c r="J56" s="0" t="n">
        <f aca="false">J55+1</f>
        <v>101</v>
      </c>
      <c r="K56" s="19" t="n">
        <f aca="false">K52+1</f>
        <v>2028</v>
      </c>
      <c r="L56" s="3" t="n">
        <f aca="false">Adequacy_central!AG54</f>
        <v>0.387987695517541</v>
      </c>
      <c r="M56" s="3" t="n">
        <f aca="false">Adequacy_central!AH54</f>
        <v>0.393383905089778</v>
      </c>
      <c r="N56" s="3" t="n">
        <f aca="false">Adequacy_central!AI54</f>
        <v>0.330086974804491</v>
      </c>
      <c r="O56" s="3" t="n">
        <f aca="false">Adequacy_central!AJ54</f>
        <v>0.321477809217903</v>
      </c>
      <c r="P56" s="3" t="n">
        <f aca="false">Adequacy_central!AK54</f>
        <v>0.353356842041616</v>
      </c>
      <c r="Q56" s="3" t="n">
        <f aca="false">Adequacy_central!AL54</f>
        <v>0.33816237382903</v>
      </c>
      <c r="R56" s="3" t="n">
        <f aca="false">Adequacy_central!AM54</f>
        <v>0.325044073067984</v>
      </c>
      <c r="S56" s="3" t="n">
        <f aca="false">Adequacy_central!AN54</f>
        <v>0.308800494491049</v>
      </c>
      <c r="U56" s="19" t="n">
        <f aca="false">U52+1</f>
        <v>2027</v>
      </c>
      <c r="V56" s="3" t="n">
        <f aca="false">Adequacy_high!AG53</f>
        <v>0.391171715938714</v>
      </c>
      <c r="W56" s="3" t="n">
        <f aca="false">Adequacy_high!AH53</f>
        <v>0.392794001311452</v>
      </c>
      <c r="X56" s="3" t="n">
        <f aca="false">Adequacy_high!AI53</f>
        <v>0.331934727848808</v>
      </c>
      <c r="Y56" s="3" t="n">
        <f aca="false">Adequacy_high!AJ53</f>
        <v>0.320659952357266</v>
      </c>
      <c r="Z56" s="3" t="n">
        <f aca="false">Adequacy_high!AK53</f>
        <v>0.354728068168662</v>
      </c>
      <c r="AA56" s="3" t="n">
        <f aca="false">Adequacy_high!AL53</f>
        <v>0.336174564154493</v>
      </c>
      <c r="AB56" s="3" t="n">
        <f aca="false">Adequacy_high!AM53</f>
        <v>0.327067111312837</v>
      </c>
      <c r="AC56" s="3" t="n">
        <f aca="false">Adequacy_high!AN53</f>
        <v>0.308069429814957</v>
      </c>
    </row>
    <row r="57" customFormat="false" ht="15" hidden="false" customHeight="false" outlineLevel="0" collapsed="false">
      <c r="A57" s="19" t="n">
        <f aca="false">A53+1</f>
        <v>2028</v>
      </c>
      <c r="B57" s="3" t="n">
        <f aca="false">Adequacy_low!AG54</f>
        <v>0.383543812101699</v>
      </c>
      <c r="C57" s="3" t="n">
        <f aca="false">Adequacy_low!AH54</f>
        <v>0.388529690846759</v>
      </c>
      <c r="D57" s="3" t="n">
        <f aca="false">Adequacy_low!AI54</f>
        <v>0.322929100582852</v>
      </c>
      <c r="E57" s="3" t="n">
        <f aca="false">Adequacy_low!AJ54</f>
        <v>0.31493154159623</v>
      </c>
      <c r="F57" s="3" t="n">
        <f aca="false">Adequacy_low!AK54</f>
        <v>0.348601801090554</v>
      </c>
      <c r="G57" s="3" t="n">
        <f aca="false">Adequacy_low!AL54</f>
        <v>0.331745383356296</v>
      </c>
      <c r="H57" s="3" t="n">
        <f aca="false">Adequacy_low!AM54</f>
        <v>0.319669418066531</v>
      </c>
      <c r="I57" s="3" t="n">
        <f aca="false">Adequacy_low!AN54</f>
        <v>0.305276166355426</v>
      </c>
      <c r="J57" s="0" t="n">
        <f aca="false">J56+1</f>
        <v>102</v>
      </c>
      <c r="K57" s="19" t="n">
        <f aca="false">K53+1</f>
        <v>2028</v>
      </c>
      <c r="L57" s="3" t="n">
        <f aca="false">Adequacy_central!AG55</f>
        <v>0.390767604025708</v>
      </c>
      <c r="M57" s="3" t="n">
        <f aca="false">Adequacy_central!AH55</f>
        <v>0.395078222402339</v>
      </c>
      <c r="N57" s="3" t="n">
        <f aca="false">Adequacy_central!AI55</f>
        <v>0.332888698629755</v>
      </c>
      <c r="O57" s="3" t="n">
        <f aca="false">Adequacy_central!AJ55</f>
        <v>0.322393743861639</v>
      </c>
      <c r="P57" s="3" t="n">
        <f aca="false">Adequacy_central!AK55</f>
        <v>0.355115743258407</v>
      </c>
      <c r="Q57" s="3" t="n">
        <f aca="false">Adequacy_central!AL55</f>
        <v>0.338520763811054</v>
      </c>
      <c r="R57" s="3" t="n">
        <f aca="false">Adequacy_central!AM55</f>
        <v>0.327864032146943</v>
      </c>
      <c r="S57" s="3" t="n">
        <f aca="false">Adequacy_central!AN55</f>
        <v>0.309931155125672</v>
      </c>
      <c r="U57" s="19" t="n">
        <f aca="false">U53+1</f>
        <v>2028</v>
      </c>
      <c r="V57" s="3" t="n">
        <f aca="false">Adequacy_high!AG54</f>
        <v>0.393004984388313</v>
      </c>
      <c r="W57" s="3" t="n">
        <f aca="false">Adequacy_high!AH54</f>
        <v>0.393005711998458</v>
      </c>
      <c r="X57" s="3" t="n">
        <f aca="false">Adequacy_high!AI54</f>
        <v>0.335171330873188</v>
      </c>
      <c r="Y57" s="3" t="n">
        <f aca="false">Adequacy_high!AJ54</f>
        <v>0.321754268540511</v>
      </c>
      <c r="Z57" s="3" t="n">
        <f aca="false">Adequacy_high!AK54</f>
        <v>0.357201053481184</v>
      </c>
      <c r="AA57" s="3" t="n">
        <f aca="false">Adequacy_high!AL54</f>
        <v>0.337534823723252</v>
      </c>
      <c r="AB57" s="3" t="n">
        <f aca="false">Adequacy_high!AM54</f>
        <v>0.330700238242014</v>
      </c>
      <c r="AC57" s="3" t="n">
        <f aca="false">Adequacy_high!AN54</f>
        <v>0.309856693337703</v>
      </c>
    </row>
    <row r="58" customFormat="false" ht="15" hidden="false" customHeight="false" outlineLevel="0" collapsed="false">
      <c r="A58" s="19" t="n">
        <f aca="false">A54+1</f>
        <v>2028</v>
      </c>
      <c r="B58" s="3" t="n">
        <f aca="false">Adequacy_low!AG55</f>
        <v>0.385946649619484</v>
      </c>
      <c r="C58" s="3" t="n">
        <f aca="false">Adequacy_low!AH55</f>
        <v>0.39036157511335</v>
      </c>
      <c r="D58" s="3" t="n">
        <f aca="false">Adequacy_low!AI55</f>
        <v>0.32505143796213</v>
      </c>
      <c r="E58" s="3" t="n">
        <f aca="false">Adequacy_low!AJ55</f>
        <v>0.315673240200715</v>
      </c>
      <c r="F58" s="3" t="n">
        <f aca="false">Adequacy_low!AK55</f>
        <v>0.350800360041978</v>
      </c>
      <c r="G58" s="3" t="n">
        <f aca="false">Adequacy_low!AL55</f>
        <v>0.332819663837675</v>
      </c>
      <c r="H58" s="3" t="n">
        <f aca="false">Adequacy_low!AM55</f>
        <v>0.321327440847668</v>
      </c>
      <c r="I58" s="3" t="n">
        <f aca="false">Adequacy_low!AN55</f>
        <v>0.305845779971322</v>
      </c>
      <c r="J58" s="0" t="n">
        <f aca="false">J57+1</f>
        <v>103</v>
      </c>
      <c r="K58" s="19" t="n">
        <f aca="false">K54+1</f>
        <v>2028</v>
      </c>
      <c r="L58" s="3" t="n">
        <f aca="false">Adequacy_central!AG56</f>
        <v>0.389967706790201</v>
      </c>
      <c r="M58" s="3" t="n">
        <f aca="false">Adequacy_central!AH56</f>
        <v>0.395641270482588</v>
      </c>
      <c r="N58" s="3" t="n">
        <f aca="false">Adequacy_central!AI56</f>
        <v>0.332217983164828</v>
      </c>
      <c r="O58" s="3" t="n">
        <f aca="false">Adequacy_central!AJ56</f>
        <v>0.323623994048146</v>
      </c>
      <c r="P58" s="3" t="n">
        <f aca="false">Adequacy_central!AK56</f>
        <v>0.355405207490656</v>
      </c>
      <c r="Q58" s="3" t="n">
        <f aca="false">Adequacy_central!AL56</f>
        <v>0.339116331277653</v>
      </c>
      <c r="R58" s="3" t="n">
        <f aca="false">Adequacy_central!AM56</f>
        <v>0.326757656100442</v>
      </c>
      <c r="S58" s="3" t="n">
        <f aca="false">Adequacy_central!AN56</f>
        <v>0.311100625945053</v>
      </c>
      <c r="U58" s="19" t="n">
        <f aca="false">U54+1</f>
        <v>2028</v>
      </c>
      <c r="V58" s="3" t="n">
        <f aca="false">Adequacy_high!AG55</f>
        <v>0.394837503596622</v>
      </c>
      <c r="W58" s="3" t="n">
        <f aca="false">Adequacy_high!AH55</f>
        <v>0.396067860046463</v>
      </c>
      <c r="X58" s="3" t="n">
        <f aca="false">Adequacy_high!AI55</f>
        <v>0.333788059192572</v>
      </c>
      <c r="Y58" s="3" t="n">
        <f aca="false">Adequacy_high!AJ55</f>
        <v>0.32338187070241</v>
      </c>
      <c r="Z58" s="3" t="n">
        <f aca="false">Adequacy_high!AK55</f>
        <v>0.358105584178351</v>
      </c>
      <c r="AA58" s="3" t="n">
        <f aca="false">Adequacy_high!AL55</f>
        <v>0.339477147952247</v>
      </c>
      <c r="AB58" s="3" t="n">
        <f aca="false">Adequacy_high!AM55</f>
        <v>0.329163185663766</v>
      </c>
      <c r="AC58" s="3" t="n">
        <f aca="false">Adequacy_high!AN55</f>
        <v>0.310650696041056</v>
      </c>
    </row>
    <row r="59" customFormat="false" ht="15" hidden="false" customHeight="false" outlineLevel="0" collapsed="false">
      <c r="A59" s="19" t="n">
        <f aca="false">A55+1</f>
        <v>2028</v>
      </c>
      <c r="B59" s="3" t="n">
        <f aca="false">Adequacy_low!AG56</f>
        <v>0.382370734600632</v>
      </c>
      <c r="C59" s="3" t="n">
        <f aca="false">Adequacy_low!AH56</f>
        <v>0.391273136792717</v>
      </c>
      <c r="D59" s="3" t="n">
        <f aca="false">Adequacy_low!AI56</f>
        <v>0.322009918382873</v>
      </c>
      <c r="E59" s="3" t="n">
        <f aca="false">Adequacy_low!AJ56</f>
        <v>0.316727360844441</v>
      </c>
      <c r="F59" s="3" t="n">
        <f aca="false">Adequacy_low!AK56</f>
        <v>0.345606345281482</v>
      </c>
      <c r="G59" s="3" t="n">
        <f aca="false">Adequacy_low!AL56</f>
        <v>0.332342873728821</v>
      </c>
      <c r="H59" s="3" t="n">
        <f aca="false">Adequacy_low!AM56</f>
        <v>0.318203062923361</v>
      </c>
      <c r="I59" s="3" t="n">
        <f aca="false">Adequacy_low!AN56</f>
        <v>0.306752962411813</v>
      </c>
      <c r="J59" s="0" t="n">
        <f aca="false">J58+1</f>
        <v>104</v>
      </c>
      <c r="K59" s="19" t="n">
        <f aca="false">K55+1</f>
        <v>2028</v>
      </c>
      <c r="L59" s="3" t="n">
        <f aca="false">Adequacy_central!AG57</f>
        <v>0.392663674110191</v>
      </c>
      <c r="M59" s="3" t="n">
        <f aca="false">Adequacy_central!AH57</f>
        <v>0.398070516207665</v>
      </c>
      <c r="N59" s="3" t="n">
        <f aca="false">Adequacy_central!AI57</f>
        <v>0.334521009450478</v>
      </c>
      <c r="O59" s="3" t="n">
        <f aca="false">Adequacy_central!AJ57</f>
        <v>0.325971529256489</v>
      </c>
      <c r="P59" s="3" t="n">
        <f aca="false">Adequacy_central!AK57</f>
        <v>0.358043156383089</v>
      </c>
      <c r="Q59" s="3" t="n">
        <f aca="false">Adequacy_central!AL57</f>
        <v>0.341170277514531</v>
      </c>
      <c r="R59" s="3" t="n">
        <f aca="false">Adequacy_central!AM57</f>
        <v>0.328881810421437</v>
      </c>
      <c r="S59" s="3" t="n">
        <f aca="false">Adequacy_central!AN57</f>
        <v>0.312311881014023</v>
      </c>
      <c r="U59" s="19" t="n">
        <f aca="false">U55+1</f>
        <v>2028</v>
      </c>
      <c r="V59" s="3" t="n">
        <f aca="false">Adequacy_high!AG56</f>
        <v>0.39533124038359</v>
      </c>
      <c r="W59" s="3" t="n">
        <f aca="false">Adequacy_high!AH56</f>
        <v>0.397375230302757</v>
      </c>
      <c r="X59" s="3" t="n">
        <f aca="false">Adequacy_high!AI56</f>
        <v>0.336886300547075</v>
      </c>
      <c r="Y59" s="3" t="n">
        <f aca="false">Adequacy_high!AJ56</f>
        <v>0.324778355854673</v>
      </c>
      <c r="Z59" s="3" t="n">
        <f aca="false">Adequacy_high!AK56</f>
        <v>0.358718507897074</v>
      </c>
      <c r="AA59" s="3" t="n">
        <f aca="false">Adequacy_high!AL56</f>
        <v>0.339785638441041</v>
      </c>
      <c r="AB59" s="3" t="n">
        <f aca="false">Adequacy_high!AM56</f>
        <v>0.332198249083862</v>
      </c>
      <c r="AC59" s="3" t="n">
        <f aca="false">Adequacy_high!AN56</f>
        <v>0.312262656991744</v>
      </c>
    </row>
    <row r="60" customFormat="false" ht="15" hidden="false" customHeight="false" outlineLevel="0" collapsed="false">
      <c r="A60" s="19" t="n">
        <f aca="false">A56+1</f>
        <v>2028</v>
      </c>
      <c r="B60" s="3" t="n">
        <f aca="false">Adequacy_low!AG57</f>
        <v>0.385296444239314</v>
      </c>
      <c r="C60" s="3" t="n">
        <f aca="false">Adequacy_low!AH57</f>
        <v>0.392657525445617</v>
      </c>
      <c r="D60" s="3" t="n">
        <f aca="false">Adequacy_low!AI57</f>
        <v>0.325508121215447</v>
      </c>
      <c r="E60" s="3" t="n">
        <f aca="false">Adequacy_low!AJ57</f>
        <v>0.318478994398988</v>
      </c>
      <c r="F60" s="3" t="n">
        <f aca="false">Adequacy_low!AK57</f>
        <v>0.349016360195463</v>
      </c>
      <c r="G60" s="3" t="n">
        <f aca="false">Adequacy_low!AL57</f>
        <v>0.333475159728931</v>
      </c>
      <c r="H60" s="3" t="n">
        <f aca="false">Adequacy_low!AM57</f>
        <v>0.321300665816888</v>
      </c>
      <c r="I60" s="3" t="n">
        <f aca="false">Adequacy_low!AN57</f>
        <v>0.307221940123489</v>
      </c>
      <c r="J60" s="0" t="n">
        <f aca="false">J59+1</f>
        <v>105</v>
      </c>
      <c r="K60" s="19" t="n">
        <f aca="false">K56+1</f>
        <v>2029</v>
      </c>
      <c r="L60" s="3" t="n">
        <f aca="false">Adequacy_central!AG58</f>
        <v>0.394443020663383</v>
      </c>
      <c r="M60" s="3" t="n">
        <f aca="false">Adequacy_central!AH58</f>
        <v>0.398427658524471</v>
      </c>
      <c r="N60" s="3" t="n">
        <f aca="false">Adequacy_central!AI58</f>
        <v>0.334973091407352</v>
      </c>
      <c r="O60" s="3" t="n">
        <f aca="false">Adequacy_central!AJ58</f>
        <v>0.326659024399707</v>
      </c>
      <c r="P60" s="3" t="n">
        <f aca="false">Adequacy_central!AK58</f>
        <v>0.358111271096201</v>
      </c>
      <c r="Q60" s="3" t="n">
        <f aca="false">Adequacy_central!AL58</f>
        <v>0.341235062204349</v>
      </c>
      <c r="R60" s="3" t="n">
        <f aca="false">Adequacy_central!AM58</f>
        <v>0.329228555262067</v>
      </c>
      <c r="S60" s="3" t="n">
        <f aca="false">Adequacy_central!AN58</f>
        <v>0.313051222843843</v>
      </c>
      <c r="U60" s="19" t="n">
        <f aca="false">U56+1</f>
        <v>2028</v>
      </c>
      <c r="V60" s="3" t="n">
        <f aca="false">Adequacy_high!AG57</f>
        <v>0.396640837134233</v>
      </c>
      <c r="W60" s="3" t="n">
        <f aca="false">Adequacy_high!AH57</f>
        <v>0.398762348093962</v>
      </c>
      <c r="X60" s="3" t="n">
        <f aca="false">Adequacy_high!AI57</f>
        <v>0.338481490462943</v>
      </c>
      <c r="Y60" s="3" t="n">
        <f aca="false">Adequacy_high!AJ57</f>
        <v>0.325642178925481</v>
      </c>
      <c r="Z60" s="3" t="n">
        <f aca="false">Adequacy_high!AK57</f>
        <v>0.360059794165592</v>
      </c>
      <c r="AA60" s="3" t="n">
        <f aca="false">Adequacy_high!AL57</f>
        <v>0.339803722695345</v>
      </c>
      <c r="AB60" s="3" t="n">
        <f aca="false">Adequacy_high!AM57</f>
        <v>0.333492201832431</v>
      </c>
      <c r="AC60" s="3" t="n">
        <f aca="false">Adequacy_high!AN57</f>
        <v>0.313220120934198</v>
      </c>
    </row>
    <row r="61" customFormat="false" ht="15" hidden="false" customHeight="false" outlineLevel="0" collapsed="false">
      <c r="A61" s="19" t="n">
        <f aca="false">A57+1</f>
        <v>2029</v>
      </c>
      <c r="B61" s="3" t="n">
        <f aca="false">Adequacy_low!AG58</f>
        <v>0.386003009298472</v>
      </c>
      <c r="C61" s="3" t="n">
        <f aca="false">Adequacy_low!AH58</f>
        <v>0.393216917167948</v>
      </c>
      <c r="D61" s="3" t="n">
        <f aca="false">Adequacy_low!AI58</f>
        <v>0.326465691408641</v>
      </c>
      <c r="E61" s="3" t="n">
        <f aca="false">Adequacy_low!AJ58</f>
        <v>0.319556416224155</v>
      </c>
      <c r="F61" s="3" t="n">
        <f aca="false">Adequacy_low!AK58</f>
        <v>0.348071272695969</v>
      </c>
      <c r="G61" s="3" t="n">
        <f aca="false">Adequacy_low!AL58</f>
        <v>0.333215538321254</v>
      </c>
      <c r="H61" s="3" t="n">
        <f aca="false">Adequacy_low!AM58</f>
        <v>0.322239713331428</v>
      </c>
      <c r="I61" s="3" t="n">
        <f aca="false">Adequacy_low!AN58</f>
        <v>0.307647433931651</v>
      </c>
      <c r="J61" s="0" t="n">
        <f aca="false">J60+1</f>
        <v>106</v>
      </c>
      <c r="K61" s="19" t="n">
        <f aca="false">K57+1</f>
        <v>2029</v>
      </c>
      <c r="L61" s="3" t="n">
        <f aca="false">Adequacy_central!AG59</f>
        <v>0.39340609871142</v>
      </c>
      <c r="M61" s="3" t="n">
        <f aca="false">Adequacy_central!AH59</f>
        <v>0.399005929870155</v>
      </c>
      <c r="N61" s="3" t="n">
        <f aca="false">Adequacy_central!AI59</f>
        <v>0.335987796060007</v>
      </c>
      <c r="O61" s="3" t="n">
        <f aca="false">Adequacy_central!AJ59</f>
        <v>0.326979182561519</v>
      </c>
      <c r="P61" s="3" t="n">
        <f aca="false">Adequacy_central!AK59</f>
        <v>0.356998315991229</v>
      </c>
      <c r="Q61" s="3" t="n">
        <f aca="false">Adequacy_central!AL59</f>
        <v>0.341786367283769</v>
      </c>
      <c r="R61" s="3" t="n">
        <f aca="false">Adequacy_central!AM59</f>
        <v>0.330195569628529</v>
      </c>
      <c r="S61" s="3" t="n">
        <f aca="false">Adequacy_central!AN59</f>
        <v>0.313097505451777</v>
      </c>
      <c r="U61" s="19" t="n">
        <f aca="false">U57+1</f>
        <v>2029</v>
      </c>
      <c r="V61" s="3" t="n">
        <f aca="false">Adequacy_high!AG58</f>
        <v>0.396573092268035</v>
      </c>
      <c r="W61" s="3" t="n">
        <f aca="false">Adequacy_high!AH58</f>
        <v>0.397887902659443</v>
      </c>
      <c r="X61" s="3" t="n">
        <f aca="false">Adequacy_high!AI58</f>
        <v>0.336384420893628</v>
      </c>
      <c r="Y61" s="3" t="n">
        <f aca="false">Adequacy_high!AJ58</f>
        <v>0.326139385966151</v>
      </c>
      <c r="Z61" s="3" t="n">
        <f aca="false">Adequacy_high!AK58</f>
        <v>0.358594249762256</v>
      </c>
      <c r="AA61" s="3" t="n">
        <f aca="false">Adequacy_high!AL58</f>
        <v>0.338526772631472</v>
      </c>
      <c r="AB61" s="3" t="n">
        <f aca="false">Adequacy_high!AM58</f>
        <v>0.331032280949898</v>
      </c>
      <c r="AC61" s="3" t="n">
        <f aca="false">Adequacy_high!AN58</f>
        <v>0.313231733674479</v>
      </c>
    </row>
    <row r="62" customFormat="false" ht="15" hidden="false" customHeight="false" outlineLevel="0" collapsed="false">
      <c r="A62" s="19" t="n">
        <f aca="false">A58+1</f>
        <v>2029</v>
      </c>
      <c r="B62" s="3" t="n">
        <f aca="false">Adequacy_low!AG59</f>
        <v>0.386676001753022</v>
      </c>
      <c r="C62" s="3" t="n">
        <f aca="false">Adequacy_low!AH59</f>
        <v>0.393627590803173</v>
      </c>
      <c r="D62" s="3" t="n">
        <f aca="false">Adequacy_low!AI59</f>
        <v>0.325322848263908</v>
      </c>
      <c r="E62" s="3" t="n">
        <f aca="false">Adequacy_low!AJ59</f>
        <v>0.319704850936164</v>
      </c>
      <c r="F62" s="3" t="n">
        <f aca="false">Adequacy_low!AK59</f>
        <v>0.349611329089661</v>
      </c>
      <c r="G62" s="3" t="n">
        <f aca="false">Adequacy_low!AL59</f>
        <v>0.334009765029863</v>
      </c>
      <c r="H62" s="3" t="n">
        <f aca="false">Adequacy_low!AM59</f>
        <v>0.321015938085121</v>
      </c>
      <c r="I62" s="3" t="n">
        <f aca="false">Adequacy_low!AN59</f>
        <v>0.307753587077925</v>
      </c>
      <c r="J62" s="0" t="n">
        <f aca="false">J61+1</f>
        <v>107</v>
      </c>
      <c r="K62" s="19" t="n">
        <f aca="false">K58+1</f>
        <v>2029</v>
      </c>
      <c r="L62" s="3" t="n">
        <f aca="false">Adequacy_central!AG60</f>
        <v>0.395256610481547</v>
      </c>
      <c r="M62" s="3" t="n">
        <f aca="false">Adequacy_central!AH60</f>
        <v>0.399960038550047</v>
      </c>
      <c r="N62" s="3" t="n">
        <f aca="false">Adequacy_central!AI60</f>
        <v>0.337323535029878</v>
      </c>
      <c r="O62" s="3" t="n">
        <f aca="false">Adequacy_central!AJ60</f>
        <v>0.328036248110094</v>
      </c>
      <c r="P62" s="3" t="n">
        <f aca="false">Adequacy_central!AK60</f>
        <v>0.359842839126894</v>
      </c>
      <c r="Q62" s="3" t="n">
        <f aca="false">Adequacy_central!AL60</f>
        <v>0.343377423424104</v>
      </c>
      <c r="R62" s="3" t="n">
        <f aca="false">Adequacy_central!AM60</f>
        <v>0.330453410152653</v>
      </c>
      <c r="S62" s="3" t="n">
        <f aca="false">Adequacy_central!AN60</f>
        <v>0.313483182818828</v>
      </c>
      <c r="U62" s="19" t="n">
        <f aca="false">U58+1</f>
        <v>2029</v>
      </c>
      <c r="V62" s="3" t="n">
        <f aca="false">Adequacy_high!AG59</f>
        <v>0.394609213157028</v>
      </c>
      <c r="W62" s="3" t="n">
        <f aca="false">Adequacy_high!AH59</f>
        <v>0.399090800113898</v>
      </c>
      <c r="X62" s="3" t="n">
        <f aca="false">Adequacy_high!AI59</f>
        <v>0.336710671771048</v>
      </c>
      <c r="Y62" s="3" t="n">
        <f aca="false">Adequacy_high!AJ59</f>
        <v>0.327318661563191</v>
      </c>
      <c r="Z62" s="3" t="n">
        <f aca="false">Adequacy_high!AK59</f>
        <v>0.35759131148362</v>
      </c>
      <c r="AA62" s="3" t="n">
        <f aca="false">Adequacy_high!AL59</f>
        <v>0.339498354128877</v>
      </c>
      <c r="AB62" s="3" t="n">
        <f aca="false">Adequacy_high!AM59</f>
        <v>0.331228473779857</v>
      </c>
      <c r="AC62" s="3" t="n">
        <f aca="false">Adequacy_high!AN59</f>
        <v>0.314398583663863</v>
      </c>
    </row>
    <row r="63" customFormat="false" ht="15" hidden="false" customHeight="false" outlineLevel="0" collapsed="false">
      <c r="A63" s="19" t="n">
        <f aca="false">A59+1</f>
        <v>2029</v>
      </c>
      <c r="B63" s="3" t="n">
        <f aca="false">Adequacy_low!AG60</f>
        <v>0.390078637393046</v>
      </c>
      <c r="C63" s="3" t="n">
        <f aca="false">Adequacy_low!AH60</f>
        <v>0.393135347849551</v>
      </c>
      <c r="D63" s="3" t="n">
        <f aca="false">Adequacy_low!AI60</f>
        <v>0.3300940297208</v>
      </c>
      <c r="E63" s="3" t="n">
        <f aca="false">Adequacy_low!AJ60</f>
        <v>0.320488268718501</v>
      </c>
      <c r="F63" s="3" t="n">
        <f aca="false">Adequacy_low!AK60</f>
        <v>0.353220887865837</v>
      </c>
      <c r="G63" s="3" t="n">
        <f aca="false">Adequacy_low!AL60</f>
        <v>0.33477325129319</v>
      </c>
      <c r="H63" s="3" t="n">
        <f aca="false">Adequacy_low!AM60</f>
        <v>0.325320619669869</v>
      </c>
      <c r="I63" s="3" t="n">
        <f aca="false">Adequacy_low!AN60</f>
        <v>0.308367000158621</v>
      </c>
      <c r="J63" s="0" t="n">
        <f aca="false">J62+1</f>
        <v>108</v>
      </c>
      <c r="K63" s="19" t="n">
        <f aca="false">K59+1</f>
        <v>2029</v>
      </c>
      <c r="L63" s="3" t="n">
        <f aca="false">Adequacy_central!AG61</f>
        <v>0.393484152952695</v>
      </c>
      <c r="M63" s="3" t="n">
        <f aca="false">Adequacy_central!AH61</f>
        <v>0.399815146920835</v>
      </c>
      <c r="N63" s="3" t="n">
        <f aca="false">Adequacy_central!AI61</f>
        <v>0.337155675539225</v>
      </c>
      <c r="O63" s="3" t="n">
        <f aca="false">Adequacy_central!AJ61</f>
        <v>0.32994446589665</v>
      </c>
      <c r="P63" s="3" t="n">
        <f aca="false">Adequacy_central!AK61</f>
        <v>0.359510026296908</v>
      </c>
      <c r="Q63" s="3" t="n">
        <f aca="false">Adequacy_central!AL61</f>
        <v>0.344571629302288</v>
      </c>
      <c r="R63" s="3" t="n">
        <f aca="false">Adequacy_central!AM61</f>
        <v>0.330686418977741</v>
      </c>
      <c r="S63" s="3" t="n">
        <f aca="false">Adequacy_central!AN61</f>
        <v>0.315387820392237</v>
      </c>
      <c r="U63" s="19" t="n">
        <f aca="false">U59+1</f>
        <v>2029</v>
      </c>
      <c r="V63" s="3" t="n">
        <f aca="false">Adequacy_high!AG60</f>
        <v>0.394181349918113</v>
      </c>
      <c r="W63" s="3" t="n">
        <f aca="false">Adequacy_high!AH60</f>
        <v>0.398824524302092</v>
      </c>
      <c r="X63" s="3" t="n">
        <f aca="false">Adequacy_high!AI60</f>
        <v>0.337509967209675</v>
      </c>
      <c r="Y63" s="3" t="n">
        <f aca="false">Adequacy_high!AJ60</f>
        <v>0.327912389567739</v>
      </c>
      <c r="Z63" s="3" t="n">
        <f aca="false">Adequacy_high!AK60</f>
        <v>0.357407247139443</v>
      </c>
      <c r="AA63" s="3" t="n">
        <f aca="false">Adequacy_high!AL60</f>
        <v>0.340753840264396</v>
      </c>
      <c r="AB63" s="3" t="n">
        <f aca="false">Adequacy_high!AM60</f>
        <v>0.332144405119601</v>
      </c>
      <c r="AC63" s="3" t="n">
        <f aca="false">Adequacy_high!AN60</f>
        <v>0.315444471837901</v>
      </c>
    </row>
    <row r="64" customFormat="false" ht="15" hidden="false" customHeight="false" outlineLevel="0" collapsed="false">
      <c r="A64" s="19" t="n">
        <f aca="false">A60+1</f>
        <v>2029</v>
      </c>
      <c r="B64" s="3" t="n">
        <f aca="false">Adequacy_low!AG61</f>
        <v>0.385259397054513</v>
      </c>
      <c r="C64" s="3" t="n">
        <f aca="false">Adequacy_low!AH61</f>
        <v>0.391327881280208</v>
      </c>
      <c r="D64" s="3" t="n">
        <f aca="false">Adequacy_low!AI61</f>
        <v>0.32782239247155</v>
      </c>
      <c r="E64" s="3" t="n">
        <f aca="false">Adequacy_low!AJ61</f>
        <v>0.319569663759077</v>
      </c>
      <c r="F64" s="3" t="n">
        <f aca="false">Adequacy_low!AK61</f>
        <v>0.348465487406558</v>
      </c>
      <c r="G64" s="3" t="n">
        <f aca="false">Adequacy_low!AL61</f>
        <v>0.333207349756924</v>
      </c>
      <c r="H64" s="3" t="n">
        <f aca="false">Adequacy_low!AM61</f>
        <v>0.322960404769962</v>
      </c>
      <c r="I64" s="3" t="n">
        <f aca="false">Adequacy_low!AN61</f>
        <v>0.307758699508416</v>
      </c>
      <c r="J64" s="0" t="n">
        <f aca="false">J63+1</f>
        <v>109</v>
      </c>
      <c r="K64" s="19" t="n">
        <f aca="false">K60+1</f>
        <v>2030</v>
      </c>
      <c r="L64" s="3" t="n">
        <f aca="false">Adequacy_central!AG62</f>
        <v>0.395196665933968</v>
      </c>
      <c r="M64" s="3" t="n">
        <f aca="false">Adequacy_central!AH62</f>
        <v>0.399173712102159</v>
      </c>
      <c r="N64" s="3" t="n">
        <f aca="false">Adequacy_central!AI62</f>
        <v>0.339994525765173</v>
      </c>
      <c r="O64" s="3" t="n">
        <f aca="false">Adequacy_central!AJ62</f>
        <v>0.329709903137199</v>
      </c>
      <c r="P64" s="3" t="n">
        <f aca="false">Adequacy_central!AK62</f>
        <v>0.361401752189586</v>
      </c>
      <c r="Q64" s="3" t="n">
        <f aca="false">Adequacy_central!AL62</f>
        <v>0.344352742168276</v>
      </c>
      <c r="R64" s="3" t="n">
        <f aca="false">Adequacy_central!AM62</f>
        <v>0.333665036466478</v>
      </c>
      <c r="S64" s="3" t="n">
        <f aca="false">Adequacy_central!AN62</f>
        <v>0.315151827373329</v>
      </c>
      <c r="U64" s="19" t="n">
        <f aca="false">U60+1</f>
        <v>2029</v>
      </c>
      <c r="V64" s="3" t="n">
        <f aca="false">Adequacy_high!AG61</f>
        <v>0.395887119902072</v>
      </c>
      <c r="W64" s="3" t="n">
        <f aca="false">Adequacy_high!AH61</f>
        <v>0.398579447398906</v>
      </c>
      <c r="X64" s="3" t="n">
        <f aca="false">Adequacy_high!AI61</f>
        <v>0.339032226086423</v>
      </c>
      <c r="Y64" s="3" t="n">
        <f aca="false">Adequacy_high!AJ61</f>
        <v>0.329135038509711</v>
      </c>
      <c r="Z64" s="3" t="n">
        <f aca="false">Adequacy_high!AK61</f>
        <v>0.35882751949522</v>
      </c>
      <c r="AA64" s="3" t="n">
        <f aca="false">Adequacy_high!AL61</f>
        <v>0.340787777517504</v>
      </c>
      <c r="AB64" s="3" t="n">
        <f aca="false">Adequacy_high!AM61</f>
        <v>0.333034962825547</v>
      </c>
      <c r="AC64" s="3" t="n">
        <f aca="false">Adequacy_high!AN61</f>
        <v>0.316264983440842</v>
      </c>
    </row>
    <row r="65" customFormat="false" ht="15" hidden="false" customHeight="false" outlineLevel="0" collapsed="false">
      <c r="A65" s="19" t="n">
        <f aca="false">A61+1</f>
        <v>2030</v>
      </c>
      <c r="B65" s="3" t="n">
        <f aca="false">Adequacy_low!AG62</f>
        <v>0.385790890514216</v>
      </c>
      <c r="C65" s="3" t="n">
        <f aca="false">Adequacy_low!AH62</f>
        <v>0.39108952290369</v>
      </c>
      <c r="D65" s="3" t="n">
        <f aca="false">Adequacy_low!AI62</f>
        <v>0.32982207332522</v>
      </c>
      <c r="E65" s="3" t="n">
        <f aca="false">Adequacy_low!AJ62</f>
        <v>0.319383096078212</v>
      </c>
      <c r="F65" s="3" t="n">
        <f aca="false">Adequacy_low!AK62</f>
        <v>0.348893337981086</v>
      </c>
      <c r="G65" s="3" t="n">
        <f aca="false">Adequacy_low!AL62</f>
        <v>0.332556791663718</v>
      </c>
      <c r="H65" s="3" t="n">
        <f aca="false">Adequacy_low!AM62</f>
        <v>0.325067803486829</v>
      </c>
      <c r="I65" s="3" t="n">
        <f aca="false">Adequacy_low!AN62</f>
        <v>0.308136408275922</v>
      </c>
      <c r="J65" s="0" t="n">
        <f aca="false">J64+1</f>
        <v>110</v>
      </c>
      <c r="K65" s="19" t="n">
        <f aca="false">K61+1</f>
        <v>2030</v>
      </c>
      <c r="L65" s="3" t="n">
        <f aca="false">Adequacy_central!AG63</f>
        <v>0.395900697473912</v>
      </c>
      <c r="M65" s="3" t="n">
        <f aca="false">Adequacy_central!AH63</f>
        <v>0.399294773772163</v>
      </c>
      <c r="N65" s="3" t="n">
        <f aca="false">Adequacy_central!AI63</f>
        <v>0.338970772741752</v>
      </c>
      <c r="O65" s="3" t="n">
        <f aca="false">Adequacy_central!AJ63</f>
        <v>0.328917037776201</v>
      </c>
      <c r="P65" s="3" t="n">
        <f aca="false">Adequacy_central!AK63</f>
        <v>0.362379357519542</v>
      </c>
      <c r="Q65" s="3" t="n">
        <f aca="false">Adequacy_central!AL63</f>
        <v>0.344401728820942</v>
      </c>
      <c r="R65" s="3" t="n">
        <f aca="false">Adequacy_central!AM63</f>
        <v>0.332792433315549</v>
      </c>
      <c r="S65" s="3" t="n">
        <f aca="false">Adequacy_central!AN63</f>
        <v>0.315387682322356</v>
      </c>
      <c r="U65" s="19" t="n">
        <f aca="false">U61+1</f>
        <v>2030</v>
      </c>
      <c r="V65" s="3" t="n">
        <f aca="false">Adequacy_high!AG62</f>
        <v>0.392724547805827</v>
      </c>
      <c r="W65" s="3" t="n">
        <f aca="false">Adequacy_high!AH62</f>
        <v>0.398921774971551</v>
      </c>
      <c r="X65" s="3" t="n">
        <f aca="false">Adequacy_high!AI62</f>
        <v>0.338441335905023</v>
      </c>
      <c r="Y65" s="3" t="n">
        <f aca="false">Adequacy_high!AJ62</f>
        <v>0.330488135587778</v>
      </c>
      <c r="Z65" s="3" t="n">
        <f aca="false">Adequacy_high!AK62</f>
        <v>0.356881345874495</v>
      </c>
      <c r="AA65" s="3" t="n">
        <f aca="false">Adequacy_high!AL62</f>
        <v>0.34209723053071</v>
      </c>
      <c r="AB65" s="3" t="n">
        <f aca="false">Adequacy_high!AM62</f>
        <v>0.332895059392059</v>
      </c>
      <c r="AC65" s="3" t="n">
        <f aca="false">Adequacy_high!AN62</f>
        <v>0.31700337806838</v>
      </c>
    </row>
    <row r="66" customFormat="false" ht="15" hidden="false" customHeight="false" outlineLevel="0" collapsed="false">
      <c r="A66" s="19" t="n">
        <f aca="false">A62+1</f>
        <v>2030</v>
      </c>
      <c r="B66" s="3" t="n">
        <f aca="false">Adequacy_low!AG63</f>
        <v>0.387674422441488</v>
      </c>
      <c r="C66" s="3" t="n">
        <f aca="false">Adequacy_low!AH63</f>
        <v>0.391401158435592</v>
      </c>
      <c r="D66" s="3" t="n">
        <f aca="false">Adequacy_low!AI63</f>
        <v>0.330250309198896</v>
      </c>
      <c r="E66" s="3" t="n">
        <f aca="false">Adequacy_low!AJ63</f>
        <v>0.318664272550601</v>
      </c>
      <c r="F66" s="3" t="n">
        <f aca="false">Adequacy_low!AK63</f>
        <v>0.350783147378601</v>
      </c>
      <c r="G66" s="3" t="n">
        <f aca="false">Adequacy_low!AL63</f>
        <v>0.332273566996034</v>
      </c>
      <c r="H66" s="3" t="n">
        <f aca="false">Adequacy_low!AM63</f>
        <v>0.324907177637919</v>
      </c>
      <c r="I66" s="3" t="n">
        <f aca="false">Adequacy_low!AN63</f>
        <v>0.308002328409734</v>
      </c>
      <c r="J66" s="0" t="n">
        <f aca="false">J65+1</f>
        <v>111</v>
      </c>
      <c r="K66" s="19" t="n">
        <f aca="false">K62+1</f>
        <v>2030</v>
      </c>
      <c r="L66" s="3" t="n">
        <f aca="false">Adequacy_central!AG64</f>
        <v>0.398407388416801</v>
      </c>
      <c r="M66" s="3" t="n">
        <f aca="false">Adequacy_central!AH64</f>
        <v>0.402105025453779</v>
      </c>
      <c r="N66" s="3" t="n">
        <f aca="false">Adequacy_central!AI64</f>
        <v>0.34007525793049</v>
      </c>
      <c r="O66" s="3" t="n">
        <f aca="false">Adequacy_central!AJ64</f>
        <v>0.330946454626859</v>
      </c>
      <c r="P66" s="3" t="n">
        <f aca="false">Adequacy_central!AK64</f>
        <v>0.364167111658563</v>
      </c>
      <c r="Q66" s="3" t="n">
        <f aca="false">Adequacy_central!AL64</f>
        <v>0.346518130259117</v>
      </c>
      <c r="R66" s="3" t="n">
        <f aca="false">Adequacy_central!AM64</f>
        <v>0.333831722449023</v>
      </c>
      <c r="S66" s="3" t="n">
        <f aca="false">Adequacy_central!AN64</f>
        <v>0.316602207293512</v>
      </c>
      <c r="U66" s="19" t="n">
        <f aca="false">U62+1</f>
        <v>2030</v>
      </c>
      <c r="V66" s="3" t="n">
        <f aca="false">Adequacy_high!AG63</f>
        <v>0.394411920851071</v>
      </c>
      <c r="W66" s="3" t="n">
        <f aca="false">Adequacy_high!AH63</f>
        <v>0.401218039760432</v>
      </c>
      <c r="X66" s="3" t="n">
        <f aca="false">Adequacy_high!AI63</f>
        <v>0.338667667419203</v>
      </c>
      <c r="Y66" s="3" t="n">
        <f aca="false">Adequacy_high!AJ63</f>
        <v>0.33130510645804</v>
      </c>
      <c r="Z66" s="3" t="n">
        <f aca="false">Adequacy_high!AK63</f>
        <v>0.359436673864475</v>
      </c>
      <c r="AA66" s="3" t="n">
        <f aca="false">Adequacy_high!AL63</f>
        <v>0.343960263021666</v>
      </c>
      <c r="AB66" s="3" t="n">
        <f aca="false">Adequacy_high!AM63</f>
        <v>0.332627067777282</v>
      </c>
      <c r="AC66" s="3" t="n">
        <f aca="false">Adequacy_high!AN63</f>
        <v>0.317547964651484</v>
      </c>
    </row>
    <row r="67" customFormat="false" ht="15" hidden="false" customHeight="false" outlineLevel="0" collapsed="false">
      <c r="A67" s="19" t="n">
        <f aca="false">A63+1</f>
        <v>2030</v>
      </c>
      <c r="B67" s="3" t="n">
        <f aca="false">Adequacy_low!AG64</f>
        <v>0.386486149216935</v>
      </c>
      <c r="C67" s="3" t="n">
        <f aca="false">Adequacy_low!AH64</f>
        <v>0.392475775976353</v>
      </c>
      <c r="D67" s="3" t="n">
        <f aca="false">Adequacy_low!AI64</f>
        <v>0.329097561799518</v>
      </c>
      <c r="E67" s="3" t="n">
        <f aca="false">Adequacy_low!AJ64</f>
        <v>0.319634753635585</v>
      </c>
      <c r="F67" s="3" t="n">
        <f aca="false">Adequacy_low!AK64</f>
        <v>0.351102300466678</v>
      </c>
      <c r="G67" s="3" t="n">
        <f aca="false">Adequacy_low!AL64</f>
        <v>0.333724060700574</v>
      </c>
      <c r="H67" s="3" t="n">
        <f aca="false">Adequacy_low!AM64</f>
        <v>0.323598409882787</v>
      </c>
      <c r="I67" s="3" t="n">
        <f aca="false">Adequacy_low!AN64</f>
        <v>0.309184976158129</v>
      </c>
      <c r="J67" s="0" t="n">
        <f aca="false">J66+1</f>
        <v>112</v>
      </c>
      <c r="K67" s="19" t="n">
        <f aca="false">K63+1</f>
        <v>2030</v>
      </c>
      <c r="L67" s="3" t="n">
        <f aca="false">Adequacy_central!AG65</f>
        <v>0.398618939657149</v>
      </c>
      <c r="M67" s="3" t="n">
        <f aca="false">Adequacy_central!AH65</f>
        <v>0.40296905736945</v>
      </c>
      <c r="N67" s="3" t="n">
        <f aca="false">Adequacy_central!AI65</f>
        <v>0.341472223847324</v>
      </c>
      <c r="O67" s="3" t="n">
        <f aca="false">Adequacy_central!AJ65</f>
        <v>0.331451162683739</v>
      </c>
      <c r="P67" s="3" t="n">
        <f aca="false">Adequacy_central!AK65</f>
        <v>0.364574257399368</v>
      </c>
      <c r="Q67" s="3" t="n">
        <f aca="false">Adequacy_central!AL65</f>
        <v>0.346757763656423</v>
      </c>
      <c r="R67" s="3" t="n">
        <f aca="false">Adequacy_central!AM65</f>
        <v>0.334789421823536</v>
      </c>
      <c r="S67" s="3" t="n">
        <f aca="false">Adequacy_central!AN65</f>
        <v>0.316649903813593</v>
      </c>
      <c r="U67" s="19" t="n">
        <f aca="false">U63+1</f>
        <v>2030</v>
      </c>
      <c r="V67" s="3" t="n">
        <f aca="false">Adequacy_high!AG64</f>
        <v>0.395114039356083</v>
      </c>
      <c r="W67" s="3" t="n">
        <f aca="false">Adequacy_high!AH64</f>
        <v>0.403302606560526</v>
      </c>
      <c r="X67" s="3" t="n">
        <f aca="false">Adequacy_high!AI64</f>
        <v>0.338610587858002</v>
      </c>
      <c r="Y67" s="3" t="n">
        <f aca="false">Adequacy_high!AJ64</f>
        <v>0.334094382673031</v>
      </c>
      <c r="Z67" s="3" t="n">
        <f aca="false">Adequacy_high!AK64</f>
        <v>0.360152899677399</v>
      </c>
      <c r="AA67" s="3" t="n">
        <f aca="false">Adequacy_high!AL64</f>
        <v>0.347425737987814</v>
      </c>
      <c r="AB67" s="3" t="n">
        <f aca="false">Adequacy_high!AM64</f>
        <v>0.332426305606377</v>
      </c>
      <c r="AC67" s="3" t="n">
        <f aca="false">Adequacy_high!AN64</f>
        <v>0.319342810483221</v>
      </c>
    </row>
    <row r="68" customFormat="false" ht="15" hidden="false" customHeight="false" outlineLevel="0" collapsed="false">
      <c r="A68" s="19" t="n">
        <f aca="false">A64+1</f>
        <v>2030</v>
      </c>
      <c r="B68" s="3" t="n">
        <f aca="false">Adequacy_low!AG65</f>
        <v>0.38900855287536</v>
      </c>
      <c r="C68" s="3" t="n">
        <f aca="false">Adequacy_low!AH65</f>
        <v>0.394670759415659</v>
      </c>
      <c r="D68" s="3" t="n">
        <f aca="false">Adequacy_low!AI65</f>
        <v>0.329650892695376</v>
      </c>
      <c r="E68" s="3" t="n">
        <f aca="false">Adequacy_low!AJ65</f>
        <v>0.320755062931228</v>
      </c>
      <c r="F68" s="3" t="n">
        <f aca="false">Adequacy_low!AK65</f>
        <v>0.352246276991292</v>
      </c>
      <c r="G68" s="3" t="n">
        <f aca="false">Adequacy_low!AL65</f>
        <v>0.334790871351073</v>
      </c>
      <c r="H68" s="3" t="n">
        <f aca="false">Adequacy_low!AM65</f>
        <v>0.32344403111183</v>
      </c>
      <c r="I68" s="3" t="n">
        <f aca="false">Adequacy_low!AN65</f>
        <v>0.310026434836637</v>
      </c>
      <c r="J68" s="0" t="n">
        <f aca="false">J67+1</f>
        <v>113</v>
      </c>
      <c r="K68" s="19" t="n">
        <f aca="false">K64+1</f>
        <v>2031</v>
      </c>
      <c r="L68" s="3" t="n">
        <f aca="false">Adequacy_central!AG66</f>
        <v>0.398997997479169</v>
      </c>
      <c r="M68" s="3" t="n">
        <f aca="false">Adequacy_central!AH66</f>
        <v>0.402918269016722</v>
      </c>
      <c r="N68" s="3" t="n">
        <f aca="false">Adequacy_central!AI66</f>
        <v>0.34158301594999</v>
      </c>
      <c r="O68" s="3" t="n">
        <f aca="false">Adequacy_central!AJ66</f>
        <v>0.331708085525482</v>
      </c>
      <c r="P68" s="3" t="n">
        <f aca="false">Adequacy_central!AK66</f>
        <v>0.363865875898534</v>
      </c>
      <c r="Q68" s="3" t="n">
        <f aca="false">Adequacy_central!AL66</f>
        <v>0.346998718435815</v>
      </c>
      <c r="R68" s="3" t="n">
        <f aca="false">Adequacy_central!AM66</f>
        <v>0.334686331623489</v>
      </c>
      <c r="S68" s="3" t="n">
        <f aca="false">Adequacy_central!AN66</f>
        <v>0.316987435395592</v>
      </c>
      <c r="U68" s="19" t="n">
        <f aca="false">U64+1</f>
        <v>2030</v>
      </c>
      <c r="V68" s="3" t="n">
        <f aca="false">Adequacy_high!AG65</f>
        <v>0.394634554798668</v>
      </c>
      <c r="W68" s="3" t="n">
        <f aca="false">Adequacy_high!AH65</f>
        <v>0.404144993578966</v>
      </c>
      <c r="X68" s="3" t="n">
        <f aca="false">Adequacy_high!AI65</f>
        <v>0.33848523268306</v>
      </c>
      <c r="Y68" s="3" t="n">
        <f aca="false">Adequacy_high!AJ65</f>
        <v>0.335258853939767</v>
      </c>
      <c r="Z68" s="3" t="n">
        <f aca="false">Adequacy_high!AK65</f>
        <v>0.360277031997273</v>
      </c>
      <c r="AA68" s="3" t="n">
        <f aca="false">Adequacy_high!AL65</f>
        <v>0.347627959882352</v>
      </c>
      <c r="AB68" s="3" t="n">
        <f aca="false">Adequacy_high!AM65</f>
        <v>0.331979274190019</v>
      </c>
      <c r="AC68" s="3" t="n">
        <f aca="false">Adequacy_high!AN65</f>
        <v>0.319976864966618</v>
      </c>
    </row>
    <row r="69" customFormat="false" ht="15" hidden="false" customHeight="false" outlineLevel="0" collapsed="false">
      <c r="A69" s="19" t="n">
        <f aca="false">A65+1</f>
        <v>2031</v>
      </c>
      <c r="B69" s="3" t="n">
        <f aca="false">Adequacy_low!AG66</f>
        <v>0.38930543648277</v>
      </c>
      <c r="C69" s="3" t="n">
        <f aca="false">Adequacy_low!AH66</f>
        <v>0.394423319251926</v>
      </c>
      <c r="D69" s="3" t="n">
        <f aca="false">Adequacy_low!AI66</f>
        <v>0.330488472610929</v>
      </c>
      <c r="E69" s="3" t="n">
        <f aca="false">Adequacy_low!AJ66</f>
        <v>0.321785584221072</v>
      </c>
      <c r="F69" s="3" t="n">
        <f aca="false">Adequacy_low!AK66</f>
        <v>0.35087124088785</v>
      </c>
      <c r="G69" s="3" t="n">
        <f aca="false">Adequacy_low!AL66</f>
        <v>0.334122101033299</v>
      </c>
      <c r="H69" s="3" t="n">
        <f aca="false">Adequacy_low!AM66</f>
        <v>0.323743873428391</v>
      </c>
      <c r="I69" s="3" t="n">
        <f aca="false">Adequacy_low!AN66</f>
        <v>0.310420731217925</v>
      </c>
      <c r="J69" s="0" t="n">
        <f aca="false">J68+1</f>
        <v>114</v>
      </c>
      <c r="K69" s="19" t="n">
        <f aca="false">K65+1</f>
        <v>2031</v>
      </c>
      <c r="L69" s="3" t="n">
        <f aca="false">Adequacy_central!AG67</f>
        <v>0.399062960645273</v>
      </c>
      <c r="M69" s="3" t="n">
        <f aca="false">Adequacy_central!AH67</f>
        <v>0.405625007002557</v>
      </c>
      <c r="N69" s="3" t="n">
        <f aca="false">Adequacy_central!AI67</f>
        <v>0.340002662840508</v>
      </c>
      <c r="O69" s="3" t="n">
        <f aca="false">Adequacy_central!AJ67</f>
        <v>0.333161545862772</v>
      </c>
      <c r="P69" s="3" t="n">
        <f aca="false">Adequacy_central!AK67</f>
        <v>0.363019384549395</v>
      </c>
      <c r="Q69" s="3" t="n">
        <f aca="false">Adequacy_central!AL67</f>
        <v>0.348671095951516</v>
      </c>
      <c r="R69" s="3" t="n">
        <f aca="false">Adequacy_central!AM67</f>
        <v>0.332940847252455</v>
      </c>
      <c r="S69" s="3" t="n">
        <f aca="false">Adequacy_central!AN67</f>
        <v>0.318387759520902</v>
      </c>
      <c r="U69" s="19" t="n">
        <f aca="false">U65+1</f>
        <v>2031</v>
      </c>
      <c r="V69" s="3" t="n">
        <f aca="false">Adequacy_high!AG66</f>
        <v>0.396270057628043</v>
      </c>
      <c r="W69" s="3" t="n">
        <f aca="false">Adequacy_high!AH66</f>
        <v>0.403675253989295</v>
      </c>
      <c r="X69" s="3" t="n">
        <f aca="false">Adequacy_high!AI66</f>
        <v>0.340745604348751</v>
      </c>
      <c r="Y69" s="3" t="n">
        <f aca="false">Adequacy_high!AJ66</f>
        <v>0.336378962933501</v>
      </c>
      <c r="Z69" s="3" t="n">
        <f aca="false">Adequacy_high!AK66</f>
        <v>0.361040593360352</v>
      </c>
      <c r="AA69" s="3" t="n">
        <f aca="false">Adequacy_high!AL66</f>
        <v>0.347745939221864</v>
      </c>
      <c r="AB69" s="3" t="n">
        <f aca="false">Adequacy_high!AM66</f>
        <v>0.333571997065512</v>
      </c>
      <c r="AC69" s="3" t="n">
        <f aca="false">Adequacy_high!AN66</f>
        <v>0.320881100981291</v>
      </c>
    </row>
    <row r="70" customFormat="false" ht="15" hidden="false" customHeight="false" outlineLevel="0" collapsed="false">
      <c r="A70" s="19" t="n">
        <f aca="false">A66+1</f>
        <v>2031</v>
      </c>
      <c r="B70" s="3" t="n">
        <f aca="false">Adequacy_low!AG67</f>
        <v>0.389345462379101</v>
      </c>
      <c r="C70" s="3" t="n">
        <f aca="false">Adequacy_low!AH67</f>
        <v>0.396216849103522</v>
      </c>
      <c r="D70" s="3" t="n">
        <f aca="false">Adequacy_low!AI67</f>
        <v>0.3287221667037</v>
      </c>
      <c r="E70" s="3" t="n">
        <f aca="false">Adequacy_low!AJ67</f>
        <v>0.322455131579299</v>
      </c>
      <c r="F70" s="3" t="n">
        <f aca="false">Adequacy_low!AK67</f>
        <v>0.351164179167644</v>
      </c>
      <c r="G70" s="3" t="n">
        <f aca="false">Adequacy_low!AL67</f>
        <v>0.334901100948546</v>
      </c>
      <c r="H70" s="3" t="n">
        <f aca="false">Adequacy_low!AM67</f>
        <v>0.322416657122172</v>
      </c>
      <c r="I70" s="3" t="n">
        <f aca="false">Adequacy_low!AN67</f>
        <v>0.310861178720102</v>
      </c>
      <c r="J70" s="0" t="n">
        <f aca="false">J69+1</f>
        <v>115</v>
      </c>
      <c r="K70" s="19" t="n">
        <f aca="false">K66+1</f>
        <v>2031</v>
      </c>
      <c r="L70" s="3" t="n">
        <f aca="false">Adequacy_central!AG68</f>
        <v>0.398528026748622</v>
      </c>
      <c r="M70" s="3" t="n">
        <f aca="false">Adequacy_central!AH68</f>
        <v>0.40530393320293</v>
      </c>
      <c r="N70" s="3" t="n">
        <f aca="false">Adequacy_central!AI68</f>
        <v>0.340346870729947</v>
      </c>
      <c r="O70" s="3" t="n">
        <f aca="false">Adequacy_central!AJ68</f>
        <v>0.332156538329625</v>
      </c>
      <c r="P70" s="3" t="n">
        <f aca="false">Adequacy_central!AK68</f>
        <v>0.362333545925853</v>
      </c>
      <c r="Q70" s="3" t="n">
        <f aca="false">Adequacy_central!AL68</f>
        <v>0.348110566721299</v>
      </c>
      <c r="R70" s="3" t="n">
        <f aca="false">Adequacy_central!AM68</f>
        <v>0.3331539796152</v>
      </c>
      <c r="S70" s="3" t="n">
        <f aca="false">Adequacy_central!AN68</f>
        <v>0.318223363105863</v>
      </c>
      <c r="U70" s="19" t="n">
        <f aca="false">U66+1</f>
        <v>2031</v>
      </c>
      <c r="V70" s="3" t="n">
        <f aca="false">Adequacy_high!AG67</f>
        <v>0.400060053263841</v>
      </c>
      <c r="W70" s="3" t="n">
        <f aca="false">Adequacy_high!AH67</f>
        <v>0.405868176157814</v>
      </c>
      <c r="X70" s="3" t="n">
        <f aca="false">Adequacy_high!AI67</f>
        <v>0.342164012915089</v>
      </c>
      <c r="Y70" s="3" t="n">
        <f aca="false">Adequacy_high!AJ67</f>
        <v>0.338155736188139</v>
      </c>
      <c r="Z70" s="3" t="n">
        <f aca="false">Adequacy_high!AK67</f>
        <v>0.364987375032708</v>
      </c>
      <c r="AA70" s="3" t="n">
        <f aca="false">Adequacy_high!AL67</f>
        <v>0.34980348303501</v>
      </c>
      <c r="AB70" s="3" t="n">
        <f aca="false">Adequacy_high!AM67</f>
        <v>0.335502122241659</v>
      </c>
      <c r="AC70" s="3" t="n">
        <f aca="false">Adequacy_high!AN67</f>
        <v>0.321882809903139</v>
      </c>
    </row>
    <row r="71" customFormat="false" ht="15" hidden="false" customHeight="false" outlineLevel="0" collapsed="false">
      <c r="A71" s="19" t="n">
        <f aca="false">A67+1</f>
        <v>2031</v>
      </c>
      <c r="B71" s="3" t="n">
        <f aca="false">Adequacy_low!AG68</f>
        <v>0.390503286574945</v>
      </c>
      <c r="C71" s="3" t="n">
        <f aca="false">Adequacy_low!AH68</f>
        <v>0.39649061874964</v>
      </c>
      <c r="D71" s="3" t="n">
        <f aca="false">Adequacy_low!AI68</f>
        <v>0.331003293049942</v>
      </c>
      <c r="E71" s="3" t="n">
        <f aca="false">Adequacy_low!AJ68</f>
        <v>0.323752286218121</v>
      </c>
      <c r="F71" s="3" t="n">
        <f aca="false">Adequacy_low!AK68</f>
        <v>0.352012988811858</v>
      </c>
      <c r="G71" s="3" t="n">
        <f aca="false">Adequacy_low!AL68</f>
        <v>0.336868464892012</v>
      </c>
      <c r="H71" s="3" t="n">
        <f aca="false">Adequacy_low!AM68</f>
        <v>0.324133001254846</v>
      </c>
      <c r="I71" s="3" t="n">
        <f aca="false">Adequacy_low!AN68</f>
        <v>0.311430510563479</v>
      </c>
      <c r="J71" s="0" t="n">
        <f aca="false">J70+1</f>
        <v>116</v>
      </c>
      <c r="K71" s="19" t="n">
        <f aca="false">K67+1</f>
        <v>2031</v>
      </c>
      <c r="L71" s="3" t="n">
        <f aca="false">Adequacy_central!AG69</f>
        <v>0.401150921421091</v>
      </c>
      <c r="M71" s="3" t="n">
        <f aca="false">Adequacy_central!AH69</f>
        <v>0.404118726192866</v>
      </c>
      <c r="N71" s="3" t="n">
        <f aca="false">Adequacy_central!AI69</f>
        <v>0.341969476913257</v>
      </c>
      <c r="O71" s="3" t="n">
        <f aca="false">Adequacy_central!AJ69</f>
        <v>0.331371035894521</v>
      </c>
      <c r="P71" s="3" t="n">
        <f aca="false">Adequacy_central!AK69</f>
        <v>0.364436775615865</v>
      </c>
      <c r="Q71" s="3" t="n">
        <f aca="false">Adequacy_central!AL69</f>
        <v>0.346901373144776</v>
      </c>
      <c r="R71" s="3" t="n">
        <f aca="false">Adequacy_central!AM69</f>
        <v>0.334739583859791</v>
      </c>
      <c r="S71" s="3" t="n">
        <f aca="false">Adequacy_central!AN69</f>
        <v>0.318334051219323</v>
      </c>
      <c r="U71" s="19" t="n">
        <f aca="false">U67+1</f>
        <v>2031</v>
      </c>
      <c r="V71" s="3" t="n">
        <f aca="false">Adequacy_high!AG68</f>
        <v>0.399374356701325</v>
      </c>
      <c r="W71" s="3" t="n">
        <f aca="false">Adequacy_high!AH68</f>
        <v>0.406689590119605</v>
      </c>
      <c r="X71" s="3" t="n">
        <f aca="false">Adequacy_high!AI68</f>
        <v>0.340799481609521</v>
      </c>
      <c r="Y71" s="3" t="n">
        <f aca="false">Adequacy_high!AJ68</f>
        <v>0.337957085982039</v>
      </c>
      <c r="Z71" s="3" t="n">
        <f aca="false">Adequacy_high!AK68</f>
        <v>0.364755846107822</v>
      </c>
      <c r="AA71" s="3" t="n">
        <f aca="false">Adequacy_high!AL68</f>
        <v>0.351540444102271</v>
      </c>
      <c r="AB71" s="3" t="n">
        <f aca="false">Adequacy_high!AM68</f>
        <v>0.33388292562619</v>
      </c>
      <c r="AC71" s="3" t="n">
        <f aca="false">Adequacy_high!AN68</f>
        <v>0.321860632723857</v>
      </c>
    </row>
    <row r="72" customFormat="false" ht="15" hidden="false" customHeight="false" outlineLevel="0" collapsed="false">
      <c r="A72" s="19" t="n">
        <f aca="false">A68+1</f>
        <v>2031</v>
      </c>
      <c r="B72" s="3" t="n">
        <f aca="false">Adequacy_low!AG69</f>
        <v>0.390778906994958</v>
      </c>
      <c r="C72" s="3" t="n">
        <f aca="false">Adequacy_low!AH69</f>
        <v>0.396381439240391</v>
      </c>
      <c r="D72" s="3" t="n">
        <f aca="false">Adequacy_low!AI69</f>
        <v>0.330309588586098</v>
      </c>
      <c r="E72" s="3" t="n">
        <f aca="false">Adequacy_low!AJ69</f>
        <v>0.32354151368307</v>
      </c>
      <c r="F72" s="3" t="n">
        <f aca="false">Adequacy_low!AK69</f>
        <v>0.350655000720989</v>
      </c>
      <c r="G72" s="3" t="n">
        <f aca="false">Adequacy_low!AL69</f>
        <v>0.336148211055718</v>
      </c>
      <c r="H72" s="3" t="n">
        <f aca="false">Adequacy_low!AM69</f>
        <v>0.323540163486602</v>
      </c>
      <c r="I72" s="3" t="n">
        <f aca="false">Adequacy_low!AN69</f>
        <v>0.311600189970693</v>
      </c>
      <c r="J72" s="0" t="n">
        <f aca="false">J71+1</f>
        <v>117</v>
      </c>
      <c r="K72" s="19" t="n">
        <f aca="false">K68+1</f>
        <v>2032</v>
      </c>
      <c r="L72" s="3" t="n">
        <f aca="false">Adequacy_central!AG70</f>
        <v>0.399597821799314</v>
      </c>
      <c r="M72" s="3" t="n">
        <f aca="false">Adequacy_central!AH70</f>
        <v>0.403436278597872</v>
      </c>
      <c r="N72" s="3" t="n">
        <f aca="false">Adequacy_central!AI70</f>
        <v>0.341030910717084</v>
      </c>
      <c r="O72" s="3" t="n">
        <f aca="false">Adequacy_central!AJ70</f>
        <v>0.330933786085524</v>
      </c>
      <c r="P72" s="3" t="n">
        <f aca="false">Adequacy_central!AK70</f>
        <v>0.363660677705711</v>
      </c>
      <c r="Q72" s="3" t="n">
        <f aca="false">Adequacy_central!AL70</f>
        <v>0.346287605200119</v>
      </c>
      <c r="R72" s="3" t="n">
        <f aca="false">Adequacy_central!AM70</f>
        <v>0.333457959326494</v>
      </c>
      <c r="S72" s="3" t="n">
        <f aca="false">Adequacy_central!AN70</f>
        <v>0.318210603551075</v>
      </c>
      <c r="U72" s="19" t="n">
        <f aca="false">U68+1</f>
        <v>2031</v>
      </c>
      <c r="V72" s="3" t="n">
        <f aca="false">Adequacy_high!AG69</f>
        <v>0.400487706137008</v>
      </c>
      <c r="W72" s="3" t="n">
        <f aca="false">Adequacy_high!AH69</f>
        <v>0.407866545548187</v>
      </c>
      <c r="X72" s="3" t="n">
        <f aca="false">Adequacy_high!AI69</f>
        <v>0.340560169775682</v>
      </c>
      <c r="Y72" s="3" t="n">
        <f aca="false">Adequacy_high!AJ69</f>
        <v>0.338742181230963</v>
      </c>
      <c r="Z72" s="3" t="n">
        <f aca="false">Adequacy_high!AK69</f>
        <v>0.365545269385579</v>
      </c>
      <c r="AA72" s="3" t="n">
        <f aca="false">Adequacy_high!AL69</f>
        <v>0.351963148317539</v>
      </c>
      <c r="AB72" s="3" t="n">
        <f aca="false">Adequacy_high!AM69</f>
        <v>0.332702764341705</v>
      </c>
      <c r="AC72" s="3" t="n">
        <f aca="false">Adequacy_high!AN69</f>
        <v>0.321970339968364</v>
      </c>
    </row>
    <row r="73" customFormat="false" ht="15" hidden="false" customHeight="false" outlineLevel="0" collapsed="false">
      <c r="A73" s="19" t="n">
        <f aca="false">A69+1</f>
        <v>2032</v>
      </c>
      <c r="B73" s="3" t="n">
        <f aca="false">Adequacy_low!AG70</f>
        <v>0.391063786875011</v>
      </c>
      <c r="C73" s="3" t="n">
        <f aca="false">Adequacy_low!AH70</f>
        <v>0.396277599707226</v>
      </c>
      <c r="D73" s="3" t="n">
        <f aca="false">Adequacy_low!AI70</f>
        <v>0.331865882641143</v>
      </c>
      <c r="E73" s="3" t="n">
        <f aca="false">Adequacy_low!AJ70</f>
        <v>0.324170752786693</v>
      </c>
      <c r="F73" s="3" t="n">
        <f aca="false">Adequacy_low!AK70</f>
        <v>0.35342264519016</v>
      </c>
      <c r="G73" s="3" t="n">
        <f aca="false">Adequacy_low!AL70</f>
        <v>0.337589840242739</v>
      </c>
      <c r="H73" s="3" t="n">
        <f aca="false">Adequacy_low!AM70</f>
        <v>0.324468268678814</v>
      </c>
      <c r="I73" s="3" t="n">
        <f aca="false">Adequacy_low!AN70</f>
        <v>0.311631723854914</v>
      </c>
      <c r="J73" s="0" t="n">
        <f aca="false">J72+1</f>
        <v>118</v>
      </c>
      <c r="K73" s="19" t="n">
        <f aca="false">K69+1</f>
        <v>2032</v>
      </c>
      <c r="L73" s="3" t="n">
        <f aca="false">Adequacy_central!AG71</f>
        <v>0.39971184209459</v>
      </c>
      <c r="M73" s="3" t="n">
        <f aca="false">Adequacy_central!AH71</f>
        <v>0.407317321149726</v>
      </c>
      <c r="N73" s="3" t="n">
        <f aca="false">Adequacy_central!AI71</f>
        <v>0.340810594596293</v>
      </c>
      <c r="O73" s="3" t="n">
        <f aca="false">Adequacy_central!AJ71</f>
        <v>0.332903933637454</v>
      </c>
      <c r="P73" s="3" t="n">
        <f aca="false">Adequacy_central!AK71</f>
        <v>0.363788851087222</v>
      </c>
      <c r="Q73" s="3" t="n">
        <f aca="false">Adequacy_central!AL71</f>
        <v>0.34924625088713</v>
      </c>
      <c r="R73" s="3" t="n">
        <f aca="false">Adequacy_central!AM71</f>
        <v>0.33305475282569</v>
      </c>
      <c r="S73" s="3" t="n">
        <f aca="false">Adequacy_central!AN71</f>
        <v>0.319409091293764</v>
      </c>
      <c r="U73" s="19" t="n">
        <f aca="false">U69+1</f>
        <v>2032</v>
      </c>
      <c r="V73" s="3" t="n">
        <f aca="false">Adequacy_high!AG70</f>
        <v>0.40096541141718</v>
      </c>
      <c r="W73" s="3" t="n">
        <f aca="false">Adequacy_high!AH70</f>
        <v>0.409187416369092</v>
      </c>
      <c r="X73" s="3" t="n">
        <f aca="false">Adequacy_high!AI70</f>
        <v>0.342996929168524</v>
      </c>
      <c r="Y73" s="3" t="n">
        <f aca="false">Adequacy_high!AJ70</f>
        <v>0.340017538569574</v>
      </c>
      <c r="Z73" s="3" t="n">
        <f aca="false">Adequacy_high!AK70</f>
        <v>0.36627122149365</v>
      </c>
      <c r="AA73" s="3" t="n">
        <f aca="false">Adequacy_high!AL70</f>
        <v>0.353295784477609</v>
      </c>
      <c r="AB73" s="3" t="n">
        <f aca="false">Adequacy_high!AM70</f>
        <v>0.334749269642868</v>
      </c>
      <c r="AC73" s="3" t="n">
        <f aca="false">Adequacy_high!AN70</f>
        <v>0.322318168820397</v>
      </c>
    </row>
    <row r="74" customFormat="false" ht="15" hidden="false" customHeight="false" outlineLevel="0" collapsed="false">
      <c r="A74" s="19" t="n">
        <f aca="false">A70+1</f>
        <v>2032</v>
      </c>
      <c r="B74" s="3" t="n">
        <f aca="false">Adequacy_low!AG71</f>
        <v>0.392192506185067</v>
      </c>
      <c r="C74" s="3" t="n">
        <f aca="false">Adequacy_low!AH71</f>
        <v>0.399743954874364</v>
      </c>
      <c r="D74" s="3" t="n">
        <f aca="false">Adequacy_low!AI71</f>
        <v>0.331723522262979</v>
      </c>
      <c r="E74" s="3" t="n">
        <f aca="false">Adequacy_low!AJ71</f>
        <v>0.325674473711786</v>
      </c>
      <c r="F74" s="3" t="n">
        <f aca="false">Adequacy_low!AK71</f>
        <v>0.354204578957336</v>
      </c>
      <c r="G74" s="3" t="n">
        <f aca="false">Adequacy_low!AL71</f>
        <v>0.340143492481017</v>
      </c>
      <c r="H74" s="3" t="n">
        <f aca="false">Adequacy_low!AM71</f>
        <v>0.324827040389137</v>
      </c>
      <c r="I74" s="3" t="n">
        <f aca="false">Adequacy_low!AN71</f>
        <v>0.313152648582673</v>
      </c>
      <c r="J74" s="0" t="n">
        <f aca="false">J73+1</f>
        <v>119</v>
      </c>
      <c r="K74" s="19" t="n">
        <f aca="false">K70+1</f>
        <v>2032</v>
      </c>
      <c r="L74" s="3" t="n">
        <f aca="false">Adequacy_central!AG72</f>
        <v>0.403222005480993</v>
      </c>
      <c r="M74" s="3" t="n">
        <f aca="false">Adequacy_central!AH72</f>
        <v>0.408524806494789</v>
      </c>
      <c r="N74" s="3" t="n">
        <f aca="false">Adequacy_central!AI72</f>
        <v>0.346184657040306</v>
      </c>
      <c r="O74" s="3" t="n">
        <f aca="false">Adequacy_central!AJ72</f>
        <v>0.335107903165843</v>
      </c>
      <c r="P74" s="3" t="n">
        <f aca="false">Adequacy_central!AK72</f>
        <v>0.367261105390443</v>
      </c>
      <c r="Q74" s="3" t="n">
        <f aca="false">Adequacy_central!AL72</f>
        <v>0.349873461244701</v>
      </c>
      <c r="R74" s="3" t="n">
        <f aca="false">Adequacy_central!AM72</f>
        <v>0.338438228022718</v>
      </c>
      <c r="S74" s="3" t="n">
        <f aca="false">Adequacy_central!AN72</f>
        <v>0.320944679703602</v>
      </c>
      <c r="U74" s="19" t="n">
        <f aca="false">U70+1</f>
        <v>2032</v>
      </c>
      <c r="V74" s="3" t="n">
        <f aca="false">Adequacy_high!AG71</f>
        <v>0.403379057638804</v>
      </c>
      <c r="W74" s="3" t="n">
        <f aca="false">Adequacy_high!AH71</f>
        <v>0.412216144618485</v>
      </c>
      <c r="X74" s="3" t="n">
        <f aca="false">Adequacy_high!AI71</f>
        <v>0.345006541843028</v>
      </c>
      <c r="Y74" s="3" t="n">
        <f aca="false">Adequacy_high!AJ71</f>
        <v>0.342058903488198</v>
      </c>
      <c r="Z74" s="3" t="n">
        <f aca="false">Adequacy_high!AK71</f>
        <v>0.367417591933136</v>
      </c>
      <c r="AA74" s="3" t="n">
        <f aca="false">Adequacy_high!AL71</f>
        <v>0.355299782555863</v>
      </c>
      <c r="AB74" s="3" t="n">
        <f aca="false">Adequacy_high!AM71</f>
        <v>0.336736637650672</v>
      </c>
      <c r="AC74" s="3" t="n">
        <f aca="false">Adequacy_high!AN71</f>
        <v>0.323958391057914</v>
      </c>
    </row>
    <row r="75" customFormat="false" ht="15" hidden="false" customHeight="false" outlineLevel="0" collapsed="false">
      <c r="A75" s="19" t="n">
        <f aca="false">A71+1</f>
        <v>2032</v>
      </c>
      <c r="B75" s="3" t="n">
        <f aca="false">Adequacy_low!AG72</f>
        <v>0.397095229218825</v>
      </c>
      <c r="C75" s="3" t="n">
        <f aca="false">Adequacy_low!AH72</f>
        <v>0.402415872654432</v>
      </c>
      <c r="D75" s="3" t="n">
        <f aca="false">Adequacy_low!AI72</f>
        <v>0.335683101200238</v>
      </c>
      <c r="E75" s="3" t="n">
        <f aca="false">Adequacy_low!AJ72</f>
        <v>0.327986462455822</v>
      </c>
      <c r="F75" s="3" t="n">
        <f aca="false">Adequacy_low!AK72</f>
        <v>0.357721231192254</v>
      </c>
      <c r="G75" s="3" t="n">
        <f aca="false">Adequacy_low!AL72</f>
        <v>0.34224942799448</v>
      </c>
      <c r="H75" s="3" t="n">
        <f aca="false">Adequacy_low!AM72</f>
        <v>0.328595069822969</v>
      </c>
      <c r="I75" s="3" t="n">
        <f aca="false">Adequacy_low!AN72</f>
        <v>0.314700490944978</v>
      </c>
      <c r="J75" s="0" t="n">
        <f aca="false">J74+1</f>
        <v>120</v>
      </c>
      <c r="K75" s="19" t="n">
        <f aca="false">K71+1</f>
        <v>2032</v>
      </c>
      <c r="L75" s="3" t="n">
        <f aca="false">Adequacy_central!AG73</f>
        <v>0.404430004928764</v>
      </c>
      <c r="M75" s="3" t="n">
        <f aca="false">Adequacy_central!AH73</f>
        <v>0.410260037758831</v>
      </c>
      <c r="N75" s="3" t="n">
        <f aca="false">Adequacy_central!AI73</f>
        <v>0.343947663884513</v>
      </c>
      <c r="O75" s="3" t="n">
        <f aca="false">Adequacy_central!AJ73</f>
        <v>0.335858126192533</v>
      </c>
      <c r="P75" s="3" t="n">
        <f aca="false">Adequacy_central!AK73</f>
        <v>0.36716272661083</v>
      </c>
      <c r="Q75" s="3" t="n">
        <f aca="false">Adequacy_central!AL73</f>
        <v>0.350977333712447</v>
      </c>
      <c r="R75" s="3" t="n">
        <f aca="false">Adequacy_central!AM73</f>
        <v>0.336308963453435</v>
      </c>
      <c r="S75" s="3" t="n">
        <f aca="false">Adequacy_central!AN73</f>
        <v>0.322013032785697</v>
      </c>
      <c r="U75" s="19" t="n">
        <f aca="false">U71+1</f>
        <v>2032</v>
      </c>
      <c r="V75" s="3" t="n">
        <f aca="false">Adequacy_high!AG72</f>
        <v>0.40767764438576</v>
      </c>
      <c r="W75" s="3" t="n">
        <f aca="false">Adequacy_high!AH72</f>
        <v>0.414340777750148</v>
      </c>
      <c r="X75" s="3" t="n">
        <f aca="false">Adequacy_high!AI72</f>
        <v>0.346207378526704</v>
      </c>
      <c r="Y75" s="3" t="n">
        <f aca="false">Adequacy_high!AJ72</f>
        <v>0.343823364360051</v>
      </c>
      <c r="Z75" s="3" t="n">
        <f aca="false">Adequacy_high!AK72</f>
        <v>0.372434506707914</v>
      </c>
      <c r="AA75" s="3" t="n">
        <f aca="false">Adequacy_high!AL72</f>
        <v>0.358167173079066</v>
      </c>
      <c r="AB75" s="3" t="n">
        <f aca="false">Adequacy_high!AM72</f>
        <v>0.33796518054302</v>
      </c>
      <c r="AC75" s="3" t="n">
        <f aca="false">Adequacy_high!AN72</f>
        <v>0.325707497494735</v>
      </c>
    </row>
    <row r="76" customFormat="false" ht="15" hidden="false" customHeight="false" outlineLevel="0" collapsed="false">
      <c r="A76" s="19" t="n">
        <f aca="false">A72+1</f>
        <v>2032</v>
      </c>
      <c r="B76" s="3" t="n">
        <f aca="false">Adequacy_low!AG73</f>
        <v>0.396674583665841</v>
      </c>
      <c r="C76" s="3" t="n">
        <f aca="false">Adequacy_low!AH73</f>
        <v>0.401991317901491</v>
      </c>
      <c r="D76" s="3" t="n">
        <f aca="false">Adequacy_low!AI73</f>
        <v>0.336601674208028</v>
      </c>
      <c r="E76" s="3" t="n">
        <f aca="false">Adequacy_low!AJ73</f>
        <v>0.328704638081391</v>
      </c>
      <c r="F76" s="3" t="n">
        <f aca="false">Adequacy_low!AK73</f>
        <v>0.357034503072087</v>
      </c>
      <c r="G76" s="3" t="n">
        <f aca="false">Adequacy_low!AL73</f>
        <v>0.341432508598116</v>
      </c>
      <c r="H76" s="3" t="n">
        <f aca="false">Adequacy_low!AM73</f>
        <v>0.32888546936849</v>
      </c>
      <c r="I76" s="3" t="n">
        <f aca="false">Adequacy_low!AN73</f>
        <v>0.315614614610395</v>
      </c>
      <c r="J76" s="0" t="n">
        <f aca="false">J75+1</f>
        <v>121</v>
      </c>
      <c r="K76" s="19" t="n">
        <f aca="false">K72+1</f>
        <v>2033</v>
      </c>
      <c r="L76" s="3" t="n">
        <f aca="false">Adequacy_central!AG74</f>
        <v>0.403366547985033</v>
      </c>
      <c r="M76" s="3" t="n">
        <f aca="false">Adequacy_central!AH74</f>
        <v>0.408872150406142</v>
      </c>
      <c r="N76" s="3" t="n">
        <f aca="false">Adequacy_central!AI74</f>
        <v>0.344624774875869</v>
      </c>
      <c r="O76" s="3" t="n">
        <f aca="false">Adequacy_central!AJ74</f>
        <v>0.336552648991494</v>
      </c>
      <c r="P76" s="3" t="n">
        <f aca="false">Adequacy_central!AK74</f>
        <v>0.366566752449368</v>
      </c>
      <c r="Q76" s="3" t="n">
        <f aca="false">Adequacy_central!AL74</f>
        <v>0.350189567194742</v>
      </c>
      <c r="R76" s="3" t="n">
        <f aca="false">Adequacy_central!AM74</f>
        <v>0.336515871134123</v>
      </c>
      <c r="S76" s="3" t="n">
        <f aca="false">Adequacy_central!AN74</f>
        <v>0.322604275457698</v>
      </c>
      <c r="U76" s="19" t="n">
        <f aca="false">U72+1</f>
        <v>2032</v>
      </c>
      <c r="V76" s="3" t="n">
        <f aca="false">Adequacy_high!AG73</f>
        <v>0.407366263905545</v>
      </c>
      <c r="W76" s="3" t="n">
        <f aca="false">Adequacy_high!AH73</f>
        <v>0.415551802507177</v>
      </c>
      <c r="X76" s="3" t="n">
        <f aca="false">Adequacy_high!AI73</f>
        <v>0.347958687496875</v>
      </c>
      <c r="Y76" s="3" t="n">
        <f aca="false">Adequacy_high!AJ73</f>
        <v>0.344789861632817</v>
      </c>
      <c r="Z76" s="3" t="n">
        <f aca="false">Adequacy_high!AK73</f>
        <v>0.371857921749756</v>
      </c>
      <c r="AA76" s="3" t="n">
        <f aca="false">Adequacy_high!AL73</f>
        <v>0.359067420912853</v>
      </c>
      <c r="AB76" s="3" t="n">
        <f aca="false">Adequacy_high!AM73</f>
        <v>0.33946550639209</v>
      </c>
      <c r="AC76" s="3" t="n">
        <f aca="false">Adequacy_high!AN73</f>
        <v>0.32609918495119</v>
      </c>
    </row>
    <row r="77" customFormat="false" ht="15" hidden="false" customHeight="false" outlineLevel="0" collapsed="false">
      <c r="A77" s="19" t="n">
        <f aca="false">A73+1</f>
        <v>2033</v>
      </c>
      <c r="B77" s="3" t="n">
        <f aca="false">Adequacy_low!AG74</f>
        <v>0.395903339517231</v>
      </c>
      <c r="C77" s="3" t="n">
        <f aca="false">Adequacy_low!AH74</f>
        <v>0.402627229172728</v>
      </c>
      <c r="D77" s="3" t="n">
        <f aca="false">Adequacy_low!AI74</f>
        <v>0.337488716211779</v>
      </c>
      <c r="E77" s="3" t="n">
        <f aca="false">Adequacy_low!AJ74</f>
        <v>0.330514636573791</v>
      </c>
      <c r="F77" s="3" t="n">
        <f aca="false">Adequacy_low!AK74</f>
        <v>0.356591597045525</v>
      </c>
      <c r="G77" s="3" t="n">
        <f aca="false">Adequacy_low!AL74</f>
        <v>0.342093369352931</v>
      </c>
      <c r="H77" s="3" t="n">
        <f aca="false">Adequacy_low!AM74</f>
        <v>0.329195646602699</v>
      </c>
      <c r="I77" s="3" t="n">
        <f aca="false">Adequacy_low!AN74</f>
        <v>0.316244030664709</v>
      </c>
      <c r="J77" s="0" t="n">
        <f aca="false">J76+1</f>
        <v>122</v>
      </c>
      <c r="K77" s="19" t="n">
        <f aca="false">K73+1</f>
        <v>2033</v>
      </c>
      <c r="L77" s="3" t="n">
        <f aca="false">Adequacy_central!AG75</f>
        <v>0.402261156923852</v>
      </c>
      <c r="M77" s="3" t="n">
        <f aca="false">Adequacy_central!AH75</f>
        <v>0.409188692699344</v>
      </c>
      <c r="N77" s="3" t="n">
        <f aca="false">Adequacy_central!AI75</f>
        <v>0.343115472416926</v>
      </c>
      <c r="O77" s="3" t="n">
        <f aca="false">Adequacy_central!AJ75</f>
        <v>0.336698014203253</v>
      </c>
      <c r="P77" s="3" t="n">
        <f aca="false">Adequacy_central!AK75</f>
        <v>0.365761395474016</v>
      </c>
      <c r="Q77" s="3" t="n">
        <f aca="false">Adequacy_central!AL75</f>
        <v>0.351426150316623</v>
      </c>
      <c r="R77" s="3" t="n">
        <f aca="false">Adequacy_central!AM75</f>
        <v>0.335094475450052</v>
      </c>
      <c r="S77" s="3" t="n">
        <f aca="false">Adequacy_central!AN75</f>
        <v>0.322628165105573</v>
      </c>
      <c r="U77" s="19" t="n">
        <f aca="false">U73+1</f>
        <v>2033</v>
      </c>
      <c r="V77" s="3" t="n">
        <f aca="false">Adequacy_high!AG74</f>
        <v>0.407719242947576</v>
      </c>
      <c r="W77" s="3" t="n">
        <f aca="false">Adequacy_high!AH74</f>
        <v>0.414423123515928</v>
      </c>
      <c r="X77" s="3" t="n">
        <f aca="false">Adequacy_high!AI74</f>
        <v>0.348058490629</v>
      </c>
      <c r="Y77" s="3" t="n">
        <f aca="false">Adequacy_high!AJ74</f>
        <v>0.344403123710212</v>
      </c>
      <c r="Z77" s="3" t="n">
        <f aca="false">Adequacy_high!AK74</f>
        <v>0.372032628610779</v>
      </c>
      <c r="AA77" s="3" t="n">
        <f aca="false">Adequacy_high!AL74</f>
        <v>0.356828771838155</v>
      </c>
      <c r="AB77" s="3" t="n">
        <f aca="false">Adequacy_high!AM74</f>
        <v>0.339495652314558</v>
      </c>
      <c r="AC77" s="3" t="n">
        <f aca="false">Adequacy_high!AN74</f>
        <v>0.327024131107153</v>
      </c>
    </row>
    <row r="78" customFormat="false" ht="15" hidden="false" customHeight="false" outlineLevel="0" collapsed="false">
      <c r="A78" s="19" t="n">
        <f aca="false">A74+1</f>
        <v>2033</v>
      </c>
      <c r="B78" s="3" t="n">
        <f aca="false">Adequacy_low!AG75</f>
        <v>0.399332305753519</v>
      </c>
      <c r="C78" s="3" t="n">
        <f aca="false">Adequacy_low!AH75</f>
        <v>0.403218896470208</v>
      </c>
      <c r="D78" s="3" t="n">
        <f aca="false">Adequacy_low!AI75</f>
        <v>0.338681652802782</v>
      </c>
      <c r="E78" s="3" t="n">
        <f aca="false">Adequacy_low!AJ75</f>
        <v>0.330744081871669</v>
      </c>
      <c r="F78" s="3" t="n">
        <f aca="false">Adequacy_low!AK75</f>
        <v>0.360222266666881</v>
      </c>
      <c r="G78" s="3" t="n">
        <f aca="false">Adequacy_low!AL75</f>
        <v>0.343608239043549</v>
      </c>
      <c r="H78" s="3" t="n">
        <f aca="false">Adequacy_low!AM75</f>
        <v>0.330771950718406</v>
      </c>
      <c r="I78" s="3" t="n">
        <f aca="false">Adequacy_low!AN75</f>
        <v>0.316610316902395</v>
      </c>
      <c r="J78" s="0" t="n">
        <f aca="false">J77+1</f>
        <v>123</v>
      </c>
      <c r="K78" s="19" t="n">
        <f aca="false">K74+1</f>
        <v>2033</v>
      </c>
      <c r="L78" s="3" t="n">
        <f aca="false">Adequacy_central!AG76</f>
        <v>0.40513135832574</v>
      </c>
      <c r="M78" s="3" t="n">
        <f aca="false">Adequacy_central!AH76</f>
        <v>0.411854089358456</v>
      </c>
      <c r="N78" s="3" t="n">
        <f aca="false">Adequacy_central!AI76</f>
        <v>0.347115482637495</v>
      </c>
      <c r="O78" s="3" t="n">
        <f aca="false">Adequacy_central!AJ76</f>
        <v>0.337888531598646</v>
      </c>
      <c r="P78" s="3" t="n">
        <f aca="false">Adequacy_central!AK76</f>
        <v>0.368620848358524</v>
      </c>
      <c r="Q78" s="3" t="n">
        <f aca="false">Adequacy_central!AL76</f>
        <v>0.353566847941496</v>
      </c>
      <c r="R78" s="3" t="n">
        <f aca="false">Adequacy_central!AM76</f>
        <v>0.338315809105327</v>
      </c>
      <c r="S78" s="3" t="n">
        <f aca="false">Adequacy_central!AN76</f>
        <v>0.323513938957185</v>
      </c>
      <c r="U78" s="19" t="n">
        <f aca="false">U74+1</f>
        <v>2033</v>
      </c>
      <c r="V78" s="3" t="n">
        <f aca="false">Adequacy_high!AG75</f>
        <v>0.407600674844936</v>
      </c>
      <c r="W78" s="3" t="n">
        <f aca="false">Adequacy_high!AH75</f>
        <v>0.415271895454639</v>
      </c>
      <c r="X78" s="3" t="n">
        <f aca="false">Adequacy_high!AI75</f>
        <v>0.349671223675961</v>
      </c>
      <c r="Y78" s="3" t="n">
        <f aca="false">Adequacy_high!AJ75</f>
        <v>0.344846362612039</v>
      </c>
      <c r="Z78" s="3" t="n">
        <f aca="false">Adequacy_high!AK75</f>
        <v>0.372655918333393</v>
      </c>
      <c r="AA78" s="3" t="n">
        <f aca="false">Adequacy_high!AL75</f>
        <v>0.358611752606895</v>
      </c>
      <c r="AB78" s="3" t="n">
        <f aca="false">Adequacy_high!AM75</f>
        <v>0.340558650566562</v>
      </c>
      <c r="AC78" s="3" t="n">
        <f aca="false">Adequacy_high!AN75</f>
        <v>0.327510696344184</v>
      </c>
    </row>
    <row r="79" customFormat="false" ht="15" hidden="false" customHeight="false" outlineLevel="0" collapsed="false">
      <c r="A79" s="19" t="n">
        <f aca="false">A75+1</f>
        <v>2033</v>
      </c>
      <c r="B79" s="3" t="n">
        <f aca="false">Adequacy_low!AG76</f>
        <v>0.401427772943507</v>
      </c>
      <c r="C79" s="3" t="n">
        <f aca="false">Adequacy_low!AH76</f>
        <v>0.404934007999115</v>
      </c>
      <c r="D79" s="3" t="n">
        <f aca="false">Adequacy_low!AI76</f>
        <v>0.341702052286254</v>
      </c>
      <c r="E79" s="3" t="n">
        <f aca="false">Adequacy_low!AJ76</f>
        <v>0.331085138921203</v>
      </c>
      <c r="F79" s="3" t="n">
        <f aca="false">Adequacy_low!AK76</f>
        <v>0.362573918883412</v>
      </c>
      <c r="G79" s="3" t="n">
        <f aca="false">Adequacy_low!AL76</f>
        <v>0.345485223832213</v>
      </c>
      <c r="H79" s="3" t="n">
        <f aca="false">Adequacy_low!AM76</f>
        <v>0.333184465197536</v>
      </c>
      <c r="I79" s="3" t="n">
        <f aca="false">Adequacy_low!AN76</f>
        <v>0.316947939476395</v>
      </c>
      <c r="J79" s="0" t="n">
        <f aca="false">J78+1</f>
        <v>124</v>
      </c>
      <c r="K79" s="19" t="n">
        <f aca="false">K75+1</f>
        <v>2033</v>
      </c>
      <c r="L79" s="3" t="n">
        <f aca="false">Adequacy_central!AG77</f>
        <v>0.406319893778756</v>
      </c>
      <c r="M79" s="3" t="n">
        <f aca="false">Adequacy_central!AH77</f>
        <v>0.412607844121421</v>
      </c>
      <c r="N79" s="3" t="n">
        <f aca="false">Adequacy_central!AI77</f>
        <v>0.347773233722732</v>
      </c>
      <c r="O79" s="3" t="n">
        <f aca="false">Adequacy_central!AJ77</f>
        <v>0.339406678778472</v>
      </c>
      <c r="P79" s="3" t="n">
        <f aca="false">Adequacy_central!AK77</f>
        <v>0.371667776046593</v>
      </c>
      <c r="Q79" s="3" t="n">
        <f aca="false">Adequacy_central!AL77</f>
        <v>0.35565949882249</v>
      </c>
      <c r="R79" s="3" t="n">
        <f aca="false">Adequacy_central!AM77</f>
        <v>0.338635209814782</v>
      </c>
      <c r="S79" s="3" t="n">
        <f aca="false">Adequacy_central!AN77</f>
        <v>0.324702033925727</v>
      </c>
      <c r="U79" s="19" t="n">
        <f aca="false">U75+1</f>
        <v>2033</v>
      </c>
      <c r="V79" s="3" t="n">
        <f aca="false">Adequacy_high!AG76</f>
        <v>0.409474434582484</v>
      </c>
      <c r="W79" s="3" t="n">
        <f aca="false">Adequacy_high!AH76</f>
        <v>0.416719493822915</v>
      </c>
      <c r="X79" s="3" t="n">
        <f aca="false">Adequacy_high!AI76</f>
        <v>0.352840678997794</v>
      </c>
      <c r="Y79" s="3" t="n">
        <f aca="false">Adequacy_high!AJ76</f>
        <v>0.34529201644762</v>
      </c>
      <c r="Z79" s="3" t="n">
        <f aca="false">Adequacy_high!AK76</f>
        <v>0.374398707117959</v>
      </c>
      <c r="AA79" s="3" t="n">
        <f aca="false">Adequacy_high!AL76</f>
        <v>0.358837936884331</v>
      </c>
      <c r="AB79" s="3" t="n">
        <f aca="false">Adequacy_high!AM76</f>
        <v>0.343146670304327</v>
      </c>
      <c r="AC79" s="3" t="n">
        <f aca="false">Adequacy_high!AN76</f>
        <v>0.327759755908558</v>
      </c>
    </row>
    <row r="80" customFormat="false" ht="15" hidden="false" customHeight="false" outlineLevel="0" collapsed="false">
      <c r="A80" s="19" t="n">
        <f aca="false">A76+1</f>
        <v>2033</v>
      </c>
      <c r="B80" s="3" t="n">
        <f aca="false">Adequacy_low!AG77</f>
        <v>0.4009305860683</v>
      </c>
      <c r="C80" s="3" t="n">
        <f aca="false">Adequacy_low!AH77</f>
        <v>0.406390011834777</v>
      </c>
      <c r="D80" s="3" t="n">
        <f aca="false">Adequacy_low!AI77</f>
        <v>0.341063841097886</v>
      </c>
      <c r="E80" s="3" t="n">
        <f aca="false">Adequacy_low!AJ77</f>
        <v>0.333177207246331</v>
      </c>
      <c r="F80" s="3" t="n">
        <f aca="false">Adequacy_low!AK77</f>
        <v>0.361226886550172</v>
      </c>
      <c r="G80" s="3" t="n">
        <f aca="false">Adequacy_low!AL77</f>
        <v>0.346732803115793</v>
      </c>
      <c r="H80" s="3" t="n">
        <f aca="false">Adequacy_low!AM77</f>
        <v>0.332322408847799</v>
      </c>
      <c r="I80" s="3" t="n">
        <f aca="false">Adequacy_low!AN77</f>
        <v>0.318447988031033</v>
      </c>
      <c r="J80" s="0" t="n">
        <f aca="false">J79+1</f>
        <v>125</v>
      </c>
      <c r="K80" s="19" t="n">
        <f aca="false">K76+1</f>
        <v>2034</v>
      </c>
      <c r="L80" s="3" t="n">
        <f aca="false">Adequacy_central!AG78</f>
        <v>0.406681101079208</v>
      </c>
      <c r="M80" s="3" t="n">
        <f aca="false">Adequacy_central!AH78</f>
        <v>0.415226158089213</v>
      </c>
      <c r="N80" s="3" t="n">
        <f aca="false">Adequacy_central!AI78</f>
        <v>0.34747973916449</v>
      </c>
      <c r="O80" s="3" t="n">
        <f aca="false">Adequacy_central!AJ78</f>
        <v>0.34108307974788</v>
      </c>
      <c r="P80" s="3" t="n">
        <f aca="false">Adequacy_central!AK78</f>
        <v>0.370424438533377</v>
      </c>
      <c r="Q80" s="3" t="n">
        <f aca="false">Adequacy_central!AL78</f>
        <v>0.355415493579779</v>
      </c>
      <c r="R80" s="3" t="n">
        <f aca="false">Adequacy_central!AM78</f>
        <v>0.338101692501582</v>
      </c>
      <c r="S80" s="3" t="n">
        <f aca="false">Adequacy_central!AN78</f>
        <v>0.325186679938983</v>
      </c>
      <c r="U80" s="19" t="n">
        <f aca="false">U76+1</f>
        <v>2033</v>
      </c>
      <c r="V80" s="3" t="n">
        <f aca="false">Adequacy_high!AG77</f>
        <v>0.413415063513957</v>
      </c>
      <c r="W80" s="3" t="n">
        <f aca="false">Adequacy_high!AH77</f>
        <v>0.416689733937947</v>
      </c>
      <c r="X80" s="3" t="n">
        <f aca="false">Adequacy_high!AI77</f>
        <v>0.357696779922334</v>
      </c>
      <c r="Y80" s="3" t="n">
        <f aca="false">Adequacy_high!AJ77</f>
        <v>0.346100230664092</v>
      </c>
      <c r="Z80" s="3" t="n">
        <f aca="false">Adequacy_high!AK77</f>
        <v>0.378676090809708</v>
      </c>
      <c r="AA80" s="3" t="n">
        <f aca="false">Adequacy_high!AL77</f>
        <v>0.358955976137592</v>
      </c>
      <c r="AB80" s="3" t="n">
        <f aca="false">Adequacy_high!AM77</f>
        <v>0.347769804753</v>
      </c>
      <c r="AC80" s="3" t="n">
        <f aca="false">Adequacy_high!AN77</f>
        <v>0.329166653215335</v>
      </c>
    </row>
    <row r="81" customFormat="false" ht="15" hidden="false" customHeight="false" outlineLevel="0" collapsed="false">
      <c r="A81" s="19" t="n">
        <f aca="false">A77+1</f>
        <v>2034</v>
      </c>
      <c r="B81" s="3" t="n">
        <f aca="false">Adequacy_low!AG78</f>
        <v>0.399689821115492</v>
      </c>
      <c r="C81" s="3" t="n">
        <f aca="false">Adequacy_low!AH78</f>
        <v>0.408297773060232</v>
      </c>
      <c r="D81" s="3" t="n">
        <f aca="false">Adequacy_low!AI78</f>
        <v>0.341803564532783</v>
      </c>
      <c r="E81" s="3" t="n">
        <f aca="false">Adequacy_low!AJ78</f>
        <v>0.334158682398017</v>
      </c>
      <c r="F81" s="3" t="n">
        <f aca="false">Adequacy_low!AK78</f>
        <v>0.360978870765341</v>
      </c>
      <c r="G81" s="3" t="n">
        <f aca="false">Adequacy_low!AL78</f>
        <v>0.347583566233338</v>
      </c>
      <c r="H81" s="3" t="n">
        <f aca="false">Adequacy_low!AM78</f>
        <v>0.332425957981171</v>
      </c>
      <c r="I81" s="3" t="n">
        <f aca="false">Adequacy_low!AN78</f>
        <v>0.318943237543787</v>
      </c>
      <c r="J81" s="0" t="n">
        <f aca="false">J80+1</f>
        <v>126</v>
      </c>
      <c r="K81" s="19" t="n">
        <f aca="false">K77+1</f>
        <v>2034</v>
      </c>
      <c r="L81" s="3" t="n">
        <f aca="false">Adequacy_central!AG79</f>
        <v>0.410169641799095</v>
      </c>
      <c r="M81" s="3" t="n">
        <f aca="false">Adequacy_central!AH79</f>
        <v>0.418080041336929</v>
      </c>
      <c r="N81" s="3" t="n">
        <f aca="false">Adequacy_central!AI79</f>
        <v>0.348155015409413</v>
      </c>
      <c r="O81" s="3" t="n">
        <f aca="false">Adequacy_central!AJ79</f>
        <v>0.342117576884898</v>
      </c>
      <c r="P81" s="3" t="n">
        <f aca="false">Adequacy_central!AK79</f>
        <v>0.37106544088328</v>
      </c>
      <c r="Q81" s="3" t="n">
        <f aca="false">Adequacy_central!AL79</f>
        <v>0.356659872125748</v>
      </c>
      <c r="R81" s="3" t="n">
        <f aca="false">Adequacy_central!AM79</f>
        <v>0.338480221810998</v>
      </c>
      <c r="S81" s="3" t="n">
        <f aca="false">Adequacy_central!AN79</f>
        <v>0.325645347005078</v>
      </c>
      <c r="U81" s="19" t="n">
        <f aca="false">U77+1</f>
        <v>2034</v>
      </c>
      <c r="V81" s="3" t="n">
        <f aca="false">Adequacy_high!AG78</f>
        <v>0.41186096390528</v>
      </c>
      <c r="W81" s="3" t="n">
        <f aca="false">Adequacy_high!AH78</f>
        <v>0.41771099146667</v>
      </c>
      <c r="X81" s="3" t="n">
        <f aca="false">Adequacy_high!AI78</f>
        <v>0.356063537007149</v>
      </c>
      <c r="Y81" s="3" t="n">
        <f aca="false">Adequacy_high!AJ78</f>
        <v>0.346291638866037</v>
      </c>
      <c r="Z81" s="3" t="n">
        <f aca="false">Adequacy_high!AK78</f>
        <v>0.376217925146296</v>
      </c>
      <c r="AA81" s="3" t="n">
        <f aca="false">Adequacy_high!AL78</f>
        <v>0.358997129212086</v>
      </c>
      <c r="AB81" s="3" t="n">
        <f aca="false">Adequacy_high!AM78</f>
        <v>0.345555488466392</v>
      </c>
      <c r="AC81" s="3" t="n">
        <f aca="false">Adequacy_high!AN78</f>
        <v>0.329100267803271</v>
      </c>
    </row>
    <row r="82" customFormat="false" ht="15" hidden="false" customHeight="false" outlineLevel="0" collapsed="false">
      <c r="A82" s="19" t="n">
        <f aca="false">A78+1</f>
        <v>2034</v>
      </c>
      <c r="B82" s="3" t="n">
        <f aca="false">Adequacy_low!AG79</f>
        <v>0.403953102587163</v>
      </c>
      <c r="C82" s="3" t="n">
        <f aca="false">Adequacy_low!AH79</f>
        <v>0.411160241323287</v>
      </c>
      <c r="D82" s="3" t="n">
        <f aca="false">Adequacy_low!AI79</f>
        <v>0.344074877784615</v>
      </c>
      <c r="E82" s="3" t="n">
        <f aca="false">Adequacy_low!AJ79</f>
        <v>0.33604320453548</v>
      </c>
      <c r="F82" s="3" t="n">
        <f aca="false">Adequacy_low!AK79</f>
        <v>0.364905194687087</v>
      </c>
      <c r="G82" s="3" t="n">
        <f aca="false">Adequacy_low!AL79</f>
        <v>0.35020798055213</v>
      </c>
      <c r="H82" s="3" t="n">
        <f aca="false">Adequacy_low!AM79</f>
        <v>0.334720041323269</v>
      </c>
      <c r="I82" s="3" t="n">
        <f aca="false">Adequacy_low!AN79</f>
        <v>0.319964196048907</v>
      </c>
      <c r="J82" s="0" t="n">
        <f aca="false">J81+1</f>
        <v>127</v>
      </c>
      <c r="K82" s="19" t="n">
        <f aca="false">K78+1</f>
        <v>2034</v>
      </c>
      <c r="L82" s="3" t="n">
        <f aca="false">Adequacy_central!AG80</f>
        <v>0.414713295451077</v>
      </c>
      <c r="M82" s="3" t="n">
        <f aca="false">Adequacy_central!AH80</f>
        <v>0.420321710358947</v>
      </c>
      <c r="N82" s="3" t="n">
        <f aca="false">Adequacy_central!AI80</f>
        <v>0.352814630023522</v>
      </c>
      <c r="O82" s="3" t="n">
        <f aca="false">Adequacy_central!AJ80</f>
        <v>0.343948350870281</v>
      </c>
      <c r="P82" s="3" t="n">
        <f aca="false">Adequacy_central!AK80</f>
        <v>0.374764512608392</v>
      </c>
      <c r="Q82" s="3" t="n">
        <f aca="false">Adequacy_central!AL80</f>
        <v>0.35798377696796</v>
      </c>
      <c r="R82" s="3" t="n">
        <f aca="false">Adequacy_central!AM80</f>
        <v>0.34253842711814</v>
      </c>
      <c r="S82" s="3" t="n">
        <f aca="false">Adequacy_central!AN80</f>
        <v>0.32636733616473</v>
      </c>
      <c r="U82" s="19" t="n">
        <f aca="false">U78+1</f>
        <v>2034</v>
      </c>
      <c r="V82" s="3" t="n">
        <f aca="false">Adequacy_high!AG79</f>
        <v>0.417104661335049</v>
      </c>
      <c r="W82" s="3" t="n">
        <f aca="false">Adequacy_high!AH79</f>
        <v>0.422246856209346</v>
      </c>
      <c r="X82" s="3" t="n">
        <f aca="false">Adequacy_high!AI79</f>
        <v>0.358681819874765</v>
      </c>
      <c r="Y82" s="3" t="n">
        <f aca="false">Adequacy_high!AJ79</f>
        <v>0.347849218581517</v>
      </c>
      <c r="Z82" s="3" t="n">
        <f aca="false">Adequacy_high!AK79</f>
        <v>0.380428101237514</v>
      </c>
      <c r="AA82" s="3" t="n">
        <f aca="false">Adequacy_high!AL79</f>
        <v>0.361845024948184</v>
      </c>
      <c r="AB82" s="3" t="n">
        <f aca="false">Adequacy_high!AM79</f>
        <v>0.348681343466711</v>
      </c>
      <c r="AC82" s="3" t="n">
        <f aca="false">Adequacy_high!AN79</f>
        <v>0.330251025515666</v>
      </c>
    </row>
    <row r="83" customFormat="false" ht="15" hidden="false" customHeight="false" outlineLevel="0" collapsed="false">
      <c r="A83" s="19" t="n">
        <f aca="false">A79+1</f>
        <v>2034</v>
      </c>
      <c r="B83" s="3" t="n">
        <f aca="false">Adequacy_low!AG80</f>
        <v>0.405569256812861</v>
      </c>
      <c r="C83" s="3" t="n">
        <f aca="false">Adequacy_low!AH80</f>
        <v>0.413375169176352</v>
      </c>
      <c r="D83" s="3" t="n">
        <f aca="false">Adequacy_low!AI80</f>
        <v>0.344121601846985</v>
      </c>
      <c r="E83" s="3" t="n">
        <f aca="false">Adequacy_low!AJ80</f>
        <v>0.336640022819859</v>
      </c>
      <c r="F83" s="3" t="n">
        <f aca="false">Adequacy_low!AK80</f>
        <v>0.365624490673602</v>
      </c>
      <c r="G83" s="3" t="n">
        <f aca="false">Adequacy_low!AL80</f>
        <v>0.350843820603259</v>
      </c>
      <c r="H83" s="3" t="n">
        <f aca="false">Adequacy_low!AM80</f>
        <v>0.333624460839858</v>
      </c>
      <c r="I83" s="3" t="n">
        <f aca="false">Adequacy_low!AN80</f>
        <v>0.32043791546179</v>
      </c>
      <c r="J83" s="0" t="n">
        <f aca="false">J82+1</f>
        <v>128</v>
      </c>
      <c r="K83" s="19" t="n">
        <f aca="false">K79+1</f>
        <v>2034</v>
      </c>
      <c r="L83" s="3" t="n">
        <f aca="false">Adequacy_central!AG81</f>
        <v>0.414099635998867</v>
      </c>
      <c r="M83" s="3" t="n">
        <f aca="false">Adequacy_central!AH81</f>
        <v>0.422954790520227</v>
      </c>
      <c r="N83" s="3" t="n">
        <f aca="false">Adequacy_central!AI81</f>
        <v>0.350260722386138</v>
      </c>
      <c r="O83" s="3" t="n">
        <f aca="false">Adequacy_central!AJ81</f>
        <v>0.344530729163716</v>
      </c>
      <c r="P83" s="3" t="n">
        <f aca="false">Adequacy_central!AK81</f>
        <v>0.373151303992519</v>
      </c>
      <c r="Q83" s="3" t="n">
        <f aca="false">Adequacy_central!AL81</f>
        <v>0.358579914847953</v>
      </c>
      <c r="R83" s="3" t="n">
        <f aca="false">Adequacy_central!AM81</f>
        <v>0.339543030942406</v>
      </c>
      <c r="S83" s="3" t="n">
        <f aca="false">Adequacy_central!AN81</f>
        <v>0.326354116933731</v>
      </c>
      <c r="U83" s="19" t="n">
        <f aca="false">U79+1</f>
        <v>2034</v>
      </c>
      <c r="V83" s="3" t="n">
        <f aca="false">Adequacy_high!AG80</f>
        <v>0.416525018218853</v>
      </c>
      <c r="W83" s="3" t="n">
        <f aca="false">Adequacy_high!AH80</f>
        <v>0.42474722000555</v>
      </c>
      <c r="X83" s="3" t="n">
        <f aca="false">Adequacy_high!AI80</f>
        <v>0.357493689303234</v>
      </c>
      <c r="Y83" s="3" t="n">
        <f aca="false">Adequacy_high!AJ80</f>
        <v>0.349012810834592</v>
      </c>
      <c r="Z83" s="3" t="n">
        <f aca="false">Adequacy_high!AK80</f>
        <v>0.378889202296385</v>
      </c>
      <c r="AA83" s="3" t="n">
        <f aca="false">Adequacy_high!AL80</f>
        <v>0.362110576248117</v>
      </c>
      <c r="AB83" s="3" t="n">
        <f aca="false">Adequacy_high!AM80</f>
        <v>0.34695706032202</v>
      </c>
      <c r="AC83" s="3" t="n">
        <f aca="false">Adequacy_high!AN80</f>
        <v>0.331399672171875</v>
      </c>
    </row>
    <row r="84" customFormat="false" ht="15" hidden="false" customHeight="false" outlineLevel="0" collapsed="false">
      <c r="A84" s="19" t="n">
        <f aca="false">A80+1</f>
        <v>2034</v>
      </c>
      <c r="B84" s="3" t="n">
        <f aca="false">Adequacy_low!AG81</f>
        <v>0.406815399995203</v>
      </c>
      <c r="C84" s="3" t="n">
        <f aca="false">Adequacy_low!AH81</f>
        <v>0.415675429375275</v>
      </c>
      <c r="D84" s="3" t="n">
        <f aca="false">Adequacy_low!AI81</f>
        <v>0.342075311753409</v>
      </c>
      <c r="E84" s="3" t="n">
        <f aca="false">Adequacy_low!AJ81</f>
        <v>0.336733053853969</v>
      </c>
      <c r="F84" s="3" t="n">
        <f aca="false">Adequacy_low!AK81</f>
        <v>0.365953928870422</v>
      </c>
      <c r="G84" s="3" t="n">
        <f aca="false">Adequacy_low!AL81</f>
        <v>0.352796360498881</v>
      </c>
      <c r="H84" s="3" t="n">
        <f aca="false">Adequacy_low!AM81</f>
        <v>0.33130559734017</v>
      </c>
      <c r="I84" s="3" t="n">
        <f aca="false">Adequacy_low!AN81</f>
        <v>0.320969791572175</v>
      </c>
      <c r="J84" s="0" t="n">
        <f aca="false">J83+1</f>
        <v>129</v>
      </c>
      <c r="K84" s="19" t="n">
        <f aca="false">K80+1</f>
        <v>2035</v>
      </c>
      <c r="L84" s="3" t="n">
        <f aca="false">Adequacy_central!AG82</f>
        <v>0.414572917389369</v>
      </c>
      <c r="M84" s="3" t="n">
        <f aca="false">Adequacy_central!AH82</f>
        <v>0.423570133144952</v>
      </c>
      <c r="N84" s="3" t="n">
        <f aca="false">Adequacy_central!AI82</f>
        <v>0.353698521885548</v>
      </c>
      <c r="O84" s="3" t="n">
        <f aca="false">Adequacy_central!AJ82</f>
        <v>0.345806573353552</v>
      </c>
      <c r="P84" s="3" t="n">
        <f aca="false">Adequacy_central!AK82</f>
        <v>0.374963490135403</v>
      </c>
      <c r="Q84" s="3" t="n">
        <f aca="false">Adequacy_central!AL82</f>
        <v>0.359152141302222</v>
      </c>
      <c r="R84" s="3" t="n">
        <f aca="false">Adequacy_central!AM82</f>
        <v>0.342463776377758</v>
      </c>
      <c r="S84" s="3" t="n">
        <f aca="false">Adequacy_central!AN82</f>
        <v>0.327218864557541</v>
      </c>
      <c r="U84" s="19" t="n">
        <f aca="false">U80+1</f>
        <v>2034</v>
      </c>
      <c r="V84" s="3" t="n">
        <f aca="false">Adequacy_high!AG81</f>
        <v>0.420541792690941</v>
      </c>
      <c r="W84" s="3" t="n">
        <f aca="false">Adequacy_high!AH81</f>
        <v>0.426329889653399</v>
      </c>
      <c r="X84" s="3" t="n">
        <f aca="false">Adequacy_high!AI81</f>
        <v>0.359724643945248</v>
      </c>
      <c r="Y84" s="3" t="n">
        <f aca="false">Adequacy_high!AJ81</f>
        <v>0.350091522066564</v>
      </c>
      <c r="Z84" s="3" t="n">
        <f aca="false">Adequacy_high!AK81</f>
        <v>0.382883783880178</v>
      </c>
      <c r="AA84" s="3" t="n">
        <f aca="false">Adequacy_high!AL81</f>
        <v>0.363395735506866</v>
      </c>
      <c r="AB84" s="3" t="n">
        <f aca="false">Adequacy_high!AM81</f>
        <v>0.348815262776984</v>
      </c>
      <c r="AC84" s="3" t="n">
        <f aca="false">Adequacy_high!AN81</f>
        <v>0.333033814989315</v>
      </c>
    </row>
    <row r="85" customFormat="false" ht="15" hidden="false" customHeight="false" outlineLevel="0" collapsed="false">
      <c r="A85" s="19" t="n">
        <f aca="false">A81+1</f>
        <v>2035</v>
      </c>
      <c r="B85" s="3" t="n">
        <f aca="false">Adequacy_low!AG82</f>
        <v>0.406556734663661</v>
      </c>
      <c r="C85" s="3" t="n">
        <f aca="false">Adequacy_low!AH82</f>
        <v>0.415200652262527</v>
      </c>
      <c r="D85" s="3" t="n">
        <f aca="false">Adequacy_low!AI82</f>
        <v>0.344792576986364</v>
      </c>
      <c r="E85" s="3" t="n">
        <f aca="false">Adequacy_low!AJ82</f>
        <v>0.337647379867668</v>
      </c>
      <c r="F85" s="3" t="n">
        <f aca="false">Adequacy_low!AK82</f>
        <v>0.36703662328793</v>
      </c>
      <c r="G85" s="3" t="n">
        <f aca="false">Adequacy_low!AL82</f>
        <v>0.353112111658942</v>
      </c>
      <c r="H85" s="3" t="n">
        <f aca="false">Adequacy_low!AM82</f>
        <v>0.333942510605856</v>
      </c>
      <c r="I85" s="3" t="n">
        <f aca="false">Adequacy_low!AN82</f>
        <v>0.32080583424986</v>
      </c>
      <c r="J85" s="0" t="n">
        <f aca="false">J84+1</f>
        <v>130</v>
      </c>
      <c r="K85" s="19" t="n">
        <f aca="false">K81+1</f>
        <v>2035</v>
      </c>
      <c r="L85" s="3" t="n">
        <f aca="false">Adequacy_central!AG83</f>
        <v>0.41915376510115</v>
      </c>
      <c r="M85" s="3" t="n">
        <f aca="false">Adequacy_central!AH83</f>
        <v>0.425652691015386</v>
      </c>
      <c r="N85" s="3" t="n">
        <f aca="false">Adequacy_central!AI83</f>
        <v>0.35699390189191</v>
      </c>
      <c r="O85" s="3" t="n">
        <f aca="false">Adequacy_central!AJ83</f>
        <v>0.347397861303729</v>
      </c>
      <c r="P85" s="3" t="n">
        <f aca="false">Adequacy_central!AK83</f>
        <v>0.379672083183473</v>
      </c>
      <c r="Q85" s="3" t="n">
        <f aca="false">Adequacy_central!AL83</f>
        <v>0.361690147313569</v>
      </c>
      <c r="R85" s="3" t="n">
        <f aca="false">Adequacy_central!AM83</f>
        <v>0.34469438882574</v>
      </c>
      <c r="S85" s="3" t="n">
        <f aca="false">Adequacy_central!AN83</f>
        <v>0.327197052164548</v>
      </c>
      <c r="U85" s="19" t="n">
        <f aca="false">U81+1</f>
        <v>2035</v>
      </c>
      <c r="V85" s="3" t="n">
        <f aca="false">Adequacy_high!AG82</f>
        <v>0.419771304557461</v>
      </c>
      <c r="W85" s="3" t="n">
        <f aca="false">Adequacy_high!AH82</f>
        <v>0.427171439626932</v>
      </c>
      <c r="X85" s="3" t="n">
        <f aca="false">Adequacy_high!AI82</f>
        <v>0.358653895019726</v>
      </c>
      <c r="Y85" s="3" t="n">
        <f aca="false">Adequacy_high!AJ82</f>
        <v>0.351210332049335</v>
      </c>
      <c r="Z85" s="3" t="n">
        <f aca="false">Adequacy_high!AK82</f>
        <v>0.382047651674445</v>
      </c>
      <c r="AA85" s="3" t="n">
        <f aca="false">Adequacy_high!AL82</f>
        <v>0.36416075035944</v>
      </c>
      <c r="AB85" s="3" t="n">
        <f aca="false">Adequacy_high!AM82</f>
        <v>0.347752904782207</v>
      </c>
      <c r="AC85" s="3" t="n">
        <f aca="false">Adequacy_high!AN82</f>
        <v>0.33340444418859</v>
      </c>
    </row>
    <row r="86" customFormat="false" ht="15" hidden="false" customHeight="false" outlineLevel="0" collapsed="false">
      <c r="A86" s="19" t="n">
        <f aca="false">A82+1</f>
        <v>2035</v>
      </c>
      <c r="B86" s="3" t="n">
        <f aca="false">Adequacy_low!AG83</f>
        <v>0.405821363597874</v>
      </c>
      <c r="C86" s="3" t="n">
        <f aca="false">Adequacy_low!AH83</f>
        <v>0.416041565336279</v>
      </c>
      <c r="D86" s="3" t="n">
        <f aca="false">Adequacy_low!AI83</f>
        <v>0.343003234886201</v>
      </c>
      <c r="E86" s="3" t="n">
        <f aca="false">Adequacy_low!AJ83</f>
        <v>0.338372022338828</v>
      </c>
      <c r="F86" s="3" t="n">
        <f aca="false">Adequacy_low!AK83</f>
        <v>0.366920659553473</v>
      </c>
      <c r="G86" s="3" t="n">
        <f aca="false">Adequacy_low!AL83</f>
        <v>0.354935015008744</v>
      </c>
      <c r="H86" s="3" t="n">
        <f aca="false">Adequacy_low!AM83</f>
        <v>0.331793133407974</v>
      </c>
      <c r="I86" s="3" t="n">
        <f aca="false">Adequacy_low!AN83</f>
        <v>0.320471763805602</v>
      </c>
      <c r="J86" s="0" t="n">
        <f aca="false">J85+1</f>
        <v>131</v>
      </c>
      <c r="K86" s="19" t="n">
        <f aca="false">K82+1</f>
        <v>2035</v>
      </c>
      <c r="L86" s="3" t="n">
        <f aca="false">Adequacy_central!AG84</f>
        <v>0.420221109576817</v>
      </c>
      <c r="M86" s="3" t="n">
        <f aca="false">Adequacy_central!AH84</f>
        <v>0.427217951025822</v>
      </c>
      <c r="N86" s="3" t="n">
        <f aca="false">Adequacy_central!AI84</f>
        <v>0.358452983851792</v>
      </c>
      <c r="O86" s="3" t="n">
        <f aca="false">Adequacy_central!AJ84</f>
        <v>0.348656490621085</v>
      </c>
      <c r="P86" s="3" t="n">
        <f aca="false">Adequacy_central!AK84</f>
        <v>0.380299445127198</v>
      </c>
      <c r="Q86" s="3" t="n">
        <f aca="false">Adequacy_central!AL84</f>
        <v>0.362619598975649</v>
      </c>
      <c r="R86" s="3" t="n">
        <f aca="false">Adequacy_central!AM84</f>
        <v>0.346278471485334</v>
      </c>
      <c r="S86" s="3" t="n">
        <f aca="false">Adequacy_central!AN84</f>
        <v>0.327133735980462</v>
      </c>
      <c r="U86" s="19" t="n">
        <f aca="false">U82+1</f>
        <v>2035</v>
      </c>
      <c r="V86" s="3" t="n">
        <f aca="false">Adequacy_high!AG83</f>
        <v>0.422252306424067</v>
      </c>
      <c r="W86" s="3" t="n">
        <f aca="false">Adequacy_high!AH83</f>
        <v>0.431393231946384</v>
      </c>
      <c r="X86" s="3" t="n">
        <f aca="false">Adequacy_high!AI83</f>
        <v>0.36111554467994</v>
      </c>
      <c r="Y86" s="3" t="n">
        <f aca="false">Adequacy_high!AJ83</f>
        <v>0.35470988969215</v>
      </c>
      <c r="Z86" s="3" t="n">
        <f aca="false">Adequacy_high!AK83</f>
        <v>0.384060040408454</v>
      </c>
      <c r="AA86" s="3" t="n">
        <f aca="false">Adequacy_high!AL83</f>
        <v>0.367893403739477</v>
      </c>
      <c r="AB86" s="3" t="n">
        <f aca="false">Adequacy_high!AM83</f>
        <v>0.349251188063481</v>
      </c>
      <c r="AC86" s="3" t="n">
        <f aca="false">Adequacy_high!AN83</f>
        <v>0.334712943540143</v>
      </c>
    </row>
    <row r="87" customFormat="false" ht="15" hidden="false" customHeight="false" outlineLevel="0" collapsed="false">
      <c r="A87" s="19" t="n">
        <f aca="false">A83+1</f>
        <v>2035</v>
      </c>
      <c r="B87" s="3" t="n">
        <f aca="false">Adequacy_low!AG84</f>
        <v>0.409313473707003</v>
      </c>
      <c r="C87" s="3" t="n">
        <f aca="false">Adequacy_low!AH84</f>
        <v>0.418943572825216</v>
      </c>
      <c r="D87" s="3" t="n">
        <f aca="false">Adequacy_low!AI84</f>
        <v>0.345738486146913</v>
      </c>
      <c r="E87" s="3" t="n">
        <f aca="false">Adequacy_low!AJ84</f>
        <v>0.340793980081987</v>
      </c>
      <c r="F87" s="3" t="n">
        <f aca="false">Adequacy_low!AK84</f>
        <v>0.368538687306449</v>
      </c>
      <c r="G87" s="3" t="n">
        <f aca="false">Adequacy_low!AL84</f>
        <v>0.35608364948354</v>
      </c>
      <c r="H87" s="3" t="n">
        <f aca="false">Adequacy_low!AM84</f>
        <v>0.333144097255883</v>
      </c>
      <c r="I87" s="3" t="n">
        <f aca="false">Adequacy_low!AN84</f>
        <v>0.321732691638181</v>
      </c>
      <c r="J87" s="0" t="n">
        <f aca="false">J86+1</f>
        <v>132</v>
      </c>
      <c r="K87" s="19" t="n">
        <f aca="false">K83+1</f>
        <v>2035</v>
      </c>
      <c r="L87" s="3" t="n">
        <f aca="false">Adequacy_central!AG85</f>
        <v>0.418124361574056</v>
      </c>
      <c r="M87" s="3" t="n">
        <f aca="false">Adequacy_central!AH85</f>
        <v>0.42772698547075</v>
      </c>
      <c r="N87" s="3" t="n">
        <f aca="false">Adequacy_central!AI85</f>
        <v>0.35407346013507</v>
      </c>
      <c r="O87" s="3" t="n">
        <f aca="false">Adequacy_central!AJ85</f>
        <v>0.348515730026377</v>
      </c>
      <c r="P87" s="3" t="n">
        <f aca="false">Adequacy_central!AK85</f>
        <v>0.376418155127177</v>
      </c>
      <c r="Q87" s="3" t="n">
        <f aca="false">Adequacy_central!AL85</f>
        <v>0.362124104724755</v>
      </c>
      <c r="R87" s="3" t="n">
        <f aca="false">Adequacy_central!AM85</f>
        <v>0.341044357821658</v>
      </c>
      <c r="S87" s="3" t="n">
        <f aca="false">Adequacy_central!AN85</f>
        <v>0.327120059819947</v>
      </c>
      <c r="U87" s="19" t="n">
        <f aca="false">U83+1</f>
        <v>2035</v>
      </c>
      <c r="V87" s="3" t="n">
        <f aca="false">Adequacy_high!AG84</f>
        <v>0.428646610771274</v>
      </c>
      <c r="W87" s="3" t="n">
        <f aca="false">Adequacy_high!AH84</f>
        <v>0.433258080285432</v>
      </c>
      <c r="X87" s="3" t="n">
        <f aca="false">Adequacy_high!AI84</f>
        <v>0.367023839136866</v>
      </c>
      <c r="Y87" s="3" t="n">
        <f aca="false">Adequacy_high!AJ84</f>
        <v>0.357456611375316</v>
      </c>
      <c r="Z87" s="3" t="n">
        <f aca="false">Adequacy_high!AK84</f>
        <v>0.390938756432117</v>
      </c>
      <c r="AA87" s="3" t="n">
        <f aca="false">Adequacy_high!AL84</f>
        <v>0.371116537870993</v>
      </c>
      <c r="AB87" s="3" t="n">
        <f aca="false">Adequacy_high!AM84</f>
        <v>0.35439581278751</v>
      </c>
      <c r="AC87" s="3" t="n">
        <f aca="false">Adequacy_high!AN84</f>
        <v>0.33570240878516</v>
      </c>
    </row>
    <row r="88" customFormat="false" ht="15" hidden="false" customHeight="false" outlineLevel="0" collapsed="false">
      <c r="A88" s="19" t="n">
        <f aca="false">A84+1</f>
        <v>2035</v>
      </c>
      <c r="B88" s="3" t="n">
        <f aca="false">Adequacy_low!AG85</f>
        <v>0.411470111679426</v>
      </c>
      <c r="C88" s="3" t="n">
        <f aca="false">Adequacy_low!AH85</f>
        <v>0.419471293807577</v>
      </c>
      <c r="D88" s="3" t="n">
        <f aca="false">Adequacy_low!AI85</f>
        <v>0.348340499867509</v>
      </c>
      <c r="E88" s="3" t="n">
        <f aca="false">Adequacy_low!AJ85</f>
        <v>0.341373861633442</v>
      </c>
      <c r="F88" s="3" t="n">
        <f aca="false">Adequacy_low!AK85</f>
        <v>0.371245950322444</v>
      </c>
      <c r="G88" s="3" t="n">
        <f aca="false">Adequacy_low!AL85</f>
        <v>0.357586569899482</v>
      </c>
      <c r="H88" s="3" t="n">
        <f aca="false">Adequacy_low!AM85</f>
        <v>0.335745973367792</v>
      </c>
      <c r="I88" s="3" t="n">
        <f aca="false">Adequacy_low!AN85</f>
        <v>0.321653136702452</v>
      </c>
      <c r="J88" s="0" t="n">
        <f aca="false">J87+1</f>
        <v>133</v>
      </c>
      <c r="K88" s="19" t="n">
        <f aca="false">K84+1</f>
        <v>2036</v>
      </c>
      <c r="L88" s="3" t="n">
        <f aca="false">Adequacy_central!AG86</f>
        <v>0.418996363563383</v>
      </c>
      <c r="M88" s="3" t="n">
        <f aca="false">Adequacy_central!AH86</f>
        <v>0.426889584021215</v>
      </c>
      <c r="N88" s="3" t="n">
        <f aca="false">Adequacy_central!AI86</f>
        <v>0.356133985469323</v>
      </c>
      <c r="O88" s="3" t="n">
        <f aca="false">Adequacy_central!AJ86</f>
        <v>0.348489742192443</v>
      </c>
      <c r="P88" s="3" t="n">
        <f aca="false">Adequacy_central!AK86</f>
        <v>0.378387790755296</v>
      </c>
      <c r="Q88" s="3" t="n">
        <f aca="false">Adequacy_central!AL86</f>
        <v>0.36171083662023</v>
      </c>
      <c r="R88" s="3" t="n">
        <f aca="false">Adequacy_central!AM86</f>
        <v>0.342713480662534</v>
      </c>
      <c r="S88" s="3" t="n">
        <f aca="false">Adequacy_central!AN86</f>
        <v>0.326761154964944</v>
      </c>
      <c r="U88" s="19" t="n">
        <f aca="false">U84+1</f>
        <v>2035</v>
      </c>
      <c r="V88" s="3" t="n">
        <f aca="false">Adequacy_high!AG85</f>
        <v>0.425665050794407</v>
      </c>
      <c r="W88" s="3" t="n">
        <f aca="false">Adequacy_high!AH85</f>
        <v>0.434982950922348</v>
      </c>
      <c r="X88" s="3" t="n">
        <f aca="false">Adequacy_high!AI85</f>
        <v>0.361792171947455</v>
      </c>
      <c r="Y88" s="3" t="n">
        <f aca="false">Adequacy_high!AJ85</f>
        <v>0.357885620620288</v>
      </c>
      <c r="Z88" s="3" t="n">
        <f aca="false">Adequacy_high!AK85</f>
        <v>0.387037354910885</v>
      </c>
      <c r="AA88" s="3" t="n">
        <f aca="false">Adequacy_high!AL85</f>
        <v>0.371562937709428</v>
      </c>
      <c r="AB88" s="3" t="n">
        <f aca="false">Adequacy_high!AM85</f>
        <v>0.348954620007267</v>
      </c>
      <c r="AC88" s="3" t="n">
        <f aca="false">Adequacy_high!AN85</f>
        <v>0.335301409981552</v>
      </c>
    </row>
    <row r="89" customFormat="false" ht="15" hidden="false" customHeight="false" outlineLevel="0" collapsed="false">
      <c r="A89" s="19" t="n">
        <f aca="false">A85+1</f>
        <v>2036</v>
      </c>
      <c r="B89" s="3" t="n">
        <f aca="false">Adequacy_low!AG86</f>
        <v>0.411110725448741</v>
      </c>
      <c r="C89" s="3" t="n">
        <f aca="false">Adequacy_low!AH86</f>
        <v>0.41893516918313</v>
      </c>
      <c r="D89" s="3" t="n">
        <f aca="false">Adequacy_low!AI86</f>
        <v>0.34598478004888</v>
      </c>
      <c r="E89" s="3" t="n">
        <f aca="false">Adequacy_low!AJ86</f>
        <v>0.342130640562387</v>
      </c>
      <c r="F89" s="3" t="n">
        <f aca="false">Adequacy_low!AK86</f>
        <v>0.370881402616926</v>
      </c>
      <c r="G89" s="3" t="n">
        <f aca="false">Adequacy_low!AL86</f>
        <v>0.357596824218042</v>
      </c>
      <c r="H89" s="3" t="n">
        <f aca="false">Adequacy_low!AM86</f>
        <v>0.33240453941244</v>
      </c>
      <c r="I89" s="3" t="n">
        <f aca="false">Adequacy_low!AN86</f>
        <v>0.322498890742528</v>
      </c>
      <c r="J89" s="0" t="n">
        <f aca="false">J88+1</f>
        <v>134</v>
      </c>
      <c r="K89" s="19" t="n">
        <f aca="false">K85+1</f>
        <v>2036</v>
      </c>
      <c r="L89" s="3" t="n">
        <f aca="false">Adequacy_central!AG87</f>
        <v>0.424126691651586</v>
      </c>
      <c r="M89" s="3" t="n">
        <f aca="false">Adequacy_central!AH87</f>
        <v>0.427836853754494</v>
      </c>
      <c r="N89" s="3" t="n">
        <f aca="false">Adequacy_central!AI87</f>
        <v>0.35956869082112</v>
      </c>
      <c r="O89" s="3" t="n">
        <f aca="false">Adequacy_central!AJ87</f>
        <v>0.348347098703506</v>
      </c>
      <c r="P89" s="3" t="n">
        <f aca="false">Adequacy_central!AK87</f>
        <v>0.382512845433454</v>
      </c>
      <c r="Q89" s="3" t="n">
        <f aca="false">Adequacy_central!AL87</f>
        <v>0.362778596328711</v>
      </c>
      <c r="R89" s="3" t="n">
        <f aca="false">Adequacy_central!AM87</f>
        <v>0.346400166004267</v>
      </c>
      <c r="S89" s="3" t="n">
        <f aca="false">Adequacy_central!AN87</f>
        <v>0.3268002344889</v>
      </c>
      <c r="U89" s="19" t="n">
        <f aca="false">U85+1</f>
        <v>2036</v>
      </c>
      <c r="V89" s="3" t="n">
        <f aca="false">Adequacy_high!AG86</f>
        <v>0.42725204769272</v>
      </c>
      <c r="W89" s="3" t="n">
        <f aca="false">Adequacy_high!AH86</f>
        <v>0.433358851341177</v>
      </c>
      <c r="X89" s="3" t="n">
        <f aca="false">Adequacy_high!AI86</f>
        <v>0.366428908050704</v>
      </c>
      <c r="Y89" s="3" t="n">
        <f aca="false">Adequacy_high!AJ86</f>
        <v>0.358332701418508</v>
      </c>
      <c r="Z89" s="3" t="n">
        <f aca="false">Adequacy_high!AK86</f>
        <v>0.388843889883747</v>
      </c>
      <c r="AA89" s="3" t="n">
        <f aca="false">Adequacy_high!AL86</f>
        <v>0.370751811392439</v>
      </c>
      <c r="AB89" s="3" t="n">
        <f aca="false">Adequacy_high!AM86</f>
        <v>0.353009536076785</v>
      </c>
      <c r="AC89" s="3" t="n">
        <f aca="false">Adequacy_high!AN86</f>
        <v>0.336027932065507</v>
      </c>
    </row>
    <row r="90" customFormat="false" ht="15" hidden="false" customHeight="false" outlineLevel="0" collapsed="false">
      <c r="A90" s="19" t="n">
        <f aca="false">A86+1</f>
        <v>2036</v>
      </c>
      <c r="B90" s="3" t="n">
        <f aca="false">Adequacy_low!AG87</f>
        <v>0.414854661187839</v>
      </c>
      <c r="C90" s="3" t="n">
        <f aca="false">Adequacy_low!AH87</f>
        <v>0.420507577307395</v>
      </c>
      <c r="D90" s="3" t="n">
        <f aca="false">Adequacy_low!AI87</f>
        <v>0.34996981521676</v>
      </c>
      <c r="E90" s="3" t="n">
        <f aca="false">Adequacy_low!AJ87</f>
        <v>0.343248699353362</v>
      </c>
      <c r="F90" s="3" t="n">
        <f aca="false">Adequacy_low!AK87</f>
        <v>0.373841988628077</v>
      </c>
      <c r="G90" s="3" t="n">
        <f aca="false">Adequacy_low!AL87</f>
        <v>0.3589646692683</v>
      </c>
      <c r="H90" s="3" t="n">
        <f aca="false">Adequacy_low!AM87</f>
        <v>0.336461810069896</v>
      </c>
      <c r="I90" s="3" t="n">
        <f aca="false">Adequacy_low!AN87</f>
        <v>0.323096449192845</v>
      </c>
      <c r="J90" s="0" t="n">
        <f aca="false">J89+1</f>
        <v>135</v>
      </c>
      <c r="K90" s="19" t="n">
        <f aca="false">K86+1</f>
        <v>2036</v>
      </c>
      <c r="L90" s="3" t="n">
        <f aca="false">Adequacy_central!AG88</f>
        <v>0.421624472161794</v>
      </c>
      <c r="M90" s="3" t="n">
        <f aca="false">Adequacy_central!AH88</f>
        <v>0.428712856707179</v>
      </c>
      <c r="N90" s="3" t="n">
        <f aca="false">Adequacy_central!AI88</f>
        <v>0.359173377868313</v>
      </c>
      <c r="O90" s="3" t="n">
        <f aca="false">Adequacy_central!AJ88</f>
        <v>0.349659902150078</v>
      </c>
      <c r="P90" s="3" t="n">
        <f aca="false">Adequacy_central!AK88</f>
        <v>0.38032943650136</v>
      </c>
      <c r="Q90" s="3" t="n">
        <f aca="false">Adequacy_central!AL88</f>
        <v>0.362845599092546</v>
      </c>
      <c r="R90" s="3" t="n">
        <f aca="false">Adequacy_central!AM88</f>
        <v>0.345699963525101</v>
      </c>
      <c r="S90" s="3" t="n">
        <f aca="false">Adequacy_central!AN88</f>
        <v>0.327770778423797</v>
      </c>
      <c r="U90" s="19" t="n">
        <f aca="false">U86+1</f>
        <v>2036</v>
      </c>
      <c r="V90" s="3" t="n">
        <f aca="false">Adequacy_high!AG87</f>
        <v>0.42762981953048</v>
      </c>
      <c r="W90" s="3" t="n">
        <f aca="false">Adequacy_high!AH87</f>
        <v>0.435119373519989</v>
      </c>
      <c r="X90" s="3" t="n">
        <f aca="false">Adequacy_high!AI87</f>
        <v>0.365795967677147</v>
      </c>
      <c r="Y90" s="3" t="n">
        <f aca="false">Adequacy_high!AJ87</f>
        <v>0.359145854520232</v>
      </c>
      <c r="Z90" s="3" t="n">
        <f aca="false">Adequacy_high!AK87</f>
        <v>0.390099957686011</v>
      </c>
      <c r="AA90" s="3" t="n">
        <f aca="false">Adequacy_high!AL87</f>
        <v>0.372356759368978</v>
      </c>
      <c r="AB90" s="3" t="n">
        <f aca="false">Adequacy_high!AM87</f>
        <v>0.351643103570108</v>
      </c>
      <c r="AC90" s="3" t="n">
        <f aca="false">Adequacy_high!AN87</f>
        <v>0.336382870260826</v>
      </c>
    </row>
    <row r="91" customFormat="false" ht="15" hidden="false" customHeight="false" outlineLevel="0" collapsed="false">
      <c r="A91" s="19" t="n">
        <f aca="false">A87+1</f>
        <v>2036</v>
      </c>
      <c r="B91" s="3" t="n">
        <f aca="false">Adequacy_low!AG88</f>
        <v>0.412275778140371</v>
      </c>
      <c r="C91" s="3" t="n">
        <f aca="false">Adequacy_low!AH88</f>
        <v>0.420180864883821</v>
      </c>
      <c r="D91" s="3" t="n">
        <f aca="false">Adequacy_low!AI88</f>
        <v>0.348807621489243</v>
      </c>
      <c r="E91" s="3" t="n">
        <f aca="false">Adequacy_low!AJ88</f>
        <v>0.343053321701268</v>
      </c>
      <c r="F91" s="3" t="n">
        <f aca="false">Adequacy_low!AK88</f>
        <v>0.370239791627087</v>
      </c>
      <c r="G91" s="3" t="n">
        <f aca="false">Adequacy_low!AL88</f>
        <v>0.357077161350059</v>
      </c>
      <c r="H91" s="3" t="n">
        <f aca="false">Adequacy_low!AM88</f>
        <v>0.33542099899813</v>
      </c>
      <c r="I91" s="3" t="n">
        <f aca="false">Adequacy_low!AN88</f>
        <v>0.323105376535127</v>
      </c>
      <c r="J91" s="0" t="n">
        <f aca="false">J90+1</f>
        <v>136</v>
      </c>
      <c r="K91" s="19" t="n">
        <f aca="false">K87+1</f>
        <v>2036</v>
      </c>
      <c r="L91" s="3" t="n">
        <f aca="false">Adequacy_central!AG89</f>
        <v>0.419302106029069</v>
      </c>
      <c r="M91" s="3" t="n">
        <f aca="false">Adequacy_central!AH89</f>
        <v>0.428592709408264</v>
      </c>
      <c r="N91" s="3" t="n">
        <f aca="false">Adequacy_central!AI89</f>
        <v>0.356780878552661</v>
      </c>
      <c r="O91" s="3" t="n">
        <f aca="false">Adequacy_central!AJ89</f>
        <v>0.350142093362085</v>
      </c>
      <c r="P91" s="3" t="n">
        <f aca="false">Adequacy_central!AK89</f>
        <v>0.3783493559283</v>
      </c>
      <c r="Q91" s="3" t="n">
        <f aca="false">Adequacy_central!AL89</f>
        <v>0.363262539519218</v>
      </c>
      <c r="R91" s="3" t="n">
        <f aca="false">Adequacy_central!AM89</f>
        <v>0.342311619042679</v>
      </c>
      <c r="S91" s="3" t="n">
        <f aca="false">Adequacy_central!AN89</f>
        <v>0.328424219310335</v>
      </c>
      <c r="U91" s="19" t="n">
        <f aca="false">U87+1</f>
        <v>2036</v>
      </c>
      <c r="V91" s="3" t="n">
        <f aca="false">Adequacy_high!AG88</f>
        <v>0.428874364970007</v>
      </c>
      <c r="W91" s="3" t="n">
        <f aca="false">Adequacy_high!AH88</f>
        <v>0.436731785592241</v>
      </c>
      <c r="X91" s="3" t="n">
        <f aca="false">Adequacy_high!AI88</f>
        <v>0.36639501271615</v>
      </c>
      <c r="Y91" s="3" t="n">
        <f aca="false">Adequacy_high!AJ88</f>
        <v>0.360817122703724</v>
      </c>
      <c r="Z91" s="3" t="n">
        <f aca="false">Adequacy_high!AK88</f>
        <v>0.391530330116077</v>
      </c>
      <c r="AA91" s="3" t="n">
        <f aca="false">Adequacy_high!AL88</f>
        <v>0.373986444525977</v>
      </c>
      <c r="AB91" s="3" t="n">
        <f aca="false">Adequacy_high!AM88</f>
        <v>0.351651798361248</v>
      </c>
      <c r="AC91" s="3" t="n">
        <f aca="false">Adequacy_high!AN88</f>
        <v>0.336950667328617</v>
      </c>
    </row>
    <row r="92" customFormat="false" ht="15" hidden="false" customHeight="false" outlineLevel="0" collapsed="false">
      <c r="A92" s="19" t="n">
        <f aca="false">A88+1</f>
        <v>2036</v>
      </c>
      <c r="B92" s="3" t="n">
        <f aca="false">Adequacy_low!AG89</f>
        <v>0.413550257861212</v>
      </c>
      <c r="C92" s="3" t="n">
        <f aca="false">Adequacy_low!AH89</f>
        <v>0.420538128682219</v>
      </c>
      <c r="D92" s="3" t="n">
        <f aca="false">Adequacy_low!AI89</f>
        <v>0.350133896095188</v>
      </c>
      <c r="E92" s="3" t="n">
        <f aca="false">Adequacy_low!AJ89</f>
        <v>0.344211172574601</v>
      </c>
      <c r="F92" s="3" t="n">
        <f aca="false">Adequacy_low!AK89</f>
        <v>0.37054862774893</v>
      </c>
      <c r="G92" s="3" t="n">
        <f aca="false">Adequacy_low!AL89</f>
        <v>0.356073306684588</v>
      </c>
      <c r="H92" s="3" t="n">
        <f aca="false">Adequacy_low!AM89</f>
        <v>0.336877003431437</v>
      </c>
      <c r="I92" s="3" t="n">
        <f aca="false">Adequacy_low!AN89</f>
        <v>0.32383005571746</v>
      </c>
      <c r="J92" s="0" t="n">
        <f aca="false">J91+1</f>
        <v>137</v>
      </c>
      <c r="K92" s="19" t="n">
        <f aca="false">K88+1</f>
        <v>2037</v>
      </c>
      <c r="L92" s="3" t="n">
        <f aca="false">Adequacy_central!AG90</f>
        <v>0.425150168864383</v>
      </c>
      <c r="M92" s="3" t="n">
        <f aca="false">Adequacy_central!AH90</f>
        <v>0.429183234538585</v>
      </c>
      <c r="N92" s="3" t="n">
        <f aca="false">Adequacy_central!AI90</f>
        <v>0.362333659179862</v>
      </c>
      <c r="O92" s="3" t="n">
        <f aca="false">Adequacy_central!AJ90</f>
        <v>0.350677332795175</v>
      </c>
      <c r="P92" s="3" t="n">
        <f aca="false">Adequacy_central!AK90</f>
        <v>0.383878656414887</v>
      </c>
      <c r="Q92" s="3" t="n">
        <f aca="false">Adequacy_central!AL90</f>
        <v>0.362857682993098</v>
      </c>
      <c r="R92" s="3" t="n">
        <f aca="false">Adequacy_central!AM90</f>
        <v>0.347590051809183</v>
      </c>
      <c r="S92" s="3" t="n">
        <f aca="false">Adequacy_central!AN90</f>
        <v>0.328544537887057</v>
      </c>
      <c r="U92" s="19" t="n">
        <f aca="false">U88+1</f>
        <v>2036</v>
      </c>
      <c r="V92" s="3" t="n">
        <f aca="false">Adequacy_high!AG89</f>
        <v>0.429801271056178</v>
      </c>
      <c r="W92" s="3" t="n">
        <f aca="false">Adequacy_high!AH89</f>
        <v>0.437725854390066</v>
      </c>
      <c r="X92" s="3" t="n">
        <f aca="false">Adequacy_high!AI89</f>
        <v>0.368053753012082</v>
      </c>
      <c r="Y92" s="3" t="n">
        <f aca="false">Adequacy_high!AJ89</f>
        <v>0.362521492453749</v>
      </c>
      <c r="Z92" s="3" t="n">
        <f aca="false">Adequacy_high!AK89</f>
        <v>0.392402845368715</v>
      </c>
      <c r="AA92" s="3" t="n">
        <f aca="false">Adequacy_high!AL89</f>
        <v>0.37517898877069</v>
      </c>
      <c r="AB92" s="3" t="n">
        <f aca="false">Adequacy_high!AM89</f>
        <v>0.353447148836491</v>
      </c>
      <c r="AC92" s="3" t="n">
        <f aca="false">Adequacy_high!AN89</f>
        <v>0.33852617709233</v>
      </c>
    </row>
    <row r="93" customFormat="false" ht="15" hidden="false" customHeight="false" outlineLevel="0" collapsed="false">
      <c r="A93" s="19" t="n">
        <f aca="false">A89+1</f>
        <v>2037</v>
      </c>
      <c r="B93" s="3" t="n">
        <f aca="false">Adequacy_low!AG90</f>
        <v>0.41675487024992</v>
      </c>
      <c r="C93" s="3" t="n">
        <f aca="false">Adequacy_low!AH90</f>
        <v>0.421125567176701</v>
      </c>
      <c r="D93" s="3" t="n">
        <f aca="false">Adequacy_low!AI90</f>
        <v>0.353092893572846</v>
      </c>
      <c r="E93" s="3" t="n">
        <f aca="false">Adequacy_low!AJ90</f>
        <v>0.344691243387639</v>
      </c>
      <c r="F93" s="3" t="n">
        <f aca="false">Adequacy_low!AK90</f>
        <v>0.372745867851784</v>
      </c>
      <c r="G93" s="3" t="n">
        <f aca="false">Adequacy_low!AL90</f>
        <v>0.354878355597216</v>
      </c>
      <c r="H93" s="3" t="n">
        <f aca="false">Adequacy_low!AM90</f>
        <v>0.338630990318898</v>
      </c>
      <c r="I93" s="3" t="n">
        <f aca="false">Adequacy_low!AN90</f>
        <v>0.324256925620579</v>
      </c>
      <c r="J93" s="0" t="n">
        <f aca="false">J92+1</f>
        <v>138</v>
      </c>
      <c r="K93" s="19" t="n">
        <f aca="false">K89+1</f>
        <v>2037</v>
      </c>
      <c r="L93" s="3" t="n">
        <f aca="false">Adequacy_central!AG91</f>
        <v>0.423154850632631</v>
      </c>
      <c r="M93" s="3" t="n">
        <f aca="false">Adequacy_central!AH91</f>
        <v>0.430071071630918</v>
      </c>
      <c r="N93" s="3" t="n">
        <f aca="false">Adequacy_central!AI91</f>
        <v>0.360681200517146</v>
      </c>
      <c r="O93" s="3" t="n">
        <f aca="false">Adequacy_central!AJ91</f>
        <v>0.350907360236309</v>
      </c>
      <c r="P93" s="3" t="n">
        <f aca="false">Adequacy_central!AK91</f>
        <v>0.380968161224132</v>
      </c>
      <c r="Q93" s="3" t="n">
        <f aca="false">Adequacy_central!AL91</f>
        <v>0.363300794774815</v>
      </c>
      <c r="R93" s="3" t="n">
        <f aca="false">Adequacy_central!AM91</f>
        <v>0.345970456882944</v>
      </c>
      <c r="S93" s="3" t="n">
        <f aca="false">Adequacy_central!AN91</f>
        <v>0.32850459422487</v>
      </c>
      <c r="U93" s="19" t="n">
        <f aca="false">U89+1</f>
        <v>2037</v>
      </c>
      <c r="V93" s="3" t="n">
        <f aca="false">Adequacy_high!AG90</f>
        <v>0.430572507760126</v>
      </c>
      <c r="W93" s="3" t="n">
        <f aca="false">Adequacy_high!AH90</f>
        <v>0.438564523118979</v>
      </c>
      <c r="X93" s="3" t="n">
        <f aca="false">Adequacy_high!AI90</f>
        <v>0.36931978972298</v>
      </c>
      <c r="Y93" s="3" t="n">
        <f aca="false">Adequacy_high!AJ90</f>
        <v>0.363154549130814</v>
      </c>
      <c r="Z93" s="3" t="n">
        <f aca="false">Adequacy_high!AK90</f>
        <v>0.392073774527076</v>
      </c>
      <c r="AA93" s="3" t="n">
        <f aca="false">Adequacy_high!AL90</f>
        <v>0.374091971519978</v>
      </c>
      <c r="AB93" s="3" t="n">
        <f aca="false">Adequacy_high!AM90</f>
        <v>0.355179143430128</v>
      </c>
      <c r="AC93" s="3" t="n">
        <f aca="false">Adequacy_high!AN90</f>
        <v>0.338927066340376</v>
      </c>
    </row>
    <row r="94" customFormat="false" ht="15" hidden="false" customHeight="false" outlineLevel="0" collapsed="false">
      <c r="A94" s="19" t="n">
        <f aca="false">A90+1</f>
        <v>2037</v>
      </c>
      <c r="B94" s="3" t="n">
        <f aca="false">Adequacy_low!AG91</f>
        <v>0.418450242727982</v>
      </c>
      <c r="C94" s="3" t="n">
        <f aca="false">Adequacy_low!AH91</f>
        <v>0.422159970899281</v>
      </c>
      <c r="D94" s="3" t="n">
        <f aca="false">Adequacy_low!AI91</f>
        <v>0.353776922184421</v>
      </c>
      <c r="E94" s="3" t="n">
        <f aca="false">Adequacy_low!AJ91</f>
        <v>0.344886809597942</v>
      </c>
      <c r="F94" s="3" t="n">
        <f aca="false">Adequacy_low!AK91</f>
        <v>0.374960492794808</v>
      </c>
      <c r="G94" s="3" t="n">
        <f aca="false">Adequacy_low!AL91</f>
        <v>0.356496657710485</v>
      </c>
      <c r="H94" s="3" t="n">
        <f aca="false">Adequacy_low!AM91</f>
        <v>0.33864742831263</v>
      </c>
      <c r="I94" s="3" t="n">
        <f aca="false">Adequacy_low!AN91</f>
        <v>0.324082871297656</v>
      </c>
      <c r="J94" s="0" t="n">
        <f aca="false">J93+1</f>
        <v>139</v>
      </c>
      <c r="K94" s="19" t="n">
        <f aca="false">K90+1</f>
        <v>2037</v>
      </c>
      <c r="L94" s="3" t="n">
        <f aca="false">Adequacy_central!AG92</f>
        <v>0.423755400780735</v>
      </c>
      <c r="M94" s="3" t="n">
        <f aca="false">Adequacy_central!AH92</f>
        <v>0.430764534198439</v>
      </c>
      <c r="N94" s="3" t="n">
        <f aca="false">Adequacy_central!AI92</f>
        <v>0.360563765807646</v>
      </c>
      <c r="O94" s="3" t="n">
        <f aca="false">Adequacy_central!AJ92</f>
        <v>0.352244701448544</v>
      </c>
      <c r="P94" s="3" t="n">
        <f aca="false">Adequacy_central!AK92</f>
        <v>0.38190168447875</v>
      </c>
      <c r="Q94" s="3" t="n">
        <f aca="false">Adequacy_central!AL92</f>
        <v>0.365186855043729</v>
      </c>
      <c r="R94" s="3" t="n">
        <f aca="false">Adequacy_central!AM92</f>
        <v>0.345418855907436</v>
      </c>
      <c r="S94" s="3" t="n">
        <f aca="false">Adequacy_central!AN92</f>
        <v>0.329728227437426</v>
      </c>
      <c r="U94" s="19" t="n">
        <f aca="false">U90+1</f>
        <v>2037</v>
      </c>
      <c r="V94" s="3" t="n">
        <f aca="false">Adequacy_high!AG91</f>
        <v>0.431968746029983</v>
      </c>
      <c r="W94" s="3" t="n">
        <f aca="false">Adequacy_high!AH91</f>
        <v>0.439103313577763</v>
      </c>
      <c r="X94" s="3" t="n">
        <f aca="false">Adequacy_high!AI91</f>
        <v>0.369149737992462</v>
      </c>
      <c r="Y94" s="3" t="n">
        <f aca="false">Adequacy_high!AJ91</f>
        <v>0.364168446644674</v>
      </c>
      <c r="Z94" s="3" t="n">
        <f aca="false">Adequacy_high!AK91</f>
        <v>0.393934795291089</v>
      </c>
      <c r="AA94" s="3" t="n">
        <f aca="false">Adequacy_high!AL91</f>
        <v>0.376089219698459</v>
      </c>
      <c r="AB94" s="3" t="n">
        <f aca="false">Adequacy_high!AM91</f>
        <v>0.353894431584305</v>
      </c>
      <c r="AC94" s="3" t="n">
        <f aca="false">Adequacy_high!AN91</f>
        <v>0.339809747787742</v>
      </c>
    </row>
    <row r="95" customFormat="false" ht="15" hidden="false" customHeight="false" outlineLevel="0" collapsed="false">
      <c r="A95" s="19" t="n">
        <f aca="false">A91+1</f>
        <v>2037</v>
      </c>
      <c r="B95" s="3" t="n">
        <f aca="false">Adequacy_low!AG92</f>
        <v>0.418018077810676</v>
      </c>
      <c r="C95" s="3" t="n">
        <f aca="false">Adequacy_low!AH92</f>
        <v>0.421772462023443</v>
      </c>
      <c r="D95" s="3" t="n">
        <f aca="false">Adequacy_low!AI92</f>
        <v>0.354161754511955</v>
      </c>
      <c r="E95" s="3" t="n">
        <f aca="false">Adequacy_low!AJ92</f>
        <v>0.345943031956417</v>
      </c>
      <c r="F95" s="3" t="n">
        <f aca="false">Adequacy_low!AK92</f>
        <v>0.375984652712519</v>
      </c>
      <c r="G95" s="3" t="n">
        <f aca="false">Adequacy_low!AL92</f>
        <v>0.358073934534444</v>
      </c>
      <c r="H95" s="3" t="n">
        <f aca="false">Adequacy_low!AM92</f>
        <v>0.33834765186952</v>
      </c>
      <c r="I95" s="3" t="n">
        <f aca="false">Adequacy_low!AN92</f>
        <v>0.324372404934186</v>
      </c>
      <c r="J95" s="0" t="n">
        <f aca="false">J94+1</f>
        <v>140</v>
      </c>
      <c r="K95" s="19" t="n">
        <f aca="false">K91+1</f>
        <v>2037</v>
      </c>
      <c r="L95" s="3" t="n">
        <f aca="false">Adequacy_central!AG93</f>
        <v>0.423430733833136</v>
      </c>
      <c r="M95" s="3" t="n">
        <f aca="false">Adequacy_central!AH93</f>
        <v>0.432054915532574</v>
      </c>
      <c r="N95" s="3" t="n">
        <f aca="false">Adequacy_central!AI93</f>
        <v>0.361712817602933</v>
      </c>
      <c r="O95" s="3" t="n">
        <f aca="false">Adequacy_central!AJ93</f>
        <v>0.355001909981372</v>
      </c>
      <c r="P95" s="3" t="n">
        <f aca="false">Adequacy_central!AK93</f>
        <v>0.38297294100925</v>
      </c>
      <c r="Q95" s="3" t="n">
        <f aca="false">Adequacy_central!AL93</f>
        <v>0.367903625791346</v>
      </c>
      <c r="R95" s="3" t="n">
        <f aca="false">Adequacy_central!AM93</f>
        <v>0.34637262399826</v>
      </c>
      <c r="S95" s="3" t="n">
        <f aca="false">Adequacy_central!AN93</f>
        <v>0.330273802750939</v>
      </c>
      <c r="U95" s="19" t="n">
        <f aca="false">U91+1</f>
        <v>2037</v>
      </c>
      <c r="V95" s="3" t="n">
        <f aca="false">Adequacy_high!AG92</f>
        <v>0.43584643663035</v>
      </c>
      <c r="W95" s="3" t="n">
        <f aca="false">Adequacy_high!AH92</f>
        <v>0.440700748294091</v>
      </c>
      <c r="X95" s="3" t="n">
        <f aca="false">Adequacy_high!AI92</f>
        <v>0.373598872443237</v>
      </c>
      <c r="Y95" s="3" t="n">
        <f aca="false">Adequacy_high!AJ92</f>
        <v>0.366902787476915</v>
      </c>
      <c r="Z95" s="3" t="n">
        <f aca="false">Adequacy_high!AK92</f>
        <v>0.398611190397304</v>
      </c>
      <c r="AA95" s="3" t="n">
        <f aca="false">Adequacy_high!AL92</f>
        <v>0.377982652402232</v>
      </c>
      <c r="AB95" s="3" t="n">
        <f aca="false">Adequacy_high!AM92</f>
        <v>0.35753554366112</v>
      </c>
      <c r="AC95" s="3" t="n">
        <f aca="false">Adequacy_high!AN92</f>
        <v>0.341410802024081</v>
      </c>
    </row>
    <row r="96" customFormat="false" ht="15" hidden="false" customHeight="false" outlineLevel="0" collapsed="false">
      <c r="A96" s="19" t="n">
        <f aca="false">A92+1</f>
        <v>2037</v>
      </c>
      <c r="B96" s="3" t="n">
        <f aca="false">Adequacy_low!AG93</f>
        <v>0.415530521779004</v>
      </c>
      <c r="C96" s="3" t="n">
        <f aca="false">Adequacy_low!AH93</f>
        <v>0.422088633897017</v>
      </c>
      <c r="D96" s="3" t="n">
        <f aca="false">Adequacy_low!AI93</f>
        <v>0.354315187517657</v>
      </c>
      <c r="E96" s="3" t="n">
        <f aca="false">Adequacy_low!AJ93</f>
        <v>0.347876610420659</v>
      </c>
      <c r="F96" s="3" t="n">
        <f aca="false">Adequacy_low!AK93</f>
        <v>0.375539219507581</v>
      </c>
      <c r="G96" s="3" t="n">
        <f aca="false">Adequacy_low!AL93</f>
        <v>0.359747586704109</v>
      </c>
      <c r="H96" s="3" t="n">
        <f aca="false">Adequacy_low!AM93</f>
        <v>0.338031239498463</v>
      </c>
      <c r="I96" s="3" t="n">
        <f aca="false">Adequacy_low!AN93</f>
        <v>0.325083164836874</v>
      </c>
      <c r="J96" s="0" t="n">
        <f aca="false">J95+1</f>
        <v>141</v>
      </c>
      <c r="K96" s="19" t="n">
        <f aca="false">K92+1</f>
        <v>2038</v>
      </c>
      <c r="L96" s="3" t="n">
        <f aca="false">Adequacy_central!AG94</f>
        <v>0.423161210712307</v>
      </c>
      <c r="M96" s="3" t="n">
        <f aca="false">Adequacy_central!AH94</f>
        <v>0.433680448224326</v>
      </c>
      <c r="N96" s="3" t="n">
        <f aca="false">Adequacy_central!AI94</f>
        <v>0.359222315060815</v>
      </c>
      <c r="O96" s="3" t="n">
        <f aca="false">Adequacy_central!AJ94</f>
        <v>0.355907762541288</v>
      </c>
      <c r="P96" s="3" t="n">
        <f aca="false">Adequacy_central!AK94</f>
        <v>0.381605763591614</v>
      </c>
      <c r="Q96" s="3" t="n">
        <f aca="false">Adequacy_central!AL94</f>
        <v>0.36881780683719</v>
      </c>
      <c r="R96" s="3" t="n">
        <f aca="false">Adequacy_central!AM94</f>
        <v>0.343065843794238</v>
      </c>
      <c r="S96" s="3" t="n">
        <f aca="false">Adequacy_central!AN94</f>
        <v>0.33140764870837</v>
      </c>
      <c r="U96" s="19" t="n">
        <f aca="false">U92+1</f>
        <v>2037</v>
      </c>
      <c r="V96" s="3" t="n">
        <f aca="false">Adequacy_high!AG93</f>
        <v>0.433083716834036</v>
      </c>
      <c r="W96" s="3" t="n">
        <f aca="false">Adequacy_high!AH93</f>
        <v>0.440955932713298</v>
      </c>
      <c r="X96" s="3" t="n">
        <f aca="false">Adequacy_high!AI93</f>
        <v>0.374125682656578</v>
      </c>
      <c r="Y96" s="3" t="n">
        <f aca="false">Adequacy_high!AJ93</f>
        <v>0.368076715123892</v>
      </c>
      <c r="Z96" s="3" t="n">
        <f aca="false">Adequacy_high!AK93</f>
        <v>0.396752636145327</v>
      </c>
      <c r="AA96" s="3" t="n">
        <f aca="false">Adequacy_high!AL93</f>
        <v>0.378656474755039</v>
      </c>
      <c r="AB96" s="3" t="n">
        <f aca="false">Adequacy_high!AM93</f>
        <v>0.357921093083025</v>
      </c>
      <c r="AC96" s="3" t="n">
        <f aca="false">Adequacy_high!AN93</f>
        <v>0.341806063901547</v>
      </c>
    </row>
    <row r="97" customFormat="false" ht="15" hidden="false" customHeight="false" outlineLevel="0" collapsed="false">
      <c r="A97" s="19" t="n">
        <f aca="false">A93+1</f>
        <v>2038</v>
      </c>
      <c r="B97" s="3" t="n">
        <f aca="false">Adequacy_low!AG94</f>
        <v>0.416043999850298</v>
      </c>
      <c r="C97" s="3" t="n">
        <f aca="false">Adequacy_low!AH94</f>
        <v>0.423773478105866</v>
      </c>
      <c r="D97" s="3" t="n">
        <f aca="false">Adequacy_low!AI94</f>
        <v>0.356188968394748</v>
      </c>
      <c r="E97" s="3" t="n">
        <f aca="false">Adequacy_low!AJ94</f>
        <v>0.348929085482992</v>
      </c>
      <c r="F97" s="3" t="n">
        <f aca="false">Adequacy_low!AK94</f>
        <v>0.375689830235641</v>
      </c>
      <c r="G97" s="3" t="n">
        <f aca="false">Adequacy_low!AL94</f>
        <v>0.360388198546025</v>
      </c>
      <c r="H97" s="3" t="n">
        <f aca="false">Adequacy_low!AM94</f>
        <v>0.339348303300948</v>
      </c>
      <c r="I97" s="3" t="n">
        <f aca="false">Adequacy_low!AN94</f>
        <v>0.324982885383074</v>
      </c>
      <c r="J97" s="0" t="n">
        <f aca="false">J96+1</f>
        <v>142</v>
      </c>
      <c r="K97" s="19" t="n">
        <f aca="false">K93+1</f>
        <v>2038</v>
      </c>
      <c r="L97" s="3" t="n">
        <f aca="false">Adequacy_central!AG95</f>
        <v>0.422989591297154</v>
      </c>
      <c r="M97" s="3" t="n">
        <f aca="false">Adequacy_central!AH95</f>
        <v>0.434959900941266</v>
      </c>
      <c r="N97" s="3" t="n">
        <f aca="false">Adequacy_central!AI95</f>
        <v>0.360320628725208</v>
      </c>
      <c r="O97" s="3" t="n">
        <f aca="false">Adequacy_central!AJ95</f>
        <v>0.356675833983214</v>
      </c>
      <c r="P97" s="3" t="n">
        <f aca="false">Adequacy_central!AK95</f>
        <v>0.381070832819412</v>
      </c>
      <c r="Q97" s="3" t="n">
        <f aca="false">Adequacy_central!AL95</f>
        <v>0.3688692648502</v>
      </c>
      <c r="R97" s="3" t="n">
        <f aca="false">Adequacy_central!AM95</f>
        <v>0.344368148152599</v>
      </c>
      <c r="S97" s="3" t="n">
        <f aca="false">Adequacy_central!AN95</f>
        <v>0.331938373735093</v>
      </c>
      <c r="U97" s="19" t="n">
        <f aca="false">U93+1</f>
        <v>2038</v>
      </c>
      <c r="V97" s="3" t="n">
        <f aca="false">Adequacy_high!AG94</f>
        <v>0.433954692660976</v>
      </c>
      <c r="W97" s="3" t="n">
        <f aca="false">Adequacy_high!AH94</f>
        <v>0.443568544152947</v>
      </c>
      <c r="X97" s="3" t="n">
        <f aca="false">Adequacy_high!AI94</f>
        <v>0.374576267978731</v>
      </c>
      <c r="Y97" s="3" t="n">
        <f aca="false">Adequacy_high!AJ94</f>
        <v>0.369366229601404</v>
      </c>
      <c r="Z97" s="3" t="n">
        <f aca="false">Adequacy_high!AK94</f>
        <v>0.397189649582397</v>
      </c>
      <c r="AA97" s="3" t="n">
        <f aca="false">Adequacy_high!AL94</f>
        <v>0.37951634078189</v>
      </c>
      <c r="AB97" s="3" t="n">
        <f aca="false">Adequacy_high!AM94</f>
        <v>0.357707087621734</v>
      </c>
      <c r="AC97" s="3" t="n">
        <f aca="false">Adequacy_high!AN94</f>
        <v>0.342019156631641</v>
      </c>
    </row>
    <row r="98" customFormat="false" ht="15" hidden="false" customHeight="false" outlineLevel="0" collapsed="false">
      <c r="A98" s="19" t="n">
        <f aca="false">A94+1</f>
        <v>2038</v>
      </c>
      <c r="B98" s="3" t="n">
        <f aca="false">Adequacy_low!AG95</f>
        <v>0.417592049191586</v>
      </c>
      <c r="C98" s="3" t="n">
        <f aca="false">Adequacy_low!AH95</f>
        <v>0.42450040079811</v>
      </c>
      <c r="D98" s="3" t="n">
        <f aca="false">Adequacy_low!AI95</f>
        <v>0.357196401264619</v>
      </c>
      <c r="E98" s="3" t="n">
        <f aca="false">Adequacy_low!AJ95</f>
        <v>0.349241651563389</v>
      </c>
      <c r="F98" s="3" t="n">
        <f aca="false">Adequacy_low!AK95</f>
        <v>0.376042241200499</v>
      </c>
      <c r="G98" s="3" t="n">
        <f aca="false">Adequacy_low!AL95</f>
        <v>0.359957044908036</v>
      </c>
      <c r="H98" s="3" t="n">
        <f aca="false">Adequacy_low!AM95</f>
        <v>0.339889529948925</v>
      </c>
      <c r="I98" s="3" t="n">
        <f aca="false">Adequacy_low!AN95</f>
        <v>0.325014494248773</v>
      </c>
      <c r="J98" s="0" t="n">
        <f aca="false">J97+1</f>
        <v>143</v>
      </c>
      <c r="K98" s="19" t="n">
        <f aca="false">K94+1</f>
        <v>2038</v>
      </c>
      <c r="L98" s="3" t="n">
        <f aca="false">Adequacy_central!AG96</f>
        <v>0.42344787921561</v>
      </c>
      <c r="M98" s="3" t="n">
        <f aca="false">Adequacy_central!AH96</f>
        <v>0.434402509107885</v>
      </c>
      <c r="N98" s="3" t="n">
        <f aca="false">Adequacy_central!AI96</f>
        <v>0.361487839683332</v>
      </c>
      <c r="O98" s="3" t="n">
        <f aca="false">Adequacy_central!AJ96</f>
        <v>0.356867376922299</v>
      </c>
      <c r="P98" s="3" t="n">
        <f aca="false">Adequacy_central!AK96</f>
        <v>0.381596325528177</v>
      </c>
      <c r="Q98" s="3" t="n">
        <f aca="false">Adequacy_central!AL96</f>
        <v>0.368459340350986</v>
      </c>
      <c r="R98" s="3" t="n">
        <f aca="false">Adequacy_central!AM96</f>
        <v>0.345063916778585</v>
      </c>
      <c r="S98" s="3" t="n">
        <f aca="false">Adequacy_central!AN96</f>
        <v>0.331940849304634</v>
      </c>
      <c r="U98" s="19" t="n">
        <f aca="false">U94+1</f>
        <v>2038</v>
      </c>
      <c r="V98" s="3" t="n">
        <f aca="false">Adequacy_high!AG95</f>
        <v>0.43444355039854</v>
      </c>
      <c r="W98" s="3" t="n">
        <f aca="false">Adequacy_high!AH95</f>
        <v>0.445506205684888</v>
      </c>
      <c r="X98" s="3" t="n">
        <f aca="false">Adequacy_high!AI95</f>
        <v>0.374947887600381</v>
      </c>
      <c r="Y98" s="3" t="n">
        <f aca="false">Adequacy_high!AJ95</f>
        <v>0.370117121753436</v>
      </c>
      <c r="Z98" s="3" t="n">
        <f aca="false">Adequacy_high!AK95</f>
        <v>0.397516678036961</v>
      </c>
      <c r="AA98" s="3" t="n">
        <f aca="false">Adequacy_high!AL95</f>
        <v>0.380609275827501</v>
      </c>
      <c r="AB98" s="3" t="n">
        <f aca="false">Adequacy_high!AM95</f>
        <v>0.357939629226809</v>
      </c>
      <c r="AC98" s="3" t="n">
        <f aca="false">Adequacy_high!AN95</f>
        <v>0.342150605492066</v>
      </c>
    </row>
    <row r="99" customFormat="false" ht="15" hidden="false" customHeight="false" outlineLevel="0" collapsed="false">
      <c r="A99" s="19" t="n">
        <f aca="false">A95+1</f>
        <v>2038</v>
      </c>
      <c r="B99" s="3" t="n">
        <f aca="false">Adequacy_low!AG96</f>
        <v>0.418998428804657</v>
      </c>
      <c r="C99" s="3" t="n">
        <f aca="false">Adequacy_low!AH96</f>
        <v>0.426919832811416</v>
      </c>
      <c r="D99" s="3" t="n">
        <f aca="false">Adequacy_low!AI96</f>
        <v>0.35889239165536</v>
      </c>
      <c r="E99" s="3" t="n">
        <f aca="false">Adequacy_low!AJ96</f>
        <v>0.350221103484039</v>
      </c>
      <c r="F99" s="3" t="n">
        <f aca="false">Adequacy_low!AK96</f>
        <v>0.376696540362027</v>
      </c>
      <c r="G99" s="3" t="n">
        <f aca="false">Adequacy_low!AL96</f>
        <v>0.361177585990855</v>
      </c>
      <c r="H99" s="3" t="n">
        <f aca="false">Adequacy_low!AM96</f>
        <v>0.341114649955123</v>
      </c>
      <c r="I99" s="3" t="n">
        <f aca="false">Adequacy_low!AN96</f>
        <v>0.325902875073931</v>
      </c>
      <c r="J99" s="0" t="n">
        <f aca="false">J98+1</f>
        <v>144</v>
      </c>
      <c r="K99" s="19" t="n">
        <f aca="false">K95+1</f>
        <v>2038</v>
      </c>
      <c r="L99" s="3" t="n">
        <f aca="false">Adequacy_central!AG97</f>
        <v>0.425659679304836</v>
      </c>
      <c r="M99" s="3" t="n">
        <f aca="false">Adequacy_central!AH97</f>
        <v>0.436977929316358</v>
      </c>
      <c r="N99" s="3" t="n">
        <f aca="false">Adequacy_central!AI97</f>
        <v>0.361752868602735</v>
      </c>
      <c r="O99" s="3" t="n">
        <f aca="false">Adequacy_central!AJ97</f>
        <v>0.358811432810677</v>
      </c>
      <c r="P99" s="3" t="n">
        <f aca="false">Adequacy_central!AK97</f>
        <v>0.383127645766051</v>
      </c>
      <c r="Q99" s="3" t="n">
        <f aca="false">Adequacy_central!AL97</f>
        <v>0.370139111758039</v>
      </c>
      <c r="R99" s="3" t="n">
        <f aca="false">Adequacy_central!AM97</f>
        <v>0.344792133107818</v>
      </c>
      <c r="S99" s="3" t="n">
        <f aca="false">Adequacy_central!AN97</f>
        <v>0.33285978573528</v>
      </c>
      <c r="U99" s="19" t="n">
        <f aca="false">U95+1</f>
        <v>2038</v>
      </c>
      <c r="V99" s="3" t="n">
        <f aca="false">Adequacy_high!AG96</f>
        <v>0.436047214393626</v>
      </c>
      <c r="W99" s="3" t="n">
        <f aca="false">Adequacy_high!AH96</f>
        <v>0.446191858537091</v>
      </c>
      <c r="X99" s="3" t="n">
        <f aca="false">Adequacy_high!AI96</f>
        <v>0.37680529822655</v>
      </c>
      <c r="Y99" s="3" t="n">
        <f aca="false">Adequacy_high!AJ96</f>
        <v>0.370477643835625</v>
      </c>
      <c r="Z99" s="3" t="n">
        <f aca="false">Adequacy_high!AK96</f>
        <v>0.39889788972067</v>
      </c>
      <c r="AA99" s="3" t="n">
        <f aca="false">Adequacy_high!AL96</f>
        <v>0.381123784905019</v>
      </c>
      <c r="AB99" s="3" t="n">
        <f aca="false">Adequacy_high!AM96</f>
        <v>0.359579066942544</v>
      </c>
      <c r="AC99" s="3" t="n">
        <f aca="false">Adequacy_high!AN96</f>
        <v>0.342009526097687</v>
      </c>
    </row>
    <row r="100" customFormat="false" ht="15" hidden="false" customHeight="false" outlineLevel="0" collapsed="false">
      <c r="A100" s="19" t="n">
        <f aca="false">A96+1</f>
        <v>2038</v>
      </c>
      <c r="B100" s="3" t="n">
        <f aca="false">Adequacy_low!AG97</f>
        <v>0.42230678587406</v>
      </c>
      <c r="C100" s="3" t="n">
        <f aca="false">Adequacy_low!AH97</f>
        <v>0.43015374999678</v>
      </c>
      <c r="D100" s="3" t="n">
        <f aca="false">Adequacy_low!AI97</f>
        <v>0.357856924575821</v>
      </c>
      <c r="E100" s="3" t="n">
        <f aca="false">Adequacy_low!AJ97</f>
        <v>0.351271501899412</v>
      </c>
      <c r="F100" s="3" t="n">
        <f aca="false">Adequacy_low!AK97</f>
        <v>0.3786396276127</v>
      </c>
      <c r="G100" s="3" t="n">
        <f aca="false">Adequacy_low!AL97</f>
        <v>0.362893214848056</v>
      </c>
      <c r="H100" s="3" t="n">
        <f aca="false">Adequacy_low!AM97</f>
        <v>0.339280271871507</v>
      </c>
      <c r="I100" s="3" t="n">
        <f aca="false">Adequacy_low!AN97</f>
        <v>0.326486623679582</v>
      </c>
      <c r="J100" s="0" t="n">
        <f aca="false">J99+1</f>
        <v>145</v>
      </c>
      <c r="K100" s="19" t="n">
        <f aca="false">K96+1</f>
        <v>2039</v>
      </c>
      <c r="L100" s="3" t="n">
        <f aca="false">Adequacy_central!AG98</f>
        <v>0.425648316330503</v>
      </c>
      <c r="M100" s="3" t="n">
        <f aca="false">Adequacy_central!AH98</f>
        <v>0.435305352344356</v>
      </c>
      <c r="N100" s="3" t="n">
        <f aca="false">Adequacy_central!AI98</f>
        <v>0.363892119233847</v>
      </c>
      <c r="O100" s="3" t="n">
        <f aca="false">Adequacy_central!AJ98</f>
        <v>0.357700593057269</v>
      </c>
      <c r="P100" s="3" t="n">
        <f aca="false">Adequacy_central!AK98</f>
        <v>0.383176626279722</v>
      </c>
      <c r="Q100" s="3" t="n">
        <f aca="false">Adequacy_central!AL98</f>
        <v>0.368791400649123</v>
      </c>
      <c r="R100" s="3" t="n">
        <f aca="false">Adequacy_central!AM98</f>
        <v>0.346229908061013</v>
      </c>
      <c r="S100" s="3" t="n">
        <f aca="false">Adequacy_central!AN98</f>
        <v>0.331985687556566</v>
      </c>
      <c r="U100" s="19" t="n">
        <f aca="false">U96+1</f>
        <v>2038</v>
      </c>
      <c r="V100" s="3" t="n">
        <f aca="false">Adequacy_high!AG97</f>
        <v>0.436767195280823</v>
      </c>
      <c r="W100" s="3" t="n">
        <f aca="false">Adequacy_high!AH97</f>
        <v>0.447341211131037</v>
      </c>
      <c r="X100" s="3" t="n">
        <f aca="false">Adequacy_high!AI97</f>
        <v>0.376587726126376</v>
      </c>
      <c r="Y100" s="3" t="n">
        <f aca="false">Adequacy_high!AJ97</f>
        <v>0.371122772206545</v>
      </c>
      <c r="Z100" s="3" t="n">
        <f aca="false">Adequacy_high!AK97</f>
        <v>0.399599590687419</v>
      </c>
      <c r="AA100" s="3" t="n">
        <f aca="false">Adequacy_high!AL97</f>
        <v>0.382433618887136</v>
      </c>
      <c r="AB100" s="3" t="n">
        <f aca="false">Adequacy_high!AM97</f>
        <v>0.358554886983643</v>
      </c>
      <c r="AC100" s="3" t="n">
        <f aca="false">Adequacy_high!AN97</f>
        <v>0.34165879020084</v>
      </c>
    </row>
    <row r="101" customFormat="false" ht="15" hidden="false" customHeight="false" outlineLevel="0" collapsed="false">
      <c r="A101" s="19" t="n">
        <f aca="false">A97+1</f>
        <v>2039</v>
      </c>
      <c r="B101" s="3" t="n">
        <f aca="false">Adequacy_low!AG98</f>
        <v>0.421678238818345</v>
      </c>
      <c r="C101" s="3" t="n">
        <f aca="false">Adequacy_low!AH98</f>
        <v>0.429815121723796</v>
      </c>
      <c r="D101" s="3" t="n">
        <f aca="false">Adequacy_low!AI98</f>
        <v>0.358001012431128</v>
      </c>
      <c r="E101" s="3" t="n">
        <f aca="false">Adequacy_low!AJ98</f>
        <v>0.350766166176401</v>
      </c>
      <c r="F101" s="3" t="n">
        <f aca="false">Adequacy_low!AK98</f>
        <v>0.378249713187324</v>
      </c>
      <c r="G101" s="3" t="n">
        <f aca="false">Adequacy_low!AL98</f>
        <v>0.361530915533196</v>
      </c>
      <c r="H101" s="3" t="n">
        <f aca="false">Adequacy_low!AM98</f>
        <v>0.339484593641129</v>
      </c>
      <c r="I101" s="3" t="n">
        <f aca="false">Adequacy_low!AN98</f>
        <v>0.32616832158617</v>
      </c>
      <c r="J101" s="0" t="n">
        <f aca="false">J100+1</f>
        <v>146</v>
      </c>
      <c r="K101" s="19" t="n">
        <f aca="false">K97+1</f>
        <v>2039</v>
      </c>
      <c r="L101" s="3" t="n">
        <f aca="false">Adequacy_central!AG99</f>
        <v>0.428030723384082</v>
      </c>
      <c r="M101" s="3" t="n">
        <f aca="false">Adequacy_central!AH99</f>
        <v>0.435314375155836</v>
      </c>
      <c r="N101" s="3" t="n">
        <f aca="false">Adequacy_central!AI99</f>
        <v>0.367087197883982</v>
      </c>
      <c r="O101" s="3" t="n">
        <f aca="false">Adequacy_central!AJ99</f>
        <v>0.357287101570892</v>
      </c>
      <c r="P101" s="3" t="n">
        <f aca="false">Adequacy_central!AK99</f>
        <v>0.386183860074121</v>
      </c>
      <c r="Q101" s="3" t="n">
        <f aca="false">Adequacy_central!AL99</f>
        <v>0.369120787754515</v>
      </c>
      <c r="R101" s="3" t="n">
        <f aca="false">Adequacy_central!AM99</f>
        <v>0.349477444490736</v>
      </c>
      <c r="S101" s="3" t="n">
        <f aca="false">Adequacy_central!AN99</f>
        <v>0.332124803195638</v>
      </c>
      <c r="U101" s="19" t="n">
        <f aca="false">U97+1</f>
        <v>2039</v>
      </c>
      <c r="V101" s="3" t="n">
        <f aca="false">Adequacy_high!AG98</f>
        <v>0.438393961060208</v>
      </c>
      <c r="W101" s="3" t="n">
        <f aca="false">Adequacy_high!AH98</f>
        <v>0.447135537564686</v>
      </c>
      <c r="X101" s="3" t="n">
        <f aca="false">Adequacy_high!AI98</f>
        <v>0.378212169794622</v>
      </c>
      <c r="Y101" s="3" t="n">
        <f aca="false">Adequacy_high!AJ98</f>
        <v>0.37177840133933</v>
      </c>
      <c r="Z101" s="3" t="n">
        <f aca="false">Adequacy_high!AK98</f>
        <v>0.401858304666212</v>
      </c>
      <c r="AA101" s="3" t="n">
        <f aca="false">Adequacy_high!AL98</f>
        <v>0.382872472555538</v>
      </c>
      <c r="AB101" s="3" t="n">
        <f aca="false">Adequacy_high!AM98</f>
        <v>0.359946015013191</v>
      </c>
      <c r="AC101" s="3" t="n">
        <f aca="false">Adequacy_high!AN98</f>
        <v>0.342712353808172</v>
      </c>
    </row>
    <row r="102" customFormat="false" ht="15" hidden="false" customHeight="false" outlineLevel="0" collapsed="false">
      <c r="A102" s="19" t="n">
        <f aca="false">A98+1</f>
        <v>2039</v>
      </c>
      <c r="B102" s="3" t="n">
        <f aca="false">Adequacy_low!AG99</f>
        <v>0.419798702476816</v>
      </c>
      <c r="C102" s="3" t="n">
        <f aca="false">Adequacy_low!AH99</f>
        <v>0.430154588441103</v>
      </c>
      <c r="D102" s="3" t="n">
        <f aca="false">Adequacy_low!AI99</f>
        <v>0.360098237321213</v>
      </c>
      <c r="E102" s="3" t="n">
        <f aca="false">Adequacy_low!AJ99</f>
        <v>0.351386154257641</v>
      </c>
      <c r="F102" s="3" t="n">
        <f aca="false">Adequacy_low!AK99</f>
        <v>0.377456420419009</v>
      </c>
      <c r="G102" s="3" t="n">
        <f aca="false">Adequacy_low!AL99</f>
        <v>0.362766881469237</v>
      </c>
      <c r="H102" s="3" t="n">
        <f aca="false">Adequacy_low!AM99</f>
        <v>0.34060353191557</v>
      </c>
      <c r="I102" s="3" t="n">
        <f aca="false">Adequacy_low!AN99</f>
        <v>0.3259027325554</v>
      </c>
      <c r="J102" s="0" t="n">
        <f aca="false">J101+1</f>
        <v>147</v>
      </c>
      <c r="K102" s="19" t="n">
        <f aca="false">K98+1</f>
        <v>2039</v>
      </c>
      <c r="L102" s="3" t="n">
        <f aca="false">Adequacy_central!AG100</f>
        <v>0.431278791114839</v>
      </c>
      <c r="M102" s="3" t="n">
        <f aca="false">Adequacy_central!AH100</f>
        <v>0.436565878778504</v>
      </c>
      <c r="N102" s="3" t="n">
        <f aca="false">Adequacy_central!AI100</f>
        <v>0.369050116459807</v>
      </c>
      <c r="O102" s="3" t="n">
        <f aca="false">Adequacy_central!AJ100</f>
        <v>0.358717191063232</v>
      </c>
      <c r="P102" s="3" t="n">
        <f aca="false">Adequacy_central!AK100</f>
        <v>0.389274854991017</v>
      </c>
      <c r="Q102" s="3" t="n">
        <f aca="false">Adequacy_central!AL100</f>
        <v>0.369592884366009</v>
      </c>
      <c r="R102" s="3" t="n">
        <f aca="false">Adequacy_central!AM100</f>
        <v>0.351051756479549</v>
      </c>
      <c r="S102" s="3" t="n">
        <f aca="false">Adequacy_central!AN100</f>
        <v>0.332910197319417</v>
      </c>
      <c r="U102" s="19" t="n">
        <f aca="false">U98+1</f>
        <v>2039</v>
      </c>
      <c r="V102" s="3" t="n">
        <f aca="false">Adequacy_high!AG99</f>
        <v>0.439272416632871</v>
      </c>
      <c r="W102" s="3" t="n">
        <f aca="false">Adequacy_high!AH99</f>
        <v>0.448253080192357</v>
      </c>
      <c r="X102" s="3" t="n">
        <f aca="false">Adequacy_high!AI99</f>
        <v>0.379992499626584</v>
      </c>
      <c r="Y102" s="3" t="n">
        <f aca="false">Adequacy_high!AJ99</f>
        <v>0.372498767627253</v>
      </c>
      <c r="Z102" s="3" t="n">
        <f aca="false">Adequacy_high!AK99</f>
        <v>0.403000087571297</v>
      </c>
      <c r="AA102" s="3" t="n">
        <f aca="false">Adequacy_high!AL99</f>
        <v>0.384426959385543</v>
      </c>
      <c r="AB102" s="3" t="n">
        <f aca="false">Adequacy_high!AM99</f>
        <v>0.361942443802692</v>
      </c>
      <c r="AC102" s="3" t="n">
        <f aca="false">Adequacy_high!AN99</f>
        <v>0.343643741669203</v>
      </c>
    </row>
    <row r="103" customFormat="false" ht="15" hidden="false" customHeight="false" outlineLevel="0" collapsed="false">
      <c r="A103" s="19" t="n">
        <f aca="false">A99+1</f>
        <v>2039</v>
      </c>
      <c r="B103" s="3" t="n">
        <f aca="false">Adequacy_low!AG100</f>
        <v>0.423665374102493</v>
      </c>
      <c r="C103" s="3" t="n">
        <f aca="false">Adequacy_low!AH100</f>
        <v>0.433131156576669</v>
      </c>
      <c r="D103" s="3" t="n">
        <f aca="false">Adequacy_low!AI100</f>
        <v>0.36216477998698</v>
      </c>
      <c r="E103" s="3" t="n">
        <f aca="false">Adequacy_low!AJ100</f>
        <v>0.353355731687992</v>
      </c>
      <c r="F103" s="3" t="n">
        <f aca="false">Adequacy_low!AK100</f>
        <v>0.380897192426448</v>
      </c>
      <c r="G103" s="3" t="n">
        <f aca="false">Adequacy_low!AL100</f>
        <v>0.365202763586978</v>
      </c>
      <c r="H103" s="3" t="n">
        <f aca="false">Adequacy_low!AM100</f>
        <v>0.342856068541356</v>
      </c>
      <c r="I103" s="3" t="n">
        <f aca="false">Adequacy_low!AN100</f>
        <v>0.326347153249362</v>
      </c>
      <c r="J103" s="0" t="n">
        <f aca="false">J102+1</f>
        <v>148</v>
      </c>
      <c r="K103" s="19" t="n">
        <f aca="false">K99+1</f>
        <v>2039</v>
      </c>
      <c r="L103" s="3" t="n">
        <f aca="false">Adequacy_central!AG101</f>
        <v>0.432101890146855</v>
      </c>
      <c r="M103" s="3" t="n">
        <f aca="false">Adequacy_central!AH101</f>
        <v>0.438549288031965</v>
      </c>
      <c r="N103" s="3" t="n">
        <f aca="false">Adequacy_central!AI101</f>
        <v>0.370510694055361</v>
      </c>
      <c r="O103" s="3" t="n">
        <f aca="false">Adequacy_central!AJ101</f>
        <v>0.359630738375582</v>
      </c>
      <c r="P103" s="3" t="n">
        <f aca="false">Adequacy_central!AK101</f>
        <v>0.389758429072725</v>
      </c>
      <c r="Q103" s="3" t="n">
        <f aca="false">Adequacy_central!AL101</f>
        <v>0.370830104807862</v>
      </c>
      <c r="R103" s="3" t="n">
        <f aca="false">Adequacy_central!AM101</f>
        <v>0.352636545294364</v>
      </c>
      <c r="S103" s="3" t="n">
        <f aca="false">Adequacy_central!AN101</f>
        <v>0.333408275432553</v>
      </c>
      <c r="U103" s="19" t="n">
        <f aca="false">U99+1</f>
        <v>2039</v>
      </c>
      <c r="V103" s="3" t="n">
        <f aca="false">Adequacy_high!AG100</f>
        <v>0.439589163516077</v>
      </c>
      <c r="W103" s="3" t="n">
        <f aca="false">Adequacy_high!AH100</f>
        <v>0.449018148133508</v>
      </c>
      <c r="X103" s="3" t="n">
        <f aca="false">Adequacy_high!AI100</f>
        <v>0.380411843033405</v>
      </c>
      <c r="Y103" s="3" t="n">
        <f aca="false">Adequacy_high!AJ100</f>
        <v>0.372919350630742</v>
      </c>
      <c r="Z103" s="3" t="n">
        <f aca="false">Adequacy_high!AK100</f>
        <v>0.402912513317134</v>
      </c>
      <c r="AA103" s="3" t="n">
        <f aca="false">Adequacy_high!AL100</f>
        <v>0.384928816330304</v>
      </c>
      <c r="AB103" s="3" t="n">
        <f aca="false">Adequacy_high!AM100</f>
        <v>0.361595107889967</v>
      </c>
      <c r="AC103" s="3" t="n">
        <f aca="false">Adequacy_high!AN100</f>
        <v>0.343385140667439</v>
      </c>
    </row>
    <row r="104" customFormat="false" ht="15" hidden="false" customHeight="false" outlineLevel="0" collapsed="false">
      <c r="A104" s="19" t="n">
        <f aca="false">A100+1</f>
        <v>2039</v>
      </c>
      <c r="B104" s="3" t="n">
        <f aca="false">Adequacy_low!AG101</f>
        <v>0.422247065396373</v>
      </c>
      <c r="C104" s="3" t="n">
        <f aca="false">Adequacy_low!AH101</f>
        <v>0.434485966313797</v>
      </c>
      <c r="D104" s="3" t="n">
        <f aca="false">Adequacy_low!AI101</f>
        <v>0.360593344188776</v>
      </c>
      <c r="E104" s="3" t="n">
        <f aca="false">Adequacy_low!AJ101</f>
        <v>0.354684610566266</v>
      </c>
      <c r="F104" s="3" t="n">
        <f aca="false">Adequacy_low!AK101</f>
        <v>0.379472700873721</v>
      </c>
      <c r="G104" s="3" t="n">
        <f aca="false">Adequacy_low!AL101</f>
        <v>0.366518468859376</v>
      </c>
      <c r="H104" s="3" t="n">
        <f aca="false">Adequacy_low!AM101</f>
        <v>0.340162569288698</v>
      </c>
      <c r="I104" s="3" t="n">
        <f aca="false">Adequacy_low!AN101</f>
        <v>0.326945317117914</v>
      </c>
      <c r="J104" s="0" t="n">
        <f aca="false">J103+1</f>
        <v>149</v>
      </c>
      <c r="K104" s="19" t="n">
        <f aca="false">K100+1</f>
        <v>2040</v>
      </c>
      <c r="L104" s="3" t="n">
        <f aca="false">Adequacy_central!AG102</f>
        <v>0.433640309685927</v>
      </c>
      <c r="M104" s="3" t="n">
        <f aca="false">Adequacy_central!AH102</f>
        <v>0.439647522874547</v>
      </c>
      <c r="N104" s="3" t="n">
        <f aca="false">Adequacy_central!AI102</f>
        <v>0.370310033231831</v>
      </c>
      <c r="O104" s="3" t="n">
        <f aca="false">Adequacy_central!AJ102</f>
        <v>0.360848674906983</v>
      </c>
      <c r="P104" s="3" t="n">
        <f aca="false">Adequacy_central!AK102</f>
        <v>0.391140223648549</v>
      </c>
      <c r="Q104" s="3" t="n">
        <f aca="false">Adequacy_central!AL102</f>
        <v>0.371290809986127</v>
      </c>
      <c r="R104" s="3" t="n">
        <f aca="false">Adequacy_central!AM102</f>
        <v>0.352558858228707</v>
      </c>
      <c r="S104" s="3" t="n">
        <f aca="false">Adequacy_central!AN102</f>
        <v>0.334550183666693</v>
      </c>
      <c r="U104" s="19" t="n">
        <f aca="false">U100+1</f>
        <v>2039</v>
      </c>
      <c r="V104" s="3" t="n">
        <f aca="false">Adequacy_high!AG101</f>
        <v>0.440249841948454</v>
      </c>
      <c r="W104" s="3" t="n">
        <f aca="false">Adequacy_high!AH101</f>
        <v>0.450366794246374</v>
      </c>
      <c r="X104" s="3" t="n">
        <f aca="false">Adequacy_high!AI101</f>
        <v>0.382504411979423</v>
      </c>
      <c r="Y104" s="3" t="n">
        <f aca="false">Adequacy_high!AJ101</f>
        <v>0.375268257500858</v>
      </c>
      <c r="Z104" s="3" t="n">
        <f aca="false">Adequacy_high!AK101</f>
        <v>0.404959433437146</v>
      </c>
      <c r="AA104" s="3" t="n">
        <f aca="false">Adequacy_high!AL101</f>
        <v>0.387661534649782</v>
      </c>
      <c r="AB104" s="3" t="n">
        <f aca="false">Adequacy_high!AM101</f>
        <v>0.363623955936199</v>
      </c>
      <c r="AC104" s="3" t="n">
        <f aca="false">Adequacy_high!AN101</f>
        <v>0.344053316738274</v>
      </c>
    </row>
    <row r="105" customFormat="false" ht="15" hidden="false" customHeight="false" outlineLevel="0" collapsed="false">
      <c r="A105" s="19" t="n">
        <f aca="false">A101+1</f>
        <v>2040</v>
      </c>
      <c r="B105" s="3" t="n">
        <f aca="false">Adequacy_low!AG102</f>
        <v>0.423947710307713</v>
      </c>
      <c r="C105" s="3" t="n">
        <f aca="false">Adequacy_low!AH102</f>
        <v>0.434540249969121</v>
      </c>
      <c r="D105" s="3" t="n">
        <f aca="false">Adequacy_low!AI102</f>
        <v>0.363482290224198</v>
      </c>
      <c r="E105" s="3" t="n">
        <f aca="false">Adequacy_low!AJ102</f>
        <v>0.35441078561879</v>
      </c>
      <c r="F105" s="3" t="n">
        <f aca="false">Adequacy_low!AK102</f>
        <v>0.381225910575689</v>
      </c>
      <c r="G105" s="3" t="n">
        <f aca="false">Adequacy_low!AL102</f>
        <v>0.365015613153248</v>
      </c>
      <c r="H105" s="3" t="n">
        <f aca="false">Adequacy_low!AM102</f>
        <v>0.343451401401134</v>
      </c>
      <c r="I105" s="3" t="n">
        <f aca="false">Adequacy_low!AN102</f>
        <v>0.326712102618064</v>
      </c>
      <c r="J105" s="0" t="n">
        <f aca="false">J104+1</f>
        <v>150</v>
      </c>
      <c r="K105" s="19" t="n">
        <f aca="false">K101+1</f>
        <v>2040</v>
      </c>
      <c r="L105" s="3" t="n">
        <f aca="false">Adequacy_central!AG103</f>
        <v>0.432434114216582</v>
      </c>
      <c r="M105" s="3" t="n">
        <f aca="false">Adequacy_central!AH103</f>
        <v>0.440439515702555</v>
      </c>
      <c r="N105" s="3" t="n">
        <f aca="false">Adequacy_central!AI103</f>
        <v>0.37130434294663</v>
      </c>
      <c r="O105" s="3" t="n">
        <f aca="false">Adequacy_central!AJ103</f>
        <v>0.361843461719963</v>
      </c>
      <c r="P105" s="3" t="n">
        <f aca="false">Adequacy_central!AK103</f>
        <v>0.390780070084402</v>
      </c>
      <c r="Q105" s="3" t="n">
        <f aca="false">Adequacy_central!AL103</f>
        <v>0.372902407201515</v>
      </c>
      <c r="R105" s="3" t="n">
        <f aca="false">Adequacy_central!AM103</f>
        <v>0.351203297301653</v>
      </c>
      <c r="S105" s="3" t="n">
        <f aca="false">Adequacy_central!AN103</f>
        <v>0.334484429354803</v>
      </c>
      <c r="U105" s="19" t="n">
        <f aca="false">U101+1</f>
        <v>2040</v>
      </c>
      <c r="V105" s="3" t="n">
        <f aca="false">Adequacy_high!AG102</f>
        <v>0.44186191930964</v>
      </c>
      <c r="W105" s="3" t="n">
        <f aca="false">Adequacy_high!AH102</f>
        <v>0.451638763062118</v>
      </c>
      <c r="X105" s="3" t="n">
        <f aca="false">Adequacy_high!AI102</f>
        <v>0.383121299864552</v>
      </c>
      <c r="Y105" s="3" t="n">
        <f aca="false">Adequacy_high!AJ102</f>
        <v>0.376217809874126</v>
      </c>
      <c r="Z105" s="3" t="n">
        <f aca="false">Adequacy_high!AK102</f>
        <v>0.406691498333721</v>
      </c>
      <c r="AA105" s="3" t="n">
        <f aca="false">Adequacy_high!AL102</f>
        <v>0.3889566574425</v>
      </c>
      <c r="AB105" s="3" t="n">
        <f aca="false">Adequacy_high!AM102</f>
        <v>0.362938920001299</v>
      </c>
      <c r="AC105" s="3" t="n">
        <f aca="false">Adequacy_high!AN102</f>
        <v>0.343674031234602</v>
      </c>
    </row>
    <row r="106" customFormat="false" ht="15" hidden="false" customHeight="false" outlineLevel="0" collapsed="false">
      <c r="A106" s="19" t="n">
        <f aca="false">A102+1</f>
        <v>2040</v>
      </c>
      <c r="B106" s="3" t="n">
        <f aca="false">Adequacy_low!AG103</f>
        <v>0.423029231661905</v>
      </c>
      <c r="C106" s="3" t="n">
        <f aca="false">Adequacy_low!AH103</f>
        <v>0.436522033562581</v>
      </c>
      <c r="D106" s="3" t="n">
        <f aca="false">Adequacy_low!AI103</f>
        <v>0.362804504914726</v>
      </c>
      <c r="E106" s="3" t="n">
        <f aca="false">Adequacy_low!AJ103</f>
        <v>0.355204015451646</v>
      </c>
      <c r="F106" s="3" t="n">
        <f aca="false">Adequacy_low!AK103</f>
        <v>0.380255794620505</v>
      </c>
      <c r="G106" s="3" t="n">
        <f aca="false">Adequacy_low!AL103</f>
        <v>0.367006473387974</v>
      </c>
      <c r="H106" s="3" t="n">
        <f aca="false">Adequacy_low!AM103</f>
        <v>0.34161296671492</v>
      </c>
      <c r="I106" s="3" t="n">
        <f aca="false">Adequacy_low!AN103</f>
        <v>0.326678987539614</v>
      </c>
      <c r="J106" s="0" t="n">
        <f aca="false">J105+1</f>
        <v>151</v>
      </c>
      <c r="K106" s="19" t="n">
        <f aca="false">K102+1</f>
        <v>2040</v>
      </c>
      <c r="L106" s="3" t="n">
        <f aca="false">Adequacy_central!AG104</f>
        <v>0.432438325646327</v>
      </c>
      <c r="M106" s="3" t="n">
        <f aca="false">Adequacy_central!AH104</f>
        <v>0.441329221000216</v>
      </c>
      <c r="N106" s="3" t="n">
        <f aca="false">Adequacy_central!AI104</f>
        <v>0.371635954699759</v>
      </c>
      <c r="O106" s="3" t="n">
        <f aca="false">Adequacy_central!AJ104</f>
        <v>0.363685800631409</v>
      </c>
      <c r="P106" s="3" t="n">
        <f aca="false">Adequacy_central!AK104</f>
        <v>0.39134279003516</v>
      </c>
      <c r="Q106" s="3" t="n">
        <f aca="false">Adequacy_central!AL104</f>
        <v>0.373919463914076</v>
      </c>
      <c r="R106" s="3" t="n">
        <f aca="false">Adequacy_central!AM104</f>
        <v>0.351197551401814</v>
      </c>
      <c r="S106" s="3" t="n">
        <f aca="false">Adequacy_central!AN104</f>
        <v>0.334888539289185</v>
      </c>
      <c r="U106" s="19" t="n">
        <f aca="false">U102+1</f>
        <v>2040</v>
      </c>
      <c r="V106" s="3" t="n">
        <f aca="false">Adequacy_high!AG103</f>
        <v>0.44392711291646</v>
      </c>
      <c r="W106" s="3" t="n">
        <f aca="false">Adequacy_high!AH103</f>
        <v>0.453730388636183</v>
      </c>
      <c r="X106" s="3" t="n">
        <f aca="false">Adequacy_high!AI103</f>
        <v>0.385128221832694</v>
      </c>
      <c r="Y106" s="3" t="n">
        <f aca="false">Adequacy_high!AJ103</f>
        <v>0.377470506935935</v>
      </c>
      <c r="Z106" s="3" t="n">
        <f aca="false">Adequacy_high!AK103</f>
        <v>0.408982100574158</v>
      </c>
      <c r="AA106" s="3" t="n">
        <f aca="false">Adequacy_high!AL103</f>
        <v>0.390749496390343</v>
      </c>
      <c r="AB106" s="3" t="n">
        <f aca="false">Adequacy_high!AM103</f>
        <v>0.364324998708526</v>
      </c>
      <c r="AC106" s="3" t="n">
        <f aca="false">Adequacy_high!AN103</f>
        <v>0.343900924392268</v>
      </c>
    </row>
    <row r="107" customFormat="false" ht="15" hidden="false" customHeight="false" outlineLevel="0" collapsed="false">
      <c r="A107" s="19" t="n">
        <f aca="false">A103+1</f>
        <v>2040</v>
      </c>
      <c r="B107" s="3" t="n">
        <f aca="false">Adequacy_low!AG104</f>
        <v>0.423191589648133</v>
      </c>
      <c r="C107" s="3" t="n">
        <f aca="false">Adequacy_low!AH104</f>
        <v>0.437570278359251</v>
      </c>
      <c r="D107" s="3" t="n">
        <f aca="false">Adequacy_low!AI104</f>
        <v>0.361498445853135</v>
      </c>
      <c r="E107" s="3" t="n">
        <f aca="false">Adequacy_low!AJ104</f>
        <v>0.356356665096034</v>
      </c>
      <c r="F107" s="3" t="n">
        <f aca="false">Adequacy_low!AK104</f>
        <v>0.380002676210451</v>
      </c>
      <c r="G107" s="3" t="n">
        <f aca="false">Adequacy_low!AL104</f>
        <v>0.368014204234746</v>
      </c>
      <c r="H107" s="3" t="n">
        <f aca="false">Adequacy_low!AM104</f>
        <v>0.340152305626593</v>
      </c>
      <c r="I107" s="3" t="n">
        <f aca="false">Adequacy_low!AN104</f>
        <v>0.327080039566673</v>
      </c>
      <c r="J107" s="0" t="n">
        <f aca="false">J106+1</f>
        <v>152</v>
      </c>
      <c r="K107" s="19" t="n">
        <f aca="false">K103+1</f>
        <v>2040</v>
      </c>
      <c r="L107" s="3" t="n">
        <f aca="false">Adequacy_central!AG105</f>
        <v>0.433744317870315</v>
      </c>
      <c r="M107" s="3" t="n">
        <f aca="false">Adequacy_central!AH105</f>
        <v>0.442286128710096</v>
      </c>
      <c r="N107" s="3" t="n">
        <f aca="false">Adequacy_central!AI105</f>
        <v>0.372762974266707</v>
      </c>
      <c r="O107" s="3" t="n">
        <f aca="false">Adequacy_central!AJ105</f>
        <v>0.364537000188536</v>
      </c>
      <c r="P107" s="3" t="n">
        <f aca="false">Adequacy_central!AK105</f>
        <v>0.393558714921082</v>
      </c>
      <c r="Q107" s="3" t="n">
        <f aca="false">Adequacy_central!AL105</f>
        <v>0.375577320128594</v>
      </c>
      <c r="R107" s="3" t="n">
        <f aca="false">Adequacy_central!AM105</f>
        <v>0.351321648227474</v>
      </c>
      <c r="S107" s="3" t="n">
        <f aca="false">Adequacy_central!AN105</f>
        <v>0.335363758266443</v>
      </c>
      <c r="U107" s="19" t="n">
        <f aca="false">U103+1</f>
        <v>2040</v>
      </c>
      <c r="V107" s="3" t="n">
        <f aca="false">Adequacy_high!AG104</f>
        <v>0.444157445530841</v>
      </c>
      <c r="W107" s="3" t="n">
        <f aca="false">Adequacy_high!AH104</f>
        <v>0.456199038619043</v>
      </c>
      <c r="X107" s="3" t="n">
        <f aca="false">Adequacy_high!AI104</f>
        <v>0.388290241636433</v>
      </c>
      <c r="Y107" s="3" t="n">
        <f aca="false">Adequacy_high!AJ104</f>
        <v>0.380055685611859</v>
      </c>
      <c r="Z107" s="3" t="n">
        <f aca="false">Adequacy_high!AK104</f>
        <v>0.408392842510016</v>
      </c>
      <c r="AA107" s="3" t="n">
        <f aca="false">Adequacy_high!AL104</f>
        <v>0.392967447441756</v>
      </c>
      <c r="AB107" s="3" t="n">
        <f aca="false">Adequacy_high!AM104</f>
        <v>0.367040980698717</v>
      </c>
      <c r="AC107" s="3" t="n">
        <f aca="false">Adequacy_high!AN104</f>
        <v>0.345530919973841</v>
      </c>
    </row>
    <row r="108" customFormat="false" ht="15" hidden="false" customHeight="false" outlineLevel="0" collapsed="false">
      <c r="A108" s="19" t="n">
        <f aca="false">A104+1</f>
        <v>2040</v>
      </c>
      <c r="B108" s="3" t="n">
        <f aca="false">Adequacy_low!AG105</f>
        <v>0.426817951916669</v>
      </c>
      <c r="C108" s="3" t="n">
        <f aca="false">Adequacy_low!AH105</f>
        <v>0.437430173105005</v>
      </c>
      <c r="D108" s="3" t="n">
        <f aca="false">Adequacy_low!AI105</f>
        <v>0.366599521422356</v>
      </c>
      <c r="E108" s="3" t="n">
        <f aca="false">Adequacy_low!AJ105</f>
        <v>0.355558794104125</v>
      </c>
      <c r="F108" s="3" t="n">
        <f aca="false">Adequacy_low!AK105</f>
        <v>0.384260256342372</v>
      </c>
      <c r="G108" s="3" t="n">
        <f aca="false">Adequacy_low!AL105</f>
        <v>0.367208618376839</v>
      </c>
      <c r="H108" s="3" t="n">
        <f aca="false">Adequacy_low!AM105</f>
        <v>0.345678254473744</v>
      </c>
      <c r="I108" s="3" t="n">
        <f aca="false">Adequacy_low!AN105</f>
        <v>0.326834562736322</v>
      </c>
      <c r="U108" s="19" t="n">
        <f aca="false">U104+1</f>
        <v>2040</v>
      </c>
      <c r="V108" s="3" t="n">
        <f aca="false">Adequacy_high!AG105</f>
        <v>0.446589680882906</v>
      </c>
      <c r="W108" s="3" t="n">
        <f aca="false">Adequacy_high!AH105</f>
        <v>0.459015472900948</v>
      </c>
      <c r="X108" s="3" t="n">
        <f aca="false">Adequacy_high!AI105</f>
        <v>0.391856999700511</v>
      </c>
      <c r="Y108" s="3" t="n">
        <f aca="false">Adequacy_high!AJ105</f>
        <v>0.3825625486751</v>
      </c>
      <c r="Z108" s="3" t="n">
        <f aca="false">Adequacy_high!AK105</f>
        <v>0.411004338068851</v>
      </c>
      <c r="AA108" s="3" t="n">
        <f aca="false">Adequacy_high!AL105</f>
        <v>0.395553477897367</v>
      </c>
      <c r="AB108" s="3" t="n">
        <f aca="false">Adequacy_high!AM105</f>
        <v>0.369760969550651</v>
      </c>
      <c r="AC108" s="3" t="n">
        <f aca="false">Adequacy_high!AN105</f>
        <v>0.347089195115409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D101" colorId="64" zoomScale="90" zoomScaleNormal="90" zoomScalePageLayoutView="100" workbookViewId="0">
      <selection pane="topLeft" activeCell="O109" activeCellId="0" sqref="O109"/>
    </sheetView>
  </sheetViews>
  <sheetFormatPr defaultColWidth="8.804687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.89"/>
    <col collapsed="false" customWidth="true" hidden="false" outlineLevel="0" max="4" min="4" style="0" width="11.56"/>
  </cols>
  <sheetData>
    <row r="1" customFormat="false" ht="90" hidden="false" customHeight="false" outlineLevel="0" collapsed="false">
      <c r="A1" s="28"/>
      <c r="B1" s="28"/>
      <c r="C1" s="28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29" t="n">
        <v>2007</v>
      </c>
      <c r="B2" s="29" t="s">
        <v>65</v>
      </c>
      <c r="C2" s="30" t="n">
        <v>44.0305041811362</v>
      </c>
      <c r="D2" s="30" t="n">
        <v>17.0146441100701</v>
      </c>
    </row>
    <row r="3" customFormat="false" ht="15" hidden="false" customHeight="false" outlineLevel="0" collapsed="false">
      <c r="A3" s="31" t="n">
        <v>2007</v>
      </c>
      <c r="B3" s="31" t="s">
        <v>66</v>
      </c>
      <c r="C3" s="32" t="n">
        <v>44.1634119387139</v>
      </c>
      <c r="D3" s="32" t="n">
        <v>17.1269825246542</v>
      </c>
    </row>
    <row r="4" customFormat="false" ht="15" hidden="false" customHeight="false" outlineLevel="0" collapsed="false">
      <c r="A4" s="33" t="n">
        <v>2007</v>
      </c>
      <c r="B4" s="33" t="s">
        <v>67</v>
      </c>
      <c r="C4" s="34" t="n">
        <v>44.5018823926187</v>
      </c>
      <c r="D4" s="34" t="n">
        <v>17.3054023595819</v>
      </c>
    </row>
    <row r="5" customFormat="false" ht="15" hidden="false" customHeight="false" outlineLevel="0" collapsed="false">
      <c r="A5" s="29" t="n">
        <v>2007</v>
      </c>
      <c r="B5" s="29" t="s">
        <v>68</v>
      </c>
      <c r="C5" s="30" t="n">
        <v>44.8330775871998</v>
      </c>
      <c r="D5" s="30" t="n">
        <v>17.6979259964228</v>
      </c>
    </row>
    <row r="6" customFormat="false" ht="15" hidden="false" customHeight="false" outlineLevel="0" collapsed="false">
      <c r="A6" s="31" t="n">
        <v>2007</v>
      </c>
      <c r="B6" s="31" t="s">
        <v>69</v>
      </c>
      <c r="C6" s="32" t="n">
        <v>45.0202324126206</v>
      </c>
      <c r="D6" s="32" t="n">
        <v>18.0666603219403</v>
      </c>
    </row>
    <row r="7" customFormat="false" ht="15" hidden="false" customHeight="false" outlineLevel="0" collapsed="false">
      <c r="A7" s="33" t="n">
        <v>2007</v>
      </c>
      <c r="B7" s="33" t="s">
        <v>70</v>
      </c>
      <c r="C7" s="34" t="n">
        <v>45.2191546037932</v>
      </c>
      <c r="D7" s="34" t="n">
        <v>18.5464114336347</v>
      </c>
    </row>
    <row r="8" customFormat="false" ht="15" hidden="false" customHeight="false" outlineLevel="0" collapsed="false">
      <c r="A8" s="29" t="n">
        <v>2007</v>
      </c>
      <c r="B8" s="29" t="s">
        <v>71</v>
      </c>
      <c r="C8" s="30" t="n">
        <v>45.4436134434643</v>
      </c>
      <c r="D8" s="30" t="n">
        <v>19.0195544032948</v>
      </c>
    </row>
    <row r="9" customFormat="false" ht="15" hidden="false" customHeight="false" outlineLevel="0" collapsed="false">
      <c r="A9" s="31" t="n">
        <v>2007</v>
      </c>
      <c r="B9" s="31" t="s">
        <v>72</v>
      </c>
      <c r="C9" s="32" t="n">
        <v>45.7104055034954</v>
      </c>
      <c r="D9" s="32" t="n">
        <v>19.6512927817796</v>
      </c>
    </row>
    <row r="10" customFormat="false" ht="15" hidden="false" customHeight="false" outlineLevel="0" collapsed="false">
      <c r="A10" s="33" t="n">
        <v>2007</v>
      </c>
      <c r="B10" s="33" t="s">
        <v>73</v>
      </c>
      <c r="C10" s="34" t="n">
        <v>46.0767563136004</v>
      </c>
      <c r="D10" s="34" t="n">
        <v>20.0451380470275</v>
      </c>
    </row>
    <row r="11" customFormat="false" ht="15" hidden="false" customHeight="false" outlineLevel="0" collapsed="false">
      <c r="A11" s="29" t="n">
        <v>2007</v>
      </c>
      <c r="B11" s="29" t="s">
        <v>74</v>
      </c>
      <c r="C11" s="30" t="n">
        <v>46.3913502452952</v>
      </c>
      <c r="D11" s="30" t="n">
        <v>20.3319314113187</v>
      </c>
    </row>
    <row r="12" customFormat="false" ht="15" hidden="false" customHeight="false" outlineLevel="0" collapsed="false">
      <c r="A12" s="31" t="n">
        <v>2007</v>
      </c>
      <c r="B12" s="31" t="s">
        <v>75</v>
      </c>
      <c r="C12" s="32" t="n">
        <v>46.7871927106452</v>
      </c>
      <c r="D12" s="32" t="n">
        <v>20.2499904500927</v>
      </c>
    </row>
    <row r="13" customFormat="false" ht="15" hidden="false" customHeight="false" outlineLevel="0" collapsed="false">
      <c r="A13" s="33" t="n">
        <v>2007</v>
      </c>
      <c r="B13" s="33" t="s">
        <v>76</v>
      </c>
      <c r="C13" s="34" t="n">
        <v>47.2211692533898</v>
      </c>
      <c r="D13" s="34" t="n">
        <v>20.4482347111235</v>
      </c>
    </row>
    <row r="14" customFormat="false" ht="15" hidden="false" customHeight="false" outlineLevel="0" collapsed="false">
      <c r="A14" s="29" t="n">
        <v>2008</v>
      </c>
      <c r="B14" s="29" t="s">
        <v>65</v>
      </c>
      <c r="C14" s="30" t="n">
        <v>47.6607609291695</v>
      </c>
      <c r="D14" s="30" t="n">
        <v>20.8619044024745</v>
      </c>
    </row>
    <row r="15" customFormat="false" ht="15" hidden="false" customHeight="false" outlineLevel="0" collapsed="false">
      <c r="A15" s="31" t="n">
        <v>2008</v>
      </c>
      <c r="B15" s="31" t="s">
        <v>66</v>
      </c>
      <c r="C15" s="32" t="n">
        <v>47.8832666790893</v>
      </c>
      <c r="D15" s="32" t="n">
        <v>21.3284392301003</v>
      </c>
    </row>
    <row r="16" customFormat="false" ht="15" hidden="false" customHeight="false" outlineLevel="0" collapsed="false">
      <c r="A16" s="33" t="n">
        <v>2008</v>
      </c>
      <c r="B16" s="33" t="s">
        <v>67</v>
      </c>
      <c r="C16" s="34" t="n">
        <v>48.4250537761072</v>
      </c>
      <c r="D16" s="34" t="n">
        <v>22.1954274650082</v>
      </c>
    </row>
    <row r="17" customFormat="false" ht="15" hidden="false" customHeight="false" outlineLevel="0" collapsed="false">
      <c r="A17" s="29" t="n">
        <v>2008</v>
      </c>
      <c r="B17" s="29" t="s">
        <v>68</v>
      </c>
      <c r="C17" s="30" t="n">
        <v>48.827243783149</v>
      </c>
      <c r="D17" s="30" t="n">
        <v>22.8588849252581</v>
      </c>
    </row>
    <row r="18" customFormat="false" ht="15" hidden="false" customHeight="false" outlineLevel="0" collapsed="false">
      <c r="A18" s="31" t="n">
        <v>2008</v>
      </c>
      <c r="B18" s="31" t="s">
        <v>69</v>
      </c>
      <c r="C18" s="32" t="n">
        <v>49.1006763483346</v>
      </c>
      <c r="D18" s="32" t="n">
        <v>22.9157149467535</v>
      </c>
    </row>
    <row r="19" customFormat="false" ht="15" hidden="false" customHeight="false" outlineLevel="0" collapsed="false">
      <c r="A19" s="33" t="n">
        <v>2008</v>
      </c>
      <c r="B19" s="33" t="s">
        <v>70</v>
      </c>
      <c r="C19" s="34" t="n">
        <v>49.4131707085467</v>
      </c>
      <c r="D19" s="34" t="n">
        <v>23.4707988776397</v>
      </c>
    </row>
    <row r="20" customFormat="false" ht="15" hidden="false" customHeight="false" outlineLevel="0" collapsed="false">
      <c r="A20" s="29" t="n">
        <v>2008</v>
      </c>
      <c r="B20" s="29" t="s">
        <v>71</v>
      </c>
      <c r="C20" s="30" t="n">
        <v>49.5938315105444</v>
      </c>
      <c r="D20" s="30" t="n">
        <v>23.7998843509509</v>
      </c>
    </row>
    <row r="21" customFormat="false" ht="15" hidden="false" customHeight="false" outlineLevel="0" collapsed="false">
      <c r="A21" s="31" t="n">
        <v>2008</v>
      </c>
      <c r="B21" s="31" t="s">
        <v>72</v>
      </c>
      <c r="C21" s="32" t="n">
        <v>49.8282022807035</v>
      </c>
      <c r="D21" s="32" t="n">
        <v>23.994163726761</v>
      </c>
    </row>
    <row r="22" customFormat="false" ht="15" hidden="false" customHeight="false" outlineLevel="0" collapsed="false">
      <c r="A22" s="33" t="n">
        <v>2008</v>
      </c>
      <c r="B22" s="33" t="s">
        <v>73</v>
      </c>
      <c r="C22" s="34" t="n">
        <v>50.0821039483759</v>
      </c>
      <c r="D22" s="34" t="n">
        <v>24.2532028945079</v>
      </c>
    </row>
    <row r="23" customFormat="false" ht="15" hidden="false" customHeight="false" outlineLevel="0" collapsed="false">
      <c r="A23" s="29" t="n">
        <v>2008</v>
      </c>
      <c r="B23" s="29" t="s">
        <v>74</v>
      </c>
      <c r="C23" s="30" t="n">
        <v>50.2969438210217</v>
      </c>
      <c r="D23" s="30" t="n">
        <v>24.3946171340434</v>
      </c>
    </row>
    <row r="24" customFormat="false" ht="15" hidden="false" customHeight="false" outlineLevel="0" collapsed="false">
      <c r="A24" s="31" t="n">
        <v>2008</v>
      </c>
      <c r="B24" s="31" t="s">
        <v>75</v>
      </c>
      <c r="C24" s="32" t="n">
        <v>50.4678391742628</v>
      </c>
      <c r="D24" s="32" t="n">
        <v>24.5505692860542</v>
      </c>
    </row>
    <row r="25" customFormat="false" ht="15" hidden="false" customHeight="false" outlineLevel="0" collapsed="false">
      <c r="A25" s="33" t="n">
        <v>2008</v>
      </c>
      <c r="B25" s="33" t="s">
        <v>76</v>
      </c>
      <c r="C25" s="34" t="n">
        <v>50.6387345275038</v>
      </c>
      <c r="D25" s="34" t="n">
        <v>24.6602644438245</v>
      </c>
    </row>
    <row r="26" customFormat="false" ht="15" hidden="false" customHeight="false" outlineLevel="0" collapsed="false">
      <c r="A26" s="29" t="n">
        <v>2009</v>
      </c>
      <c r="B26" s="29" t="s">
        <v>65</v>
      </c>
      <c r="C26" s="30" t="n">
        <v>50.9072843683111</v>
      </c>
      <c r="D26" s="30" t="n">
        <v>24.9457361797089</v>
      </c>
    </row>
    <row r="27" customFormat="false" ht="15" hidden="false" customHeight="false" outlineLevel="0" collapsed="false">
      <c r="A27" s="31" t="n">
        <v>2009</v>
      </c>
      <c r="B27" s="31" t="s">
        <v>66</v>
      </c>
      <c r="C27" s="32" t="n">
        <v>51.1270069653353</v>
      </c>
      <c r="D27" s="32" t="n">
        <v>24.9430929228951</v>
      </c>
    </row>
    <row r="28" customFormat="false" ht="15" hidden="false" customHeight="false" outlineLevel="0" collapsed="false">
      <c r="A28" s="33" t="n">
        <v>2009</v>
      </c>
      <c r="B28" s="33" t="s">
        <v>67</v>
      </c>
      <c r="C28" s="34" t="n">
        <v>51.4541494986824</v>
      </c>
      <c r="D28" s="34" t="n">
        <v>25.5259310503258</v>
      </c>
    </row>
    <row r="29" customFormat="false" ht="15" hidden="false" customHeight="false" outlineLevel="0" collapsed="false">
      <c r="A29" s="29" t="n">
        <v>2009</v>
      </c>
      <c r="B29" s="29" t="s">
        <v>68</v>
      </c>
      <c r="C29" s="30" t="n">
        <v>51.6250448519234</v>
      </c>
      <c r="D29" s="30" t="n">
        <v>25.9911442495446</v>
      </c>
    </row>
    <row r="30" customFormat="false" ht="15" hidden="false" customHeight="false" outlineLevel="0" collapsed="false">
      <c r="A30" s="31" t="n">
        <v>2009</v>
      </c>
      <c r="B30" s="31" t="s">
        <v>69</v>
      </c>
      <c r="C30" s="32" t="n">
        <v>51.7959402051644</v>
      </c>
      <c r="D30" s="32" t="n">
        <v>26.215821078713</v>
      </c>
    </row>
    <row r="31" customFormat="false" ht="15" hidden="false" customHeight="false" outlineLevel="0" collapsed="false">
      <c r="A31" s="33" t="n">
        <v>2009</v>
      </c>
      <c r="B31" s="33" t="s">
        <v>70</v>
      </c>
      <c r="C31" s="34" t="n">
        <v>52.0156628021886</v>
      </c>
      <c r="D31" s="34" t="n">
        <v>26.3545920614344</v>
      </c>
    </row>
    <row r="32" customFormat="false" ht="15" hidden="false" customHeight="false" outlineLevel="0" collapsed="false">
      <c r="A32" s="29" t="n">
        <v>2009</v>
      </c>
      <c r="B32" s="29" t="s">
        <v>71</v>
      </c>
      <c r="C32" s="30" t="n">
        <v>52.3379226111574</v>
      </c>
      <c r="D32" s="30" t="n">
        <v>26.6189177428088</v>
      </c>
    </row>
    <row r="33" customFormat="false" ht="15" hidden="false" customHeight="false" outlineLevel="0" collapsed="false">
      <c r="A33" s="31" t="n">
        <v>2009</v>
      </c>
      <c r="B33" s="31" t="s">
        <v>72</v>
      </c>
      <c r="C33" s="32" t="n">
        <v>52.7724850808274</v>
      </c>
      <c r="D33" s="32" t="n">
        <v>27.113206766979</v>
      </c>
    </row>
    <row r="34" customFormat="false" ht="15" hidden="false" customHeight="false" outlineLevel="0" collapsed="false">
      <c r="A34" s="33" t="n">
        <v>2009</v>
      </c>
      <c r="B34" s="33" t="s">
        <v>73</v>
      </c>
      <c r="C34" s="34" t="n">
        <v>53.1631030310926</v>
      </c>
      <c r="D34" s="34" t="n">
        <v>27.5308413435505</v>
      </c>
    </row>
    <row r="35" customFormat="false" ht="15" hidden="false" customHeight="false" outlineLevel="0" collapsed="false">
      <c r="A35" s="29" t="n">
        <v>2009</v>
      </c>
      <c r="B35" s="29" t="s">
        <v>74</v>
      </c>
      <c r="C35" s="30" t="n">
        <v>53.587900052006</v>
      </c>
      <c r="D35" s="30" t="n">
        <v>27.9881247723283</v>
      </c>
    </row>
    <row r="36" customFormat="false" ht="15" hidden="false" customHeight="false" outlineLevel="0" collapsed="false">
      <c r="A36" s="31" t="n">
        <v>2009</v>
      </c>
      <c r="B36" s="31" t="s">
        <v>75</v>
      </c>
      <c r="C36" s="32" t="n">
        <v>54.0322279704326</v>
      </c>
      <c r="D36" s="32" t="n">
        <v>28.3092804751981</v>
      </c>
    </row>
    <row r="37" customFormat="false" ht="15" hidden="false" customHeight="false" outlineLevel="0" collapsed="false">
      <c r="A37" s="33" t="n">
        <v>2009</v>
      </c>
      <c r="B37" s="33" t="s">
        <v>76</v>
      </c>
      <c r="C37" s="34" t="n">
        <v>54.5351485813991</v>
      </c>
      <c r="D37" s="34" t="n">
        <v>29.2159175623123</v>
      </c>
    </row>
    <row r="38" customFormat="false" ht="15" hidden="false" customHeight="false" outlineLevel="0" collapsed="false">
      <c r="A38" s="29" t="n">
        <v>2010</v>
      </c>
      <c r="B38" s="29" t="s">
        <v>65</v>
      </c>
      <c r="C38" s="30" t="n">
        <v>55.1015446092836</v>
      </c>
      <c r="D38" s="30" t="n">
        <v>29.8635154816797</v>
      </c>
    </row>
    <row r="39" customFormat="false" ht="15" hidden="false" customHeight="false" outlineLevel="0" collapsed="false">
      <c r="A39" s="31" t="n">
        <v>2010</v>
      </c>
      <c r="B39" s="31" t="s">
        <v>66</v>
      </c>
      <c r="C39" s="32" t="n">
        <v>55.790008746626</v>
      </c>
      <c r="D39" s="32" t="n">
        <v>31.1639978340417</v>
      </c>
    </row>
    <row r="40" customFormat="false" ht="15" hidden="false" customHeight="false" outlineLevel="0" collapsed="false">
      <c r="A40" s="33" t="n">
        <v>2010</v>
      </c>
      <c r="B40" s="33" t="s">
        <v>67</v>
      </c>
      <c r="C40" s="34" t="n">
        <v>56.4247629158069</v>
      </c>
      <c r="D40" s="34" t="n">
        <v>31.9834074463022</v>
      </c>
    </row>
    <row r="41" customFormat="false" ht="15" hidden="false" customHeight="false" outlineLevel="0" collapsed="false">
      <c r="A41" s="29" t="n">
        <v>2010</v>
      </c>
      <c r="B41" s="29" t="s">
        <v>68</v>
      </c>
      <c r="C41" s="30" t="n">
        <v>56.8935044561252</v>
      </c>
      <c r="D41" s="30" t="n">
        <v>32.420866448977</v>
      </c>
    </row>
    <row r="42" customFormat="false" ht="15" hidden="false" customHeight="false" outlineLevel="0" collapsed="false">
      <c r="A42" s="31" t="n">
        <v>2010</v>
      </c>
      <c r="B42" s="31" t="s">
        <v>69</v>
      </c>
      <c r="C42" s="32" t="n">
        <v>57.3183014770386</v>
      </c>
      <c r="D42" s="32" t="n">
        <v>32.9336582708433</v>
      </c>
    </row>
    <row r="43" customFormat="false" ht="15" hidden="false" customHeight="false" outlineLevel="0" collapsed="false">
      <c r="A43" s="33" t="n">
        <v>2010</v>
      </c>
      <c r="B43" s="33" t="s">
        <v>70</v>
      </c>
      <c r="C43" s="34" t="n">
        <v>57.7382157735736</v>
      </c>
      <c r="D43" s="34" t="n">
        <v>33.2918195691055</v>
      </c>
    </row>
    <row r="44" customFormat="false" ht="15" hidden="false" customHeight="false" outlineLevel="0" collapsed="false">
      <c r="A44" s="29" t="n">
        <v>2010</v>
      </c>
      <c r="B44" s="29" t="s">
        <v>71</v>
      </c>
      <c r="C44" s="30" t="n">
        <v>58.2020745895135</v>
      </c>
      <c r="D44" s="30" t="n">
        <v>33.7795004512414</v>
      </c>
    </row>
    <row r="45" customFormat="false" ht="15" hidden="false" customHeight="false" outlineLevel="0" collapsed="false">
      <c r="A45" s="31" t="n">
        <v>2010</v>
      </c>
      <c r="B45" s="31" t="s">
        <v>72</v>
      </c>
      <c r="C45" s="32" t="n">
        <v>58.6317543348053</v>
      </c>
      <c r="D45" s="32" t="n">
        <v>34.1376617495037</v>
      </c>
    </row>
    <row r="46" customFormat="false" ht="15" hidden="false" customHeight="false" outlineLevel="0" collapsed="false">
      <c r="A46" s="33" t="n">
        <v>2010</v>
      </c>
      <c r="B46" s="33" t="s">
        <v>73</v>
      </c>
      <c r="C46" s="34" t="n">
        <v>59.0565513557187</v>
      </c>
      <c r="D46" s="34" t="n">
        <v>34.6795293963212</v>
      </c>
    </row>
    <row r="47" customFormat="false" ht="15" hidden="false" customHeight="false" outlineLevel="0" collapsed="false">
      <c r="A47" s="29" t="n">
        <v>2010</v>
      </c>
      <c r="B47" s="29" t="s">
        <v>74</v>
      </c>
      <c r="C47" s="30" t="n">
        <v>59.5545892423068</v>
      </c>
      <c r="D47" s="30" t="n">
        <v>35.8121649410104</v>
      </c>
    </row>
    <row r="48" customFormat="false" ht="15" hidden="false" customHeight="false" outlineLevel="0" collapsed="false">
      <c r="A48" s="31" t="n">
        <v>2010</v>
      </c>
      <c r="B48" s="31" t="s">
        <v>75</v>
      </c>
      <c r="C48" s="32" t="n">
        <v>59.9891517119768</v>
      </c>
      <c r="D48" s="32" t="n">
        <v>36.4914819421427</v>
      </c>
    </row>
    <row r="49" customFormat="false" ht="15" hidden="false" customHeight="false" outlineLevel="0" collapsed="false">
      <c r="A49" s="33" t="n">
        <v>2010</v>
      </c>
      <c r="B49" s="33" t="s">
        <v>76</v>
      </c>
      <c r="C49" s="34" t="n">
        <v>60.4920723229432</v>
      </c>
      <c r="D49" s="34" t="n">
        <v>37.1126472933726</v>
      </c>
    </row>
    <row r="50" customFormat="false" ht="15" hidden="false" customHeight="false" outlineLevel="0" collapsed="false">
      <c r="A50" s="29" t="n">
        <v>2011</v>
      </c>
      <c r="B50" s="29" t="s">
        <v>65</v>
      </c>
      <c r="C50" s="30" t="n">
        <v>60.9315175169916</v>
      </c>
      <c r="D50" s="30" t="n">
        <v>37.5210304710959</v>
      </c>
    </row>
    <row r="51" customFormat="false" ht="15" hidden="false" customHeight="false" outlineLevel="0" collapsed="false">
      <c r="A51" s="31" t="n">
        <v>2011</v>
      </c>
      <c r="B51" s="31" t="s">
        <v>66</v>
      </c>
      <c r="C51" s="32" t="n">
        <v>61.3807281597965</v>
      </c>
      <c r="D51" s="32" t="n">
        <v>37.9254487635989</v>
      </c>
    </row>
    <row r="52" customFormat="false" ht="15" hidden="false" customHeight="false" outlineLevel="0" collapsed="false">
      <c r="A52" s="33" t="n">
        <v>2011</v>
      </c>
      <c r="B52" s="33" t="s">
        <v>67</v>
      </c>
      <c r="C52" s="34" t="n">
        <v>61.8982969438979</v>
      </c>
      <c r="D52" s="34" t="n">
        <v>38.933851238042</v>
      </c>
    </row>
    <row r="53" customFormat="false" ht="15" hidden="false" customHeight="false" outlineLevel="0" collapsed="false">
      <c r="A53" s="29" t="n">
        <v>2011</v>
      </c>
      <c r="B53" s="29" t="s">
        <v>68</v>
      </c>
      <c r="C53" s="30" t="n">
        <v>62.4158657279993</v>
      </c>
      <c r="D53" s="30" t="n">
        <v>39.9448969692992</v>
      </c>
    </row>
    <row r="54" customFormat="false" ht="15" hidden="false" customHeight="false" outlineLevel="0" collapsed="false">
      <c r="A54" s="31" t="n">
        <v>2011</v>
      </c>
      <c r="B54" s="31" t="s">
        <v>69</v>
      </c>
      <c r="C54" s="32" t="n">
        <v>62.8748418195609</v>
      </c>
      <c r="D54" s="32" t="n">
        <v>40.6400735113138</v>
      </c>
    </row>
    <row r="55" customFormat="false" ht="15" hidden="false" customHeight="false" outlineLevel="0" collapsed="false">
      <c r="A55" s="33" t="n">
        <v>2011</v>
      </c>
      <c r="B55" s="33" t="s">
        <v>70</v>
      </c>
      <c r="C55" s="34" t="n">
        <v>63.3240524623659</v>
      </c>
      <c r="D55" s="34" t="n">
        <v>41.2519874636956</v>
      </c>
    </row>
    <row r="56" customFormat="false" ht="15" hidden="false" customHeight="false" outlineLevel="0" collapsed="false">
      <c r="A56" s="29" t="n">
        <v>2011</v>
      </c>
      <c r="B56" s="29" t="s">
        <v>71</v>
      </c>
      <c r="C56" s="30" t="n">
        <v>63.8269730733323</v>
      </c>
      <c r="D56" s="30" t="n">
        <v>41.9696316886271</v>
      </c>
    </row>
    <row r="57" customFormat="false" ht="15" hidden="false" customHeight="false" outlineLevel="0" collapsed="false">
      <c r="A57" s="31" t="n">
        <v>2011</v>
      </c>
      <c r="B57" s="31" t="s">
        <v>72</v>
      </c>
      <c r="C57" s="32" t="n">
        <v>64.3591900305686</v>
      </c>
      <c r="D57" s="32" t="n">
        <v>42.9899288187322</v>
      </c>
    </row>
    <row r="58" customFormat="false" ht="15" hidden="false" customHeight="false" outlineLevel="0" collapsed="false">
      <c r="A58" s="33" t="n">
        <v>2011</v>
      </c>
      <c r="B58" s="33" t="s">
        <v>73</v>
      </c>
      <c r="C58" s="34" t="n">
        <v>64.8962897121833</v>
      </c>
      <c r="D58" s="34" t="n">
        <v>43.8146249446204</v>
      </c>
    </row>
    <row r="59" customFormat="false" ht="15" hidden="false" customHeight="false" outlineLevel="0" collapsed="false">
      <c r="A59" s="29" t="n">
        <v>2011</v>
      </c>
      <c r="B59" s="29" t="s">
        <v>74</v>
      </c>
      <c r="C59" s="30" t="n">
        <v>65.3064385599617</v>
      </c>
      <c r="D59" s="30" t="n">
        <v>44.2970193131286</v>
      </c>
    </row>
    <row r="60" customFormat="false" ht="15" hidden="false" customHeight="false" outlineLevel="0" collapsed="false">
      <c r="A60" s="31" t="n">
        <v>2011</v>
      </c>
      <c r="B60" s="31" t="s">
        <v>75</v>
      </c>
      <c r="C60" s="32" t="n">
        <v>65.6921737858486</v>
      </c>
      <c r="D60" s="32" t="n">
        <v>44.912898150731</v>
      </c>
    </row>
    <row r="61" customFormat="false" ht="15" hidden="false" customHeight="false" outlineLevel="0" collapsed="false">
      <c r="A61" s="33" t="n">
        <v>2011</v>
      </c>
      <c r="B61" s="33" t="s">
        <v>76</v>
      </c>
      <c r="C61" s="34" t="n">
        <v>66.2439216405982</v>
      </c>
      <c r="D61" s="34" t="n">
        <v>45.7508105606878</v>
      </c>
    </row>
    <row r="62" customFormat="false" ht="15" hidden="false" customHeight="false" outlineLevel="0" collapsed="false">
      <c r="A62" s="29" t="n">
        <v>2012</v>
      </c>
      <c r="B62" s="29" t="s">
        <v>65</v>
      </c>
      <c r="C62" s="30" t="n">
        <v>66.8493794635092</v>
      </c>
      <c r="D62" s="30" t="n">
        <v>46.2794619234367</v>
      </c>
    </row>
    <row r="63" customFormat="false" ht="15" hidden="false" customHeight="false" outlineLevel="0" collapsed="false">
      <c r="A63" s="31" t="n">
        <v>2012</v>
      </c>
      <c r="B63" s="31" t="s">
        <v>66</v>
      </c>
      <c r="C63" s="32" t="n">
        <v>67.342534625719</v>
      </c>
      <c r="D63" s="32" t="n">
        <v>46.9601005529758</v>
      </c>
    </row>
    <row r="64" customFormat="false" ht="15" hidden="false" customHeight="false" outlineLevel="0" collapsed="false">
      <c r="A64" s="33" t="n">
        <v>2012</v>
      </c>
      <c r="B64" s="33" t="s">
        <v>67</v>
      </c>
      <c r="C64" s="34" t="n">
        <v>67.9724060705216</v>
      </c>
      <c r="D64" s="34" t="n">
        <v>48.5513411548496</v>
      </c>
    </row>
    <row r="65" customFormat="false" ht="15" hidden="false" customHeight="false" outlineLevel="0" collapsed="false">
      <c r="A65" s="29" t="n">
        <v>2012</v>
      </c>
      <c r="B65" s="29" t="s">
        <v>68</v>
      </c>
      <c r="C65" s="30" t="n">
        <v>68.5388020984062</v>
      </c>
      <c r="D65" s="30" t="n">
        <v>49.5227380339006</v>
      </c>
    </row>
    <row r="66" customFormat="false" ht="15" hidden="false" customHeight="false" outlineLevel="0" collapsed="false">
      <c r="A66" s="31" t="n">
        <v>2012</v>
      </c>
      <c r="B66" s="31" t="s">
        <v>69</v>
      </c>
      <c r="C66" s="32" t="n">
        <v>69.0954326775341</v>
      </c>
      <c r="D66" s="32" t="n">
        <v>50.4677023448141</v>
      </c>
    </row>
    <row r="67" customFormat="false" ht="15" hidden="false" customHeight="false" outlineLevel="0" collapsed="false">
      <c r="A67" s="33" t="n">
        <v>2012</v>
      </c>
      <c r="B67" s="33" t="s">
        <v>70</v>
      </c>
      <c r="C67" s="34" t="n">
        <v>69.5934705641222</v>
      </c>
      <c r="D67" s="34" t="n">
        <v>51.1417328323187</v>
      </c>
    </row>
    <row r="68" customFormat="false" ht="15" hidden="false" customHeight="false" outlineLevel="0" collapsed="false">
      <c r="A68" s="29" t="n">
        <v>2012</v>
      </c>
      <c r="B68" s="29" t="s">
        <v>71</v>
      </c>
      <c r="C68" s="30" t="n">
        <v>70.1452184188718</v>
      </c>
      <c r="D68" s="30" t="n">
        <v>52.015329209261</v>
      </c>
    </row>
    <row r="69" customFormat="false" ht="15" hidden="false" customHeight="false" outlineLevel="0" collapsed="false">
      <c r="A69" s="31" t="n">
        <v>2012</v>
      </c>
      <c r="B69" s="31" t="s">
        <v>72</v>
      </c>
      <c r="C69" s="32" t="n">
        <v>70.7702071392961</v>
      </c>
      <c r="D69" s="32" t="n">
        <v>53.0820787906959</v>
      </c>
    </row>
    <row r="70" customFormat="false" ht="15" hidden="false" customHeight="false" outlineLevel="0" collapsed="false">
      <c r="A70" s="33" t="n">
        <v>2012</v>
      </c>
      <c r="B70" s="33" t="s">
        <v>73</v>
      </c>
      <c r="C70" s="34" t="n">
        <v>71.3951958597204</v>
      </c>
      <c r="D70" s="34" t="n">
        <v>53.8966976716311</v>
      </c>
    </row>
    <row r="71" customFormat="false" ht="15" hidden="false" customHeight="false" outlineLevel="0" collapsed="false">
      <c r="A71" s="29" t="n">
        <v>2012</v>
      </c>
      <c r="B71" s="29" t="s">
        <v>74</v>
      </c>
      <c r="C71" s="30" t="n">
        <v>71.9957709582531</v>
      </c>
      <c r="D71" s="30" t="n">
        <v>54.6967396089653</v>
      </c>
    </row>
    <row r="72" customFormat="false" ht="15" hidden="false" customHeight="false" outlineLevel="0" collapsed="false">
      <c r="A72" s="31" t="n">
        <v>2012</v>
      </c>
      <c r="B72" s="31" t="s">
        <v>75</v>
      </c>
      <c r="C72" s="32" t="n">
        <v>72.6695869224606</v>
      </c>
      <c r="D72" s="32" t="n">
        <v>55.7829897098555</v>
      </c>
    </row>
    <row r="73" customFormat="false" ht="15" hidden="false" customHeight="false" outlineLevel="0" collapsed="false">
      <c r="A73" s="33" t="n">
        <v>2012</v>
      </c>
      <c r="B73" s="33" t="s">
        <v>76</v>
      </c>
      <c r="C73" s="34" t="n">
        <v>73.4264092010994</v>
      </c>
      <c r="D73" s="34" t="n">
        <v>56.662732818052</v>
      </c>
    </row>
    <row r="74" customFormat="false" ht="15" hidden="false" customHeight="false" outlineLevel="0" collapsed="false">
      <c r="A74" s="29" t="n">
        <v>2013</v>
      </c>
      <c r="B74" s="29" t="s">
        <v>65</v>
      </c>
      <c r="C74" s="30" t="n">
        <v>74.2613550697912</v>
      </c>
      <c r="D74" s="30" t="n">
        <v>57.7851259283543</v>
      </c>
    </row>
    <row r="75" customFormat="false" ht="15" hidden="false" customHeight="false" outlineLevel="0" collapsed="false">
      <c r="A75" s="31" t="n">
        <v>2013</v>
      </c>
      <c r="B75" s="31" t="s">
        <v>66</v>
      </c>
      <c r="C75" s="32" t="n">
        <v>74.6275593981648</v>
      </c>
      <c r="D75" s="32" t="n">
        <v>58.8251882104427</v>
      </c>
    </row>
    <row r="76" customFormat="false" ht="15" hidden="false" customHeight="false" outlineLevel="0" collapsed="false">
      <c r="A76" s="33" t="n">
        <v>2013</v>
      </c>
      <c r="B76" s="33" t="s">
        <v>67</v>
      </c>
      <c r="C76" s="34" t="n">
        <v>75.1695418041578</v>
      </c>
      <c r="D76" s="34" t="n">
        <v>60.0087550485869</v>
      </c>
    </row>
    <row r="77" customFormat="false" ht="15" hidden="false" customHeight="false" outlineLevel="0" collapsed="false">
      <c r="A77" s="29" t="n">
        <v>2013</v>
      </c>
      <c r="B77" s="29" t="s">
        <v>68</v>
      </c>
      <c r="C77" s="30" t="n">
        <v>75.7164069345291</v>
      </c>
      <c r="D77" s="30" t="n">
        <v>61.1008464724798</v>
      </c>
    </row>
    <row r="78" customFormat="false" ht="15" hidden="false" customHeight="false" outlineLevel="0" collapsed="false">
      <c r="A78" s="31" t="n">
        <v>2013</v>
      </c>
      <c r="B78" s="31" t="s">
        <v>69</v>
      </c>
      <c r="C78" s="32" t="n">
        <v>76.2388584430088</v>
      </c>
      <c r="D78" s="32" t="n">
        <v>62.1409092040126</v>
      </c>
    </row>
    <row r="79" customFormat="false" ht="15" hidden="false" customHeight="false" outlineLevel="0" collapsed="false">
      <c r="A79" s="33" t="n">
        <v>2013</v>
      </c>
      <c r="B79" s="33" t="s">
        <v>70</v>
      </c>
      <c r="C79" s="34" t="n">
        <v>76.8736126121897</v>
      </c>
      <c r="D79" s="34" t="n">
        <v>63.4554916911021</v>
      </c>
    </row>
    <row r="80" customFormat="false" ht="15" hidden="false" customHeight="false" outlineLevel="0" collapsed="false">
      <c r="A80" s="29" t="n">
        <v>2013</v>
      </c>
      <c r="B80" s="29" t="s">
        <v>71</v>
      </c>
      <c r="C80" s="30" t="n">
        <v>77.5864903714237</v>
      </c>
      <c r="D80" s="30" t="n">
        <v>64.9523080345562</v>
      </c>
    </row>
    <row r="81" customFormat="false" ht="15" hidden="false" customHeight="false" outlineLevel="0" collapsed="false">
      <c r="A81" s="31" t="n">
        <v>2013</v>
      </c>
      <c r="B81" s="31" t="s">
        <v>72</v>
      </c>
      <c r="C81" s="32" t="n">
        <v>78.2358927137395</v>
      </c>
      <c r="D81" s="32" t="n">
        <v>66.2441549956243</v>
      </c>
    </row>
    <row r="82" customFormat="false" ht="15" hidden="false" customHeight="false" outlineLevel="0" collapsed="false">
      <c r="A82" s="33" t="n">
        <v>2013</v>
      </c>
      <c r="B82" s="33" t="s">
        <v>73</v>
      </c>
      <c r="C82" s="34" t="n">
        <v>78.8852950560554</v>
      </c>
      <c r="D82" s="34" t="n">
        <v>67.5758850724386</v>
      </c>
    </row>
    <row r="83" customFormat="false" ht="15" hidden="false" customHeight="false" outlineLevel="0" collapsed="false">
      <c r="A83" s="29" t="n">
        <v>2013</v>
      </c>
      <c r="B83" s="29" t="s">
        <v>74</v>
      </c>
      <c r="C83" s="30" t="n">
        <v>79.5884073665328</v>
      </c>
      <c r="D83" s="30" t="n">
        <v>69.4557975810788</v>
      </c>
    </row>
    <row r="84" customFormat="false" ht="15" hidden="false" customHeight="false" outlineLevel="0" collapsed="false">
      <c r="A84" s="31" t="n">
        <v>2013</v>
      </c>
      <c r="B84" s="31" t="s">
        <v>75</v>
      </c>
      <c r="C84" s="32" t="n">
        <v>80.3256987476583</v>
      </c>
      <c r="D84" s="32" t="n">
        <v>71.2730705626351</v>
      </c>
    </row>
    <row r="85" customFormat="false" ht="15" hidden="false" customHeight="false" outlineLevel="0" collapsed="false">
      <c r="A85" s="33" t="n">
        <v>2013</v>
      </c>
      <c r="B85" s="33" t="s">
        <v>76</v>
      </c>
      <c r="C85" s="34" t="n">
        <v>81.4633735278057</v>
      </c>
      <c r="D85" s="34" t="n">
        <v>73.2390961898377</v>
      </c>
    </row>
    <row r="86" customFormat="false" ht="15" hidden="false" customHeight="false" outlineLevel="0" collapsed="false">
      <c r="A86" s="29" t="n">
        <v>2014</v>
      </c>
      <c r="B86" s="29" t="s">
        <v>65</v>
      </c>
      <c r="C86" s="30" t="n">
        <v>84.4775183483345</v>
      </c>
      <c r="D86" s="30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5" t="n">
        <v>2014</v>
      </c>
      <c r="B87" s="35" t="s">
        <v>66</v>
      </c>
      <c r="C87" s="36" t="n">
        <v>87.3640119819393</v>
      </c>
      <c r="D87" s="36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3" t="n">
        <v>2014</v>
      </c>
      <c r="B88" s="33" t="s">
        <v>67</v>
      </c>
      <c r="C88" s="34" t="n">
        <v>89.6319712654867</v>
      </c>
      <c r="D88" s="34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9" t="n">
        <v>2014</v>
      </c>
      <c r="B89" s="29" t="s">
        <v>68</v>
      </c>
      <c r="C89" s="30" t="n">
        <v>91.2338166335854</v>
      </c>
      <c r="D89" s="30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5" t="n">
        <v>2014</v>
      </c>
      <c r="B90" s="35" t="s">
        <v>69</v>
      </c>
      <c r="C90" s="36" t="n">
        <v>92.5422546817853</v>
      </c>
      <c r="D90" s="36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3" t="n">
        <v>2014</v>
      </c>
      <c r="B91" s="33" t="s">
        <v>70</v>
      </c>
      <c r="C91" s="34" t="n">
        <v>93.7396737440782</v>
      </c>
      <c r="D91" s="34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9" t="n">
        <v>2014</v>
      </c>
      <c r="B92" s="29" t="s">
        <v>71</v>
      </c>
      <c r="C92" s="30" t="n">
        <v>95.0798315025371</v>
      </c>
      <c r="D92" s="30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5" t="n">
        <v>2014</v>
      </c>
      <c r="B93" s="35" t="s">
        <v>72</v>
      </c>
      <c r="C93" s="36" t="n">
        <v>96.348619912913</v>
      </c>
      <c r="D93" s="36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3" t="n">
        <v>2014</v>
      </c>
      <c r="B94" s="33" t="s">
        <v>73</v>
      </c>
      <c r="C94" s="34" t="n">
        <v>97.6729178162426</v>
      </c>
      <c r="D94" s="34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9" t="n">
        <v>2014</v>
      </c>
      <c r="B95" s="29" t="s">
        <v>74</v>
      </c>
      <c r="C95" s="30" t="n">
        <v>98.8865134509179</v>
      </c>
      <c r="D95" s="30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5" t="n">
        <v>2014</v>
      </c>
      <c r="B96" s="35" t="s">
        <v>75</v>
      </c>
      <c r="C96" s="36" t="n">
        <v>100</v>
      </c>
      <c r="D96" s="36" t="n">
        <v>100</v>
      </c>
      <c r="F96" s="37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3" t="n">
        <v>2014</v>
      </c>
      <c r="B97" s="33" t="s">
        <v>76</v>
      </c>
      <c r="C97" s="34" t="n">
        <v>100.997683947978</v>
      </c>
      <c r="D97" s="34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9" t="n">
        <v>2015</v>
      </c>
      <c r="B98" s="29" t="s">
        <v>65</v>
      </c>
      <c r="C98" s="30" t="n">
        <v>102.137894174239</v>
      </c>
      <c r="D98" s="30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5" t="n">
        <v>2015</v>
      </c>
      <c r="B99" s="35" t="s">
        <v>66</v>
      </c>
      <c r="C99" s="36" t="n">
        <v>103.091038660253</v>
      </c>
      <c r="D99" s="36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3" t="n">
        <v>2015</v>
      </c>
      <c r="B100" s="33" t="s">
        <v>67</v>
      </c>
      <c r="C100" s="34" t="n">
        <v>104.45394619633</v>
      </c>
      <c r="D100" s="34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9" t="n">
        <v>2015</v>
      </c>
      <c r="B101" s="29" t="s">
        <v>68</v>
      </c>
      <c r="C101" s="30" t="n">
        <v>105.647603776946</v>
      </c>
      <c r="D101" s="30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5" t="n">
        <v>2015</v>
      </c>
      <c r="B102" s="35" t="s">
        <v>69</v>
      </c>
      <c r="C102" s="36" t="n">
        <v>106.734366648851</v>
      </c>
      <c r="D102" s="36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3" t="n">
        <v>2015</v>
      </c>
      <c r="B103" s="33" t="s">
        <v>70</v>
      </c>
      <c r="C103" s="34" t="n">
        <v>107.767682166399</v>
      </c>
      <c r="D103" s="34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9" t="n">
        <v>2015</v>
      </c>
      <c r="B104" s="29" t="s">
        <v>71</v>
      </c>
      <c r="C104" s="30" t="n">
        <v>109.201852841618</v>
      </c>
      <c r="D104" s="30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5" t="n">
        <v>2015</v>
      </c>
      <c r="B105" s="35" t="s">
        <v>72</v>
      </c>
      <c r="C105" s="36" t="n">
        <v>110.484589346161</v>
      </c>
      <c r="D105" s="36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3" t="n">
        <v>2015</v>
      </c>
      <c r="B106" s="33" t="s">
        <v>73</v>
      </c>
      <c r="C106" s="34" t="n">
        <v>111.785141635489</v>
      </c>
      <c r="D106" s="34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9" t="n">
        <v>2015</v>
      </c>
      <c r="B107" s="29" t="s">
        <v>74</v>
      </c>
      <c r="C107" s="30" t="n">
        <v>113.023338678069</v>
      </c>
      <c r="D107" s="30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8" t="n">
        <v>2015</v>
      </c>
      <c r="B108" s="38" t="s">
        <v>75</v>
      </c>
      <c r="C108" s="39" t="n">
        <v>115.74987757054</v>
      </c>
      <c r="D108" s="39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3" t="n">
        <v>2015</v>
      </c>
      <c r="B109" s="33" t="s">
        <v>76</v>
      </c>
      <c r="C109" s="34" t="n">
        <v>121.770122112213</v>
      </c>
      <c r="D109" s="34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9" t="n">
        <v>2016</v>
      </c>
      <c r="B110" s="29" t="s">
        <v>65</v>
      </c>
      <c r="C110" s="30" t="n">
        <v>126.84179294082</v>
      </c>
      <c r="D110" s="30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8" t="n">
        <v>2016</v>
      </c>
      <c r="B111" s="38" t="s">
        <v>66</v>
      </c>
      <c r="C111" s="39" t="n">
        <v>131.112099065086</v>
      </c>
      <c r="D111" s="39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3" t="n">
        <v>2016</v>
      </c>
      <c r="B112" s="33" t="s">
        <v>67</v>
      </c>
      <c r="C112" s="34" t="n">
        <v>135.204792066956</v>
      </c>
      <c r="D112" s="34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9" t="n">
        <v>2016</v>
      </c>
      <c r="B113" s="29" t="s">
        <v>68</v>
      </c>
      <c r="C113" s="30" t="n">
        <v>141.924136475491</v>
      </c>
      <c r="D113" s="30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8" t="n">
        <v>2016</v>
      </c>
      <c r="B114" s="38" t="s">
        <v>69</v>
      </c>
      <c r="C114" s="39" t="n">
        <v>147.875546501702</v>
      </c>
      <c r="D114" s="39" t="n">
        <v>159.24590797863</v>
      </c>
      <c r="E114" s="40" t="n">
        <v>0.0419</v>
      </c>
      <c r="F114" s="41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3" t="n">
        <v>2016</v>
      </c>
      <c r="B115" s="33" t="s">
        <v>70</v>
      </c>
      <c r="C115" s="34" t="n">
        <v>152.42406726956</v>
      </c>
      <c r="D115" s="34" t="n">
        <v>164.144170989471</v>
      </c>
      <c r="E115" s="42" t="n">
        <v>0.0308</v>
      </c>
      <c r="F115" s="43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9" t="n">
        <v>2016</v>
      </c>
      <c r="B116" s="29" t="s">
        <v>71</v>
      </c>
      <c r="C116" s="30" t="n">
        <v>155.543811539378</v>
      </c>
      <c r="D116" s="30" t="n">
        <v>167.503796841489</v>
      </c>
      <c r="E116" s="44" t="n">
        <v>0.0205</v>
      </c>
      <c r="F116" s="43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8" t="n">
        <v>2016</v>
      </c>
      <c r="B117" s="38" t="s">
        <v>72</v>
      </c>
      <c r="C117" s="39" t="n">
        <v>155.857943236334</v>
      </c>
      <c r="D117" s="39" t="n">
        <v>167.842082572226</v>
      </c>
      <c r="E117" s="40" t="n">
        <v>0.002</v>
      </c>
      <c r="F117" s="41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3" t="n">
        <v>2016</v>
      </c>
      <c r="B118" s="33" t="s">
        <v>73</v>
      </c>
      <c r="C118" s="34" t="n">
        <v>157.648975146129</v>
      </c>
      <c r="D118" s="34" t="n">
        <v>169.770829477589</v>
      </c>
      <c r="E118" s="42" t="n">
        <v>0.0115</v>
      </c>
      <c r="F118" s="43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9" t="n">
        <v>2016</v>
      </c>
      <c r="B119" s="29" t="s">
        <v>74</v>
      </c>
      <c r="C119" s="30" t="n">
        <v>161.368440468667</v>
      </c>
      <c r="D119" s="30" t="n">
        <v>173.776289788607</v>
      </c>
      <c r="E119" s="44" t="n">
        <v>0.0236</v>
      </c>
      <c r="F119" s="43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8" t="n">
        <v>2016</v>
      </c>
      <c r="B120" s="38" t="s">
        <v>75</v>
      </c>
      <c r="C120" s="39" t="n">
        <v>163.980064687731</v>
      </c>
      <c r="D120" s="39" t="n">
        <v>176.588725515153</v>
      </c>
      <c r="E120" s="40" t="n">
        <v>0.0162</v>
      </c>
      <c r="F120" s="41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3" t="n">
        <v>2016</v>
      </c>
      <c r="B121" s="33" t="s">
        <v>76</v>
      </c>
      <c r="C121" s="34" t="n">
        <v>165.943844139275</v>
      </c>
      <c r="D121" s="34" t="n">
        <v>178.703502766895</v>
      </c>
      <c r="E121" s="42" t="n">
        <v>0.012</v>
      </c>
      <c r="F121" s="43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9" t="n">
        <v>2017</v>
      </c>
      <c r="B122" s="29" t="s">
        <v>65</v>
      </c>
      <c r="C122" s="30" t="n">
        <v>168.57554756348</v>
      </c>
      <c r="D122" s="30" t="n">
        <v>181.537561617276</v>
      </c>
      <c r="E122" s="44" t="n">
        <v>0.0159</v>
      </c>
      <c r="F122" s="43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8" t="n">
        <v>2017</v>
      </c>
      <c r="B123" s="38" t="s">
        <v>66</v>
      </c>
      <c r="C123" s="39" t="n">
        <v>172.060368290404</v>
      </c>
      <c r="D123" s="39" t="n">
        <v>185.290335175381</v>
      </c>
      <c r="E123" s="40" t="n">
        <v>0.0207</v>
      </c>
      <c r="F123" s="41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3" t="n">
        <v>2017</v>
      </c>
      <c r="B124" s="33" t="s">
        <v>67</v>
      </c>
      <c r="C124" s="34" t="n">
        <v>176.145407901581</v>
      </c>
      <c r="D124" s="34" t="n">
        <v>189.689479302993</v>
      </c>
      <c r="E124" s="42" t="n">
        <v>0.0237</v>
      </c>
      <c r="F124" s="43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9" t="n">
        <v>2017</v>
      </c>
      <c r="B125" s="29" t="s">
        <v>68</v>
      </c>
      <c r="C125" s="30" t="n">
        <v>180.823530811711</v>
      </c>
      <c r="D125" s="30" t="n">
        <v>194.727309749495</v>
      </c>
      <c r="E125" s="44" t="n">
        <v>0.0266</v>
      </c>
      <c r="F125" s="43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8" t="n">
        <v>2017</v>
      </c>
      <c r="B126" s="38" t="s">
        <v>69</v>
      </c>
      <c r="C126" s="39" t="n">
        <v>183.417896870985</v>
      </c>
      <c r="D126" s="39" t="n">
        <v>197.521160311752</v>
      </c>
      <c r="E126" s="40" t="n">
        <v>0.0143</v>
      </c>
      <c r="F126" s="41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3" t="n">
        <v>2017</v>
      </c>
      <c r="B127" s="33" t="s">
        <v>70</v>
      </c>
      <c r="C127" s="34" t="n">
        <v>185.604372961364</v>
      </c>
      <c r="D127" s="34" t="n">
        <v>199.875757664209</v>
      </c>
      <c r="E127" s="42" t="n">
        <v>0.0119</v>
      </c>
      <c r="F127" s="43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9" t="n">
        <v>2017</v>
      </c>
      <c r="B128" s="29" t="s">
        <v>71</v>
      </c>
      <c r="C128" s="30" t="n">
        <v>188.819534941562</v>
      </c>
      <c r="D128" s="30" t="n">
        <v>203.338138030318</v>
      </c>
      <c r="E128" s="44" t="n">
        <v>0.0173</v>
      </c>
      <c r="F128" s="43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8" t="n">
        <v>2017</v>
      </c>
      <c r="B129" s="38" t="s">
        <v>72</v>
      </c>
      <c r="C129" s="39" t="n">
        <v>191.469160300934</v>
      </c>
      <c r="D129" s="39" t="n">
        <v>206.191496858996</v>
      </c>
      <c r="E129" s="40" t="n">
        <v>0.014</v>
      </c>
      <c r="F129" s="41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3" t="n">
        <v>2017</v>
      </c>
      <c r="B130" s="33" t="s">
        <v>73</v>
      </c>
      <c r="C130" s="34" t="n">
        <v>195.103330487584</v>
      </c>
      <c r="D130" s="34" t="n">
        <v>210.105103569591</v>
      </c>
      <c r="E130" s="42" t="n">
        <v>0.019</v>
      </c>
      <c r="F130" s="43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9" t="n">
        <v>2017</v>
      </c>
      <c r="B131" s="29" t="s">
        <v>74</v>
      </c>
      <c r="C131" s="30" t="n">
        <v>198.058624407861</v>
      </c>
      <c r="D131" s="30" t="n">
        <v>213.287634250368</v>
      </c>
      <c r="E131" s="44" t="n">
        <v>0.0151</v>
      </c>
      <c r="F131" s="43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8" t="n">
        <v>2017</v>
      </c>
      <c r="B132" s="38" t="s">
        <v>75</v>
      </c>
      <c r="C132" s="39" t="n">
        <v>200.782094777874</v>
      </c>
      <c r="D132" s="39" t="n">
        <v>216.220516137778</v>
      </c>
      <c r="E132" s="40" t="n">
        <v>0.014</v>
      </c>
      <c r="F132" s="41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3" t="n">
        <v>2017</v>
      </c>
      <c r="B133" s="33" t="s">
        <v>76</v>
      </c>
      <c r="C133" s="34" t="n">
        <v>207.090615956673</v>
      </c>
      <c r="D133" s="34" t="n">
        <v>223.014108498963</v>
      </c>
      <c r="E133" s="42" t="n">
        <v>0.031</v>
      </c>
      <c r="F133" s="43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9" t="n">
        <v>2018</v>
      </c>
      <c r="B134" s="29" t="s">
        <v>65</v>
      </c>
      <c r="C134" s="30" t="n">
        <v>210.729930402491</v>
      </c>
      <c r="D134" s="30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8" t="n">
        <v>2018</v>
      </c>
      <c r="B135" s="38" t="s">
        <v>66</v>
      </c>
      <c r="C135" s="39" t="n">
        <v>215.827559350606</v>
      </c>
      <c r="D135" s="39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3" t="n">
        <v>2018</v>
      </c>
      <c r="B136" s="33" t="s">
        <v>67</v>
      </c>
      <c r="C136" s="34" t="n">
        <v>220.880217516958</v>
      </c>
      <c r="D136" s="34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9" t="n">
        <v>2018</v>
      </c>
      <c r="B137" s="29" t="s">
        <v>68</v>
      </c>
      <c r="C137" s="30" t="n">
        <v>226.930198186588</v>
      </c>
      <c r="D137" s="30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8" t="n">
        <v>2018</v>
      </c>
      <c r="B138" s="38" t="s">
        <v>69</v>
      </c>
      <c r="C138" s="39" t="n">
        <v>231.639850427105</v>
      </c>
      <c r="D138" s="39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3" t="n">
        <v>2018</v>
      </c>
      <c r="B139" s="33" t="s">
        <v>70</v>
      </c>
      <c r="C139" s="34" t="n">
        <v>240.295481337409</v>
      </c>
      <c r="D139" s="34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9" t="n">
        <v>2018</v>
      </c>
      <c r="B140" s="29" t="s">
        <v>71</v>
      </c>
      <c r="C140" s="30" t="n">
        <v>247.748517209237</v>
      </c>
      <c r="D140" s="30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8" t="n">
        <v>2018</v>
      </c>
      <c r="B141" s="38" t="s">
        <v>72</v>
      </c>
      <c r="C141" s="39" t="n">
        <v>257.384544350716</v>
      </c>
      <c r="D141" s="39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3" t="n">
        <v>2018</v>
      </c>
      <c r="B142" s="33" t="s">
        <v>73</v>
      </c>
      <c r="C142" s="34" t="n">
        <v>274.202787010388</v>
      </c>
      <c r="D142" s="34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9" t="n">
        <v>2018</v>
      </c>
      <c r="B143" s="29" t="s">
        <v>74</v>
      </c>
      <c r="C143" s="30" t="n">
        <v>288.986724084756</v>
      </c>
      <c r="D143" s="30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8" t="n">
        <v>2018</v>
      </c>
      <c r="B144" s="38" t="s">
        <v>75</v>
      </c>
      <c r="C144" s="39" t="n">
        <v>298.099530285664</v>
      </c>
      <c r="D144" s="39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3" t="n">
        <v>2018</v>
      </c>
      <c r="B145" s="33" t="s">
        <v>76</v>
      </c>
      <c r="C145" s="34" t="n">
        <v>305.760161906509</v>
      </c>
      <c r="D145" s="34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9" t="n">
        <v>2019</v>
      </c>
      <c r="B146" s="29" t="s">
        <v>65</v>
      </c>
      <c r="C146" s="30" t="n">
        <v>314.646288816323</v>
      </c>
      <c r="D146" s="30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8" t="n">
        <v>2019</v>
      </c>
      <c r="B147" s="38" t="s">
        <v>66</v>
      </c>
      <c r="C147" s="39" t="n">
        <v>326.494679287868</v>
      </c>
      <c r="D147" s="39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3" t="n">
        <v>2019</v>
      </c>
      <c r="B148" s="33" t="s">
        <v>67</v>
      </c>
      <c r="C148" s="34" t="n">
        <v>341.773129017771</v>
      </c>
      <c r="D148" s="34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9" t="n">
        <v>2019</v>
      </c>
      <c r="B149" s="29" t="s">
        <v>68</v>
      </c>
      <c r="C149" s="30" t="n">
        <v>353.546180984076</v>
      </c>
      <c r="D149" s="30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8" t="n">
        <v>2019</v>
      </c>
      <c r="B150" s="38" t="s">
        <v>69</v>
      </c>
      <c r="C150" s="39" t="n">
        <v>364.361405082009</v>
      </c>
      <c r="D150" s="39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3" t="n">
        <v>2019</v>
      </c>
      <c r="B151" s="33" t="s">
        <v>70</v>
      </c>
      <c r="C151" s="34" t="n">
        <v>374.264767756396</v>
      </c>
      <c r="D151" s="34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9" t="n">
        <v>2019</v>
      </c>
      <c r="B152" s="29" t="s">
        <v>71</v>
      </c>
      <c r="C152" s="30" t="n">
        <v>382.49060411038</v>
      </c>
      <c r="D152" s="30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8" t="n">
        <v>2019</v>
      </c>
      <c r="B153" s="38" t="s">
        <v>72</v>
      </c>
      <c r="C153" s="45" t="n">
        <v>397.614228233701</v>
      </c>
      <c r="D153" s="39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3" t="n">
        <v>2019</v>
      </c>
      <c r="B154" s="33" t="s">
        <v>73</v>
      </c>
      <c r="C154" s="34" t="n">
        <v>421.016458853443</v>
      </c>
      <c r="D154" s="34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9" t="n">
        <v>2019</v>
      </c>
      <c r="B155" s="29" t="s">
        <v>74</v>
      </c>
      <c r="C155" s="30" t="n">
        <v>434.882560525876</v>
      </c>
      <c r="D155" s="34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8" t="n">
        <v>2019</v>
      </c>
      <c r="B156" s="38" t="s">
        <v>75</v>
      </c>
      <c r="C156" s="39" t="n">
        <v>453.384801315873</v>
      </c>
      <c r="D156" s="39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3" t="n">
        <v>2019</v>
      </c>
      <c r="B157" s="33" t="s">
        <v>76</v>
      </c>
      <c r="C157" s="34" t="n">
        <v>472.880347772456</v>
      </c>
      <c r="D157" s="34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9" t="n">
        <v>2020</v>
      </c>
      <c r="B158" s="29" t="s">
        <v>65</v>
      </c>
      <c r="C158" s="30" t="n">
        <v>490.849800987809</v>
      </c>
      <c r="D158" s="30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8" t="n">
        <v>2020</v>
      </c>
      <c r="B159" s="38" t="s">
        <v>66</v>
      </c>
      <c r="C159" s="39" t="n">
        <v>507.538694221395</v>
      </c>
      <c r="D159" s="39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3" t="n">
        <v>2020</v>
      </c>
      <c r="B160" s="33" t="s">
        <v>67</v>
      </c>
      <c r="C160" s="34" t="n">
        <v>525.302548519143</v>
      </c>
      <c r="D160" s="34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9" t="n">
        <v>2020</v>
      </c>
      <c r="B161" s="29" t="s">
        <v>68</v>
      </c>
      <c r="C161" s="30" t="n">
        <v>542.637532620275</v>
      </c>
      <c r="D161" s="30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8" t="n">
        <v>2020</v>
      </c>
      <c r="B162" s="38" t="s">
        <v>69</v>
      </c>
      <c r="C162" s="39" t="n">
        <v>558.916658598883</v>
      </c>
      <c r="D162" s="39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3" t="n">
        <v>2020</v>
      </c>
      <c r="B163" s="33" t="s">
        <v>70</v>
      </c>
      <c r="C163" s="34" t="n">
        <v>575.785260618388</v>
      </c>
      <c r="D163" s="34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9" t="n">
        <v>2020</v>
      </c>
      <c r="B164" s="29" t="s">
        <v>71</v>
      </c>
      <c r="C164" s="30" t="n">
        <v>592.653862637893</v>
      </c>
      <c r="D164" s="30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8" t="n">
        <v>2020</v>
      </c>
      <c r="B165" s="38" t="s">
        <v>72</v>
      </c>
      <c r="C165" s="39" t="n">
        <v>609.522464657397</v>
      </c>
      <c r="D165" s="39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3" t="n">
        <v>2020</v>
      </c>
      <c r="B166" s="33" t="s">
        <v>73</v>
      </c>
      <c r="C166" s="34" t="n">
        <v>626.391066676902</v>
      </c>
      <c r="D166" s="34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9" t="n">
        <v>2020</v>
      </c>
      <c r="B167" s="29" t="s">
        <v>74</v>
      </c>
      <c r="C167" s="30" t="n">
        <v>643.259668696407</v>
      </c>
      <c r="D167" s="30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8" t="n">
        <v>2020</v>
      </c>
      <c r="B168" s="38" t="s">
        <v>75</v>
      </c>
      <c r="C168" s="45" t="n">
        <v>660.128270715911</v>
      </c>
      <c r="D168" s="45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3" t="n">
        <v>2020</v>
      </c>
      <c r="B169" s="33" t="s">
        <v>76</v>
      </c>
      <c r="C169" s="46" t="n">
        <v>676.218897314612</v>
      </c>
      <c r="D169" s="46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9" t="n">
        <v>2021</v>
      </c>
      <c r="B170" s="29" t="s">
        <v>65</v>
      </c>
      <c r="C170" s="30" t="n">
        <v>693.059669675489</v>
      </c>
      <c r="D170" s="30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8" t="n">
        <v>2021</v>
      </c>
      <c r="B171" s="38" t="s">
        <v>66</v>
      </c>
      <c r="C171" s="39" t="n">
        <v>709.900442036366</v>
      </c>
      <c r="D171" s="39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3" t="n">
        <v>2021</v>
      </c>
      <c r="B172" s="33" t="s">
        <v>67</v>
      </c>
      <c r="C172" s="34" t="n">
        <v>726.741214397244</v>
      </c>
      <c r="D172" s="34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9" t="n">
        <v>2021</v>
      </c>
      <c r="B173" s="29" t="s">
        <v>68</v>
      </c>
      <c r="C173" s="30" t="n">
        <v>743.581986758122</v>
      </c>
      <c r="D173" s="30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8" t="n">
        <v>2021</v>
      </c>
      <c r="B174" s="38" t="s">
        <v>69</v>
      </c>
      <c r="C174" s="39" t="n">
        <v>760.422759118999</v>
      </c>
      <c r="D174" s="39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3" t="n">
        <v>2021</v>
      </c>
      <c r="B175" s="33" t="s">
        <v>70</v>
      </c>
      <c r="C175" s="34" t="n">
        <v>777.263531479877</v>
      </c>
      <c r="D175" s="34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9" t="n">
        <v>2021</v>
      </c>
      <c r="B176" s="29" t="s">
        <v>71</v>
      </c>
      <c r="C176" s="30" t="n">
        <v>794.104303840754</v>
      </c>
      <c r="D176" s="30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8" t="n">
        <v>2021</v>
      </c>
      <c r="B177" s="38" t="s">
        <v>72</v>
      </c>
      <c r="C177" s="39" t="n">
        <v>810.945076201632</v>
      </c>
      <c r="D177" s="39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3" t="n">
        <v>2021</v>
      </c>
      <c r="B178" s="33" t="s">
        <v>73</v>
      </c>
      <c r="C178" s="34" t="n">
        <v>827.785848562509</v>
      </c>
      <c r="D178" s="34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9" t="n">
        <v>2021</v>
      </c>
      <c r="B179" s="29" t="s">
        <v>74</v>
      </c>
      <c r="C179" s="30" t="n">
        <v>844.626620923387</v>
      </c>
      <c r="D179" s="30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8" t="n">
        <v>2021</v>
      </c>
      <c r="B180" s="38" t="s">
        <v>75</v>
      </c>
      <c r="C180" s="45" t="n">
        <v>861.467393284264</v>
      </c>
      <c r="D180" s="45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3" t="n">
        <v>2021</v>
      </c>
      <c r="B181" s="33" t="s">
        <v>76</v>
      </c>
      <c r="C181" s="46" t="n">
        <v>879.084566508995</v>
      </c>
      <c r="D181" s="46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9" t="n">
        <v>2022</v>
      </c>
      <c r="B182" s="29" t="s">
        <v>65</v>
      </c>
      <c r="C182" s="30" t="n">
        <v>894.468546422903</v>
      </c>
      <c r="D182" s="30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8" t="n">
        <v>2022</v>
      </c>
      <c r="B183" s="38" t="s">
        <v>66</v>
      </c>
      <c r="C183" s="39" t="n">
        <v>910.121745985304</v>
      </c>
      <c r="D183" s="39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3" t="n">
        <v>2022</v>
      </c>
      <c r="B184" s="33" t="s">
        <v>67</v>
      </c>
      <c r="C184" s="34" t="n">
        <v>926.048876540046</v>
      </c>
      <c r="D184" s="34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9" t="n">
        <v>2022</v>
      </c>
      <c r="B185" s="29" t="s">
        <v>68</v>
      </c>
      <c r="C185" s="30" t="n">
        <v>939.939609688147</v>
      </c>
      <c r="D185" s="30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8" t="n">
        <v>2022</v>
      </c>
      <c r="B186" s="38" t="s">
        <v>69</v>
      </c>
      <c r="C186" s="39" t="n">
        <v>954.038703833469</v>
      </c>
      <c r="D186" s="39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3" t="n">
        <v>2022</v>
      </c>
      <c r="B187" s="33" t="s">
        <v>70</v>
      </c>
      <c r="C187" s="34" t="n">
        <v>968.349284390971</v>
      </c>
      <c r="D187" s="34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9" t="n">
        <v>2022</v>
      </c>
      <c r="B188" s="29" t="s">
        <v>71</v>
      </c>
      <c r="C188" s="30" t="n">
        <v>980.453650445858</v>
      </c>
      <c r="D188" s="30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8" t="n">
        <v>2022</v>
      </c>
      <c r="B189" s="38" t="s">
        <v>72</v>
      </c>
      <c r="C189" s="39" t="n">
        <v>992.709321076431</v>
      </c>
      <c r="D189" s="39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3" t="n">
        <v>2022</v>
      </c>
      <c r="B190" s="33" t="s">
        <v>73</v>
      </c>
      <c r="C190" s="34" t="n">
        <v>1005.11818758989</v>
      </c>
      <c r="D190" s="34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9" t="n">
        <v>2022</v>
      </c>
      <c r="B191" s="29" t="s">
        <v>74</v>
      </c>
      <c r="C191" s="30" t="n">
        <v>1017.68216493476</v>
      </c>
      <c r="D191" s="30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8" t="n">
        <v>2022</v>
      </c>
      <c r="B192" s="38" t="s">
        <v>75</v>
      </c>
      <c r="C192" s="39" t="n">
        <v>1030.40319199644</v>
      </c>
      <c r="D192" s="39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3" t="n">
        <v>2022</v>
      </c>
      <c r="B193" s="33" t="s">
        <v>76</v>
      </c>
      <c r="C193" s="34" t="n">
        <v>1043.2832318964</v>
      </c>
      <c r="D193" s="34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9" t="n">
        <v>2023</v>
      </c>
      <c r="B194" s="29" t="s">
        <v>65</v>
      </c>
      <c r="C194" s="30" t="n">
        <v>1053.71606421536</v>
      </c>
      <c r="D194" s="30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8" t="n">
        <v>2023</v>
      </c>
      <c r="B195" s="38" t="s">
        <v>66</v>
      </c>
      <c r="C195" s="39" t="n">
        <v>1064.25322485752</v>
      </c>
      <c r="D195" s="39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3" t="n">
        <v>2023</v>
      </c>
      <c r="B196" s="33" t="s">
        <v>67</v>
      </c>
      <c r="C196" s="34" t="n">
        <v>1074.89575710609</v>
      </c>
      <c r="D196" s="34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9" t="n">
        <v>2023</v>
      </c>
      <c r="B197" s="29" t="s">
        <v>68</v>
      </c>
      <c r="C197" s="30" t="n">
        <v>1085.64471467715</v>
      </c>
      <c r="D197" s="30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8" t="n">
        <v>2023</v>
      </c>
      <c r="B198" s="38" t="s">
        <v>69</v>
      </c>
      <c r="C198" s="39" t="n">
        <v>1096.50116182393</v>
      </c>
      <c r="D198" s="39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3" t="n">
        <v>2023</v>
      </c>
      <c r="B199" s="33" t="s">
        <v>70</v>
      </c>
      <c r="C199" s="34" t="n">
        <v>1107.46617344217</v>
      </c>
      <c r="D199" s="34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9" t="n">
        <v>2023</v>
      </c>
      <c r="B200" s="29" t="s">
        <v>71</v>
      </c>
      <c r="C200" s="30" t="n">
        <v>1115.77216974298</v>
      </c>
      <c r="D200" s="30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8" t="n">
        <v>2023</v>
      </c>
      <c r="B201" s="38" t="s">
        <v>72</v>
      </c>
      <c r="C201" s="39" t="n">
        <v>1124.14046101605</v>
      </c>
      <c r="D201" s="39" t="n">
        <f aca="false">D200*C201/C200</f>
        <v>1210.57722284026</v>
      </c>
    </row>
    <row r="202" customFormat="false" ht="15" hidden="false" customHeight="false" outlineLevel="0" collapsed="false">
      <c r="A202" s="33" t="n">
        <v>2023</v>
      </c>
      <c r="B202" s="33" t="s">
        <v>73</v>
      </c>
      <c r="C202" s="34" t="n">
        <v>1132.57151447367</v>
      </c>
      <c r="D202" s="34" t="n">
        <f aca="false">D201*C202/C201</f>
        <v>1219.65655201157</v>
      </c>
    </row>
    <row r="203" customFormat="false" ht="15" hidden="false" customHeight="false" outlineLevel="0" collapsed="false">
      <c r="A203" s="29" t="n">
        <v>2023</v>
      </c>
      <c r="B203" s="29" t="s">
        <v>74</v>
      </c>
      <c r="C203" s="30" t="n">
        <v>1141.06580083223</v>
      </c>
      <c r="D203" s="30" t="n">
        <f aca="false">D202*C203/C202</f>
        <v>1228.80397615166</v>
      </c>
    </row>
    <row r="204" customFormat="false" ht="15" hidden="false" customHeight="false" outlineLevel="0" collapsed="false">
      <c r="A204" s="38" t="n">
        <v>2023</v>
      </c>
      <c r="B204" s="38" t="s">
        <v>75</v>
      </c>
      <c r="C204" s="39" t="n">
        <v>1149.62379433847</v>
      </c>
      <c r="D204" s="39" t="n">
        <f aca="false">D203*C204/C203</f>
        <v>1238.0200059728</v>
      </c>
    </row>
    <row r="205" customFormat="false" ht="15" hidden="false" customHeight="false" outlineLevel="0" collapsed="false">
      <c r="A205" s="33" t="n">
        <v>2023</v>
      </c>
      <c r="B205" s="33" t="s">
        <v>76</v>
      </c>
      <c r="C205" s="34" t="n">
        <v>1158.24597279601</v>
      </c>
      <c r="D205" s="34" t="n">
        <f aca="false">D204*C205/C204</f>
        <v>1247.30515601759</v>
      </c>
    </row>
    <row r="206" customFormat="false" ht="15" hidden="false" customHeight="false" outlineLevel="0" collapsed="false">
      <c r="A206" s="29" t="n">
        <v>2024</v>
      </c>
      <c r="B206" s="29" t="s">
        <v>65</v>
      </c>
      <c r="C206" s="30" t="n">
        <v>1164.03720265999</v>
      </c>
      <c r="D206" s="30" t="n">
        <f aca="false">D205*C206/C205</f>
        <v>1253.54168179768</v>
      </c>
    </row>
    <row r="207" customFormat="false" ht="15" hidden="false" customHeight="false" outlineLevel="0" collapsed="false">
      <c r="A207" s="38" t="n">
        <v>2024</v>
      </c>
      <c r="B207" s="38" t="s">
        <v>66</v>
      </c>
      <c r="C207" s="39" t="n">
        <v>1169.85738867329</v>
      </c>
      <c r="D207" s="39" t="n">
        <f aca="false">D206*C207/C206</f>
        <v>1259.80939020667</v>
      </c>
    </row>
    <row r="208" customFormat="false" ht="15" hidden="false" customHeight="false" outlineLevel="0" collapsed="false">
      <c r="A208" s="33" t="n">
        <v>2024</v>
      </c>
      <c r="B208" s="33" t="s">
        <v>67</v>
      </c>
      <c r="C208" s="34" t="n">
        <v>1175.70667561665</v>
      </c>
      <c r="D208" s="34" t="n">
        <f aca="false">D207*C208/C207</f>
        <v>1266.1084371577</v>
      </c>
    </row>
    <row r="209" customFormat="false" ht="15" hidden="false" customHeight="false" outlineLevel="0" collapsed="false">
      <c r="A209" s="29" t="n">
        <v>2024</v>
      </c>
      <c r="B209" s="29" t="s">
        <v>68</v>
      </c>
      <c r="C209" s="30" t="n">
        <v>1181.58520899474</v>
      </c>
      <c r="D209" s="30" t="n">
        <f aca="false">D208*C209/C208</f>
        <v>1272.43897934349</v>
      </c>
    </row>
    <row r="210" customFormat="false" ht="15" hidden="false" customHeight="false" outlineLevel="0" collapsed="false">
      <c r="A210" s="38" t="n">
        <v>2024</v>
      </c>
      <c r="B210" s="38" t="s">
        <v>69</v>
      </c>
      <c r="C210" s="39" t="n">
        <v>1187.49313503971</v>
      </c>
      <c r="D210" s="39" t="n">
        <f aca="false">D209*C210/C209</f>
        <v>1278.8011742402</v>
      </c>
    </row>
    <row r="211" customFormat="false" ht="15" hidden="false" customHeight="false" outlineLevel="0" collapsed="false">
      <c r="A211" s="33" t="n">
        <v>2024</v>
      </c>
      <c r="B211" s="33" t="s">
        <v>70</v>
      </c>
      <c r="C211" s="34" t="n">
        <v>1193.43060071491</v>
      </c>
      <c r="D211" s="34" t="n">
        <f aca="false">D210*C211/C210</f>
        <v>1285.19518011141</v>
      </c>
    </row>
    <row r="212" customFormat="false" ht="15" hidden="false" customHeight="false" outlineLevel="0" collapsed="false">
      <c r="A212" s="29" t="n">
        <v>2024</v>
      </c>
      <c r="B212" s="29" t="s">
        <v>71</v>
      </c>
      <c r="C212" s="30" t="n">
        <v>1196.4141772167</v>
      </c>
      <c r="D212" s="30" t="n">
        <f aca="false">D211*C212/C211</f>
        <v>1288.40816806169</v>
      </c>
    </row>
    <row r="213" customFormat="false" ht="15" hidden="false" customHeight="false" outlineLevel="0" collapsed="false">
      <c r="A213" s="38" t="n">
        <v>2024</v>
      </c>
      <c r="B213" s="38" t="s">
        <v>72</v>
      </c>
      <c r="C213" s="39" t="n">
        <v>1199.40521265974</v>
      </c>
      <c r="D213" s="39" t="n">
        <f aca="false">D212*C213/C212</f>
        <v>1291.62918848184</v>
      </c>
    </row>
    <row r="214" customFormat="false" ht="15" hidden="false" customHeight="false" outlineLevel="0" collapsed="false">
      <c r="A214" s="33" t="n">
        <v>2024</v>
      </c>
      <c r="B214" s="33" t="s">
        <v>73</v>
      </c>
      <c r="C214" s="34" t="n">
        <v>1202.40372569139</v>
      </c>
      <c r="D214" s="34" t="n">
        <f aca="false">D213*C214/C213</f>
        <v>1294.85826145305</v>
      </c>
    </row>
    <row r="215" customFormat="false" ht="15" hidden="false" customHeight="false" outlineLevel="0" collapsed="false">
      <c r="A215" s="29" t="n">
        <v>2024</v>
      </c>
      <c r="B215" s="29" t="s">
        <v>74</v>
      </c>
      <c r="C215" s="30" t="n">
        <v>1205.40973500562</v>
      </c>
      <c r="D215" s="30" t="n">
        <f aca="false">D214*C215/C214</f>
        <v>1298.09540710668</v>
      </c>
    </row>
    <row r="216" customFormat="false" ht="15" hidden="false" customHeight="false" outlineLevel="0" collapsed="false">
      <c r="A216" s="38" t="n">
        <v>2024</v>
      </c>
      <c r="B216" s="38" t="s">
        <v>75</v>
      </c>
      <c r="C216" s="39" t="n">
        <v>1208.42325934313</v>
      </c>
      <c r="D216" s="39" t="n">
        <f aca="false">D215*C216/C215</f>
        <v>1301.34064562444</v>
      </c>
    </row>
    <row r="217" customFormat="false" ht="15" hidden="false" customHeight="false" outlineLevel="0" collapsed="false">
      <c r="A217" s="33" t="n">
        <v>2024</v>
      </c>
      <c r="B217" s="33" t="s">
        <v>76</v>
      </c>
      <c r="C217" s="34" t="n">
        <v>1211.44431749149</v>
      </c>
      <c r="D217" s="34" t="n">
        <f aca="false">D216*C217/C216</f>
        <v>1304.59399723851</v>
      </c>
    </row>
    <row r="218" customFormat="false" ht="15" hidden="false" customHeight="false" outlineLevel="0" collapsed="false">
      <c r="A218" s="29" t="n">
        <v>2025</v>
      </c>
      <c r="B218" s="29" t="s">
        <v>65</v>
      </c>
      <c r="C218" s="47" t="n">
        <v>1211.44431749149</v>
      </c>
      <c r="D218" s="47" t="n">
        <f aca="false">D217*C218/C217</f>
        <v>1304.59399723851</v>
      </c>
    </row>
    <row r="219" customFormat="false" ht="15" hidden="false" customHeight="false" outlineLevel="0" collapsed="false">
      <c r="A219" s="38" t="n">
        <v>2025</v>
      </c>
      <c r="B219" s="38" t="s">
        <v>66</v>
      </c>
      <c r="C219" s="39" t="n">
        <v>1211.44431749149</v>
      </c>
      <c r="D219" s="39" t="n">
        <f aca="false">D218*C219/C218</f>
        <v>1304.59399723851</v>
      </c>
    </row>
    <row r="220" customFormat="false" ht="15" hidden="false" customHeight="false" outlineLevel="0" collapsed="false">
      <c r="A220" s="33" t="n">
        <v>2025</v>
      </c>
      <c r="B220" s="33" t="s">
        <v>67</v>
      </c>
      <c r="C220" s="34" t="n">
        <v>1211.44431749149</v>
      </c>
      <c r="D220" s="34" t="n">
        <f aca="false">D219*C220/C219</f>
        <v>1304.59399723851</v>
      </c>
    </row>
    <row r="221" customFormat="false" ht="15" hidden="false" customHeight="false" outlineLevel="0" collapsed="false">
      <c r="A221" s="29" t="n">
        <v>2025</v>
      </c>
      <c r="B221" s="29" t="s">
        <v>68</v>
      </c>
      <c r="C221" s="30" t="n">
        <v>1211.44431749149</v>
      </c>
      <c r="D221" s="30" t="n">
        <f aca="false">D220*C221/C220</f>
        <v>1304.59399723851</v>
      </c>
    </row>
    <row r="222" customFormat="false" ht="15" hidden="false" customHeight="false" outlineLevel="0" collapsed="false">
      <c r="A222" s="38" t="n">
        <v>2025</v>
      </c>
      <c r="B222" s="38" t="s">
        <v>69</v>
      </c>
      <c r="C222" s="39" t="n">
        <v>1211.44431749149</v>
      </c>
      <c r="D222" s="39" t="n">
        <f aca="false">D221*C222/C221</f>
        <v>1304.59399723851</v>
      </c>
    </row>
    <row r="223" customFormat="false" ht="15" hidden="false" customHeight="false" outlineLevel="0" collapsed="false">
      <c r="A223" s="33" t="n">
        <v>2025</v>
      </c>
      <c r="B223" s="33" t="s">
        <v>70</v>
      </c>
      <c r="C223" s="34" t="n">
        <v>1211.44431749149</v>
      </c>
      <c r="D223" s="34" t="n">
        <f aca="false">D222*C223/C222</f>
        <v>1304.59399723851</v>
      </c>
    </row>
    <row r="224" customFormat="false" ht="15" hidden="false" customHeight="false" outlineLevel="0" collapsed="false">
      <c r="A224" s="29" t="n">
        <v>2025</v>
      </c>
      <c r="B224" s="29" t="s">
        <v>71</v>
      </c>
      <c r="C224" s="30" t="n">
        <v>1211.44431749149</v>
      </c>
      <c r="D224" s="30" t="n">
        <f aca="false">D223*C224/C223</f>
        <v>1304.59399723851</v>
      </c>
    </row>
    <row r="225" customFormat="false" ht="15" hidden="false" customHeight="false" outlineLevel="0" collapsed="false">
      <c r="A225" s="38" t="n">
        <v>2025</v>
      </c>
      <c r="B225" s="38" t="s">
        <v>72</v>
      </c>
      <c r="C225" s="39" t="n">
        <v>1211.44431749149</v>
      </c>
      <c r="D225" s="39" t="n">
        <f aca="false">D224*C225/C224</f>
        <v>1304.59399723851</v>
      </c>
    </row>
    <row r="226" customFormat="false" ht="15" hidden="false" customHeight="false" outlineLevel="0" collapsed="false">
      <c r="A226" s="33" t="n">
        <v>2025</v>
      </c>
      <c r="B226" s="33" t="s">
        <v>73</v>
      </c>
      <c r="C226" s="34" t="n">
        <v>1211.44431749149</v>
      </c>
      <c r="D226" s="34" t="n">
        <f aca="false">D225*C226/C225</f>
        <v>1304.59399723851</v>
      </c>
    </row>
    <row r="227" customFormat="false" ht="15" hidden="false" customHeight="false" outlineLevel="0" collapsed="false">
      <c r="A227" s="29" t="n">
        <v>2025</v>
      </c>
      <c r="B227" s="29" t="s">
        <v>74</v>
      </c>
      <c r="C227" s="30" t="n">
        <v>1211.44431749149</v>
      </c>
      <c r="D227" s="30" t="n">
        <f aca="false">D226*C227/C226</f>
        <v>1304.59399723851</v>
      </c>
    </row>
    <row r="228" customFormat="false" ht="15" hidden="false" customHeight="false" outlineLevel="0" collapsed="false">
      <c r="A228" s="38" t="n">
        <v>2025</v>
      </c>
      <c r="B228" s="38" t="s">
        <v>75</v>
      </c>
      <c r="C228" s="39" t="n">
        <v>1211.44431749149</v>
      </c>
      <c r="D228" s="39" t="n">
        <f aca="false">D227*C228/C227</f>
        <v>1304.59399723851</v>
      </c>
    </row>
    <row r="229" customFormat="false" ht="15" hidden="false" customHeight="false" outlineLevel="0" collapsed="false">
      <c r="A229" s="33" t="n">
        <v>2025</v>
      </c>
      <c r="B229" s="33" t="s">
        <v>76</v>
      </c>
      <c r="C229" s="34" t="n">
        <v>1211.44431749149</v>
      </c>
      <c r="D229" s="34" t="n">
        <f aca="false">D228*C229/C228</f>
        <v>1304.59399723851</v>
      </c>
    </row>
    <row r="230" customFormat="false" ht="15" hidden="false" customHeight="false" outlineLevel="0" collapsed="false">
      <c r="A230" s="29" t="n">
        <v>2026</v>
      </c>
      <c r="B230" s="29" t="s">
        <v>65</v>
      </c>
      <c r="C230" s="30" t="n">
        <v>1211.44431749149</v>
      </c>
      <c r="D230" s="30" t="n">
        <f aca="false">D229*C230/C229</f>
        <v>1304.59399723851</v>
      </c>
    </row>
    <row r="231" customFormat="false" ht="15" hidden="false" customHeight="false" outlineLevel="0" collapsed="false">
      <c r="A231" s="38" t="n">
        <v>2026</v>
      </c>
      <c r="B231" s="38" t="s">
        <v>66</v>
      </c>
      <c r="C231" s="39" t="n">
        <v>1211.44431749149</v>
      </c>
      <c r="D231" s="39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58" colorId="64" zoomScale="90" zoomScaleNormal="90" zoomScalePageLayoutView="100" workbookViewId="0">
      <selection pane="topLeft" activeCell="M1" activeCellId="0" sqref="M1"/>
    </sheetView>
  </sheetViews>
  <sheetFormatPr defaultColWidth="8.8046875" defaultRowHeight="15" zeroHeight="false" outlineLevelRow="0" outlineLevelCol="0"/>
  <sheetData>
    <row r="1" customFormat="false" ht="15" hidden="false" customHeight="false" outlineLevel="0" collapsed="false">
      <c r="C1" s="48" t="s">
        <v>17</v>
      </c>
      <c r="D1" s="48"/>
      <c r="E1" s="48"/>
      <c r="F1" s="48"/>
      <c r="G1" s="48"/>
      <c r="H1" s="48"/>
      <c r="I1" s="48"/>
      <c r="K1" s="48" t="s">
        <v>0</v>
      </c>
      <c r="L1" s="48"/>
      <c r="M1" s="48"/>
      <c r="N1" s="48"/>
      <c r="O1" s="48"/>
      <c r="P1" s="48"/>
      <c r="Q1" s="48"/>
      <c r="S1" s="48" t="s">
        <v>18</v>
      </c>
      <c r="T1" s="48"/>
      <c r="U1" s="48"/>
      <c r="V1" s="48"/>
      <c r="W1" s="48"/>
      <c r="X1" s="48"/>
      <c r="Y1" s="48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6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6" t="n">
        <v>2015</v>
      </c>
      <c r="K3" s="6" t="n">
        <v>0.8231000136</v>
      </c>
      <c r="L3" s="6" t="n">
        <v>0.1768999864</v>
      </c>
      <c r="M3" s="6" t="n">
        <v>0</v>
      </c>
      <c r="N3" s="6" t="n">
        <v>0.9935399158</v>
      </c>
      <c r="O3" s="6" t="n">
        <v>0.9940372376</v>
      </c>
      <c r="P3" s="6" t="n">
        <v>0.9971965285</v>
      </c>
      <c r="Q3" s="6" t="n">
        <v>0.9985736151</v>
      </c>
      <c r="R3" s="6" t="n">
        <v>2015</v>
      </c>
      <c r="S3" s="6" t="n">
        <v>0.8231000136</v>
      </c>
      <c r="T3" s="6" t="n">
        <v>0.1768999864</v>
      </c>
      <c r="U3" s="6" t="n">
        <v>0</v>
      </c>
      <c r="V3" s="6" t="n">
        <v>0.9935399158</v>
      </c>
      <c r="W3" s="6" t="n">
        <v>0.9940372376</v>
      </c>
      <c r="X3" s="6" t="n">
        <v>0.9971965285</v>
      </c>
      <c r="Y3" s="6" t="n">
        <v>0.9985736151</v>
      </c>
    </row>
    <row r="4" customFormat="false" ht="15" hidden="false" customHeight="false" outlineLevel="0" collapsed="false">
      <c r="B4" s="6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6" t="n">
        <v>2015</v>
      </c>
      <c r="K4" s="6" t="n">
        <v>0.8194541522</v>
      </c>
      <c r="L4" s="6" t="n">
        <v>0.1805458478</v>
      </c>
      <c r="M4" s="6" t="n">
        <v>0</v>
      </c>
      <c r="N4" s="6" t="n">
        <v>0.9936964614</v>
      </c>
      <c r="O4" s="6" t="n">
        <v>0.9940917434</v>
      </c>
      <c r="P4" s="6" t="n">
        <v>0.9973405026</v>
      </c>
      <c r="Q4" s="6" t="n">
        <v>0.9986092884</v>
      </c>
      <c r="R4" s="6" t="n">
        <v>2015</v>
      </c>
      <c r="S4" s="6" t="n">
        <v>0.8194541522</v>
      </c>
      <c r="T4" s="6" t="n">
        <v>0.1805458478</v>
      </c>
      <c r="U4" s="6" t="n">
        <v>0</v>
      </c>
      <c r="V4" s="6" t="n">
        <v>0.9936964614</v>
      </c>
      <c r="W4" s="6" t="n">
        <v>0.9940917434</v>
      </c>
      <c r="X4" s="6" t="n">
        <v>0.9973405026</v>
      </c>
      <c r="Y4" s="6" t="n">
        <v>0.9986092884</v>
      </c>
    </row>
    <row r="5" customFormat="false" ht="15" hidden="false" customHeight="false" outlineLevel="0" collapsed="false">
      <c r="B5" s="6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6" t="n">
        <v>2015</v>
      </c>
      <c r="K5" s="6" t="n">
        <v>0.8167923286</v>
      </c>
      <c r="L5" s="6" t="n">
        <v>0.1832076714</v>
      </c>
      <c r="M5" s="6" t="n">
        <v>0</v>
      </c>
      <c r="N5" s="6" t="n">
        <v>0.9940461977</v>
      </c>
      <c r="O5" s="6" t="n">
        <v>0.9945411637</v>
      </c>
      <c r="P5" s="6" t="n">
        <v>0.9973602244</v>
      </c>
      <c r="Q5" s="6" t="n">
        <v>0.9986271426</v>
      </c>
      <c r="R5" s="6" t="n">
        <v>2015</v>
      </c>
      <c r="S5" s="6" t="n">
        <v>0.8167923286</v>
      </c>
      <c r="T5" s="6" t="n">
        <v>0.1832076714</v>
      </c>
      <c r="U5" s="6" t="n">
        <v>0</v>
      </c>
      <c r="V5" s="6" t="n">
        <v>0.9940461977</v>
      </c>
      <c r="W5" s="6" t="n">
        <v>0.9945411637</v>
      </c>
      <c r="X5" s="6" t="n">
        <v>0.9973602244</v>
      </c>
      <c r="Y5" s="6" t="n">
        <v>0.9986271426</v>
      </c>
    </row>
    <row r="6" customFormat="false" ht="15" hidden="false" customHeight="false" outlineLevel="0" collapsed="false">
      <c r="B6" s="6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6" t="n">
        <v>2015</v>
      </c>
      <c r="K6" s="6" t="n">
        <v>0.8114480022</v>
      </c>
      <c r="L6" s="6" t="n">
        <v>0.1885519978</v>
      </c>
      <c r="M6" s="6" t="n">
        <v>0</v>
      </c>
      <c r="N6" s="6" t="n">
        <v>0.9950018493</v>
      </c>
      <c r="O6" s="6" t="n">
        <v>0.9957143936</v>
      </c>
      <c r="P6" s="6" t="n">
        <v>0.9978099578</v>
      </c>
      <c r="Q6" s="6" t="n">
        <v>0.999169052</v>
      </c>
      <c r="R6" s="6" t="n">
        <v>2015</v>
      </c>
      <c r="S6" s="6" t="n">
        <v>0.8114480022</v>
      </c>
      <c r="T6" s="6" t="n">
        <v>0.1885519978</v>
      </c>
      <c r="U6" s="6" t="n">
        <v>0</v>
      </c>
      <c r="V6" s="6" t="n">
        <v>0.9950018493</v>
      </c>
      <c r="W6" s="6" t="n">
        <v>0.9957143936</v>
      </c>
      <c r="X6" s="6" t="n">
        <v>0.9978099578</v>
      </c>
      <c r="Y6" s="6" t="n">
        <v>0.999169052</v>
      </c>
    </row>
    <row r="7" customFormat="false" ht="15" hidden="false" customHeight="false" outlineLevel="0" collapsed="false">
      <c r="B7" s="6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6" t="n">
        <f aca="false">J3+1</f>
        <v>2016</v>
      </c>
      <c r="K7" s="6" t="n">
        <v>0.8070673154</v>
      </c>
      <c r="L7" s="6" t="n">
        <v>0.1929326846</v>
      </c>
      <c r="M7" s="6" t="n">
        <v>0</v>
      </c>
      <c r="N7" s="6" t="n">
        <v>0.9953171732</v>
      </c>
      <c r="O7" s="6" t="n">
        <v>0.9955903198</v>
      </c>
      <c r="P7" s="6" t="n">
        <v>0.9977116672</v>
      </c>
      <c r="Q7" s="6" t="n">
        <v>0.9985343284</v>
      </c>
      <c r="R7" s="6" t="n">
        <f aca="false">R3+1</f>
        <v>2016</v>
      </c>
      <c r="S7" s="6" t="n">
        <v>0.8070673154</v>
      </c>
      <c r="T7" s="6" t="n">
        <v>0.1929326846</v>
      </c>
      <c r="U7" s="6" t="n">
        <v>0</v>
      </c>
      <c r="V7" s="6" t="n">
        <v>0.9953171732</v>
      </c>
      <c r="W7" s="6" t="n">
        <v>0.9955903198</v>
      </c>
      <c r="X7" s="6" t="n">
        <v>0.9977116672</v>
      </c>
      <c r="Y7" s="6" t="n">
        <v>0.9985343284</v>
      </c>
    </row>
    <row r="8" customFormat="false" ht="15" hidden="false" customHeight="false" outlineLevel="0" collapsed="false">
      <c r="B8" s="6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6" t="n">
        <f aca="false">J4+1</f>
        <v>2016</v>
      </c>
      <c r="K8" s="6" t="n">
        <v>0.8037682516</v>
      </c>
      <c r="L8" s="6" t="n">
        <v>0.1962317484</v>
      </c>
      <c r="M8" s="6" t="n">
        <v>0</v>
      </c>
      <c r="N8" s="6" t="n">
        <v>0.9954483331</v>
      </c>
      <c r="O8" s="6" t="n">
        <v>0.9957112226</v>
      </c>
      <c r="P8" s="6" t="n">
        <v>0.9977316869</v>
      </c>
      <c r="Q8" s="6" t="n">
        <v>0.9985114744</v>
      </c>
      <c r="R8" s="6" t="n">
        <f aca="false">R4+1</f>
        <v>2016</v>
      </c>
      <c r="S8" s="6" t="n">
        <v>0.8037682516</v>
      </c>
      <c r="T8" s="6" t="n">
        <v>0.1962317484</v>
      </c>
      <c r="U8" s="6" t="n">
        <v>0</v>
      </c>
      <c r="V8" s="6" t="n">
        <v>0.9954483331</v>
      </c>
      <c r="W8" s="6" t="n">
        <v>0.9957112226</v>
      </c>
      <c r="X8" s="6" t="n">
        <v>0.9977316869</v>
      </c>
      <c r="Y8" s="6" t="n">
        <v>0.9985114744</v>
      </c>
    </row>
    <row r="9" customFormat="false" ht="15" hidden="false" customHeight="false" outlineLevel="0" collapsed="false">
      <c r="B9" s="6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6" t="n">
        <f aca="false">J5+1</f>
        <v>2016</v>
      </c>
      <c r="K9" s="6" t="n">
        <v>0.8007972282</v>
      </c>
      <c r="L9" s="6" t="n">
        <v>0.1992027718</v>
      </c>
      <c r="M9" s="6" t="n">
        <v>0</v>
      </c>
      <c r="N9" s="6" t="n">
        <v>0.994796293</v>
      </c>
      <c r="O9" s="6" t="n">
        <v>0.9956592616</v>
      </c>
      <c r="P9" s="6" t="n">
        <v>0.9971675128</v>
      </c>
      <c r="Q9" s="6" t="n">
        <v>0.9984481765</v>
      </c>
      <c r="R9" s="6" t="n">
        <f aca="false">R5+1</f>
        <v>2016</v>
      </c>
      <c r="S9" s="6" t="n">
        <v>0.8007972282</v>
      </c>
      <c r="T9" s="6" t="n">
        <v>0.1992027718</v>
      </c>
      <c r="U9" s="6" t="n">
        <v>0</v>
      </c>
      <c r="V9" s="6" t="n">
        <v>0.994796293</v>
      </c>
      <c r="W9" s="6" t="n">
        <v>0.9956592616</v>
      </c>
      <c r="X9" s="6" t="n">
        <v>0.9971675128</v>
      </c>
      <c r="Y9" s="6" t="n">
        <v>0.9984481765</v>
      </c>
    </row>
    <row r="10" customFormat="false" ht="15" hidden="false" customHeight="false" outlineLevel="0" collapsed="false">
      <c r="B10" s="6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6" t="n">
        <f aca="false">J6+1</f>
        <v>2016</v>
      </c>
      <c r="K10" s="6" t="n">
        <v>0.7990944751</v>
      </c>
      <c r="L10" s="6" t="n">
        <v>0.1981974282</v>
      </c>
      <c r="M10" s="6" t="n">
        <v>0.0027080967</v>
      </c>
      <c r="N10" s="6" t="n">
        <v>0.9949553788</v>
      </c>
      <c r="O10" s="6" t="n">
        <v>0.9958494914</v>
      </c>
      <c r="P10" s="6" t="n">
        <v>0.9972375364</v>
      </c>
      <c r="Q10" s="6" t="n">
        <v>0.9985247219</v>
      </c>
      <c r="R10" s="6" t="n">
        <f aca="false">R6+1</f>
        <v>2016</v>
      </c>
      <c r="S10" s="6" t="n">
        <v>0.7990944751</v>
      </c>
      <c r="T10" s="6" t="n">
        <v>0.1981974282</v>
      </c>
      <c r="U10" s="6" t="n">
        <v>0.0027080967</v>
      </c>
      <c r="V10" s="6" t="n">
        <v>0.9949553788</v>
      </c>
      <c r="W10" s="6" t="n">
        <v>0.9958494914</v>
      </c>
      <c r="X10" s="6" t="n">
        <v>0.9972375364</v>
      </c>
      <c r="Y10" s="6" t="n">
        <v>0.9985247219</v>
      </c>
    </row>
    <row r="11" customFormat="false" ht="15" hidden="false" customHeight="false" outlineLevel="0" collapsed="false">
      <c r="B11" s="6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6" t="n">
        <f aca="false">J7+1</f>
        <v>2017</v>
      </c>
      <c r="K11" s="6" t="n">
        <v>0.7938462708</v>
      </c>
      <c r="L11" s="6" t="n">
        <v>0.1987074123</v>
      </c>
      <c r="M11" s="6" t="n">
        <v>0.0074463169</v>
      </c>
      <c r="N11" s="6" t="n">
        <v>0.9950072295</v>
      </c>
      <c r="O11" s="6" t="n">
        <v>0.9959059248</v>
      </c>
      <c r="P11" s="6" t="n">
        <v>0.9972659301</v>
      </c>
      <c r="Q11" s="6" t="n">
        <v>0.9985447809</v>
      </c>
      <c r="R11" s="6" t="n">
        <f aca="false">R7+1</f>
        <v>2017</v>
      </c>
      <c r="S11" s="6" t="n">
        <v>0.7938462708</v>
      </c>
      <c r="T11" s="6" t="n">
        <v>0.1987074123</v>
      </c>
      <c r="U11" s="6" t="n">
        <v>0.0074463169</v>
      </c>
      <c r="V11" s="6" t="n">
        <v>0.9950072295</v>
      </c>
      <c r="W11" s="6" t="n">
        <v>0.9959059248</v>
      </c>
      <c r="X11" s="6" t="n">
        <v>0.9972659301</v>
      </c>
      <c r="Y11" s="6" t="n">
        <v>0.9985447809</v>
      </c>
    </row>
    <row r="12" customFormat="false" ht="15" hidden="false" customHeight="false" outlineLevel="0" collapsed="false">
      <c r="B12" s="6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6" t="n">
        <f aca="false">J8+1</f>
        <v>2017</v>
      </c>
      <c r="K12" s="6" t="n">
        <v>0.7907880706</v>
      </c>
      <c r="L12" s="6" t="n">
        <v>0.1988286094</v>
      </c>
      <c r="M12" s="6" t="n">
        <v>0.01038332</v>
      </c>
      <c r="N12" s="6" t="n">
        <v>0.9962592347</v>
      </c>
      <c r="O12" s="6" t="n">
        <v>0.9967275048</v>
      </c>
      <c r="P12" s="6" t="n">
        <v>0.9978163649</v>
      </c>
      <c r="Q12" s="6" t="n">
        <v>0.9986221782</v>
      </c>
      <c r="R12" s="6" t="n">
        <f aca="false">R8+1</f>
        <v>2017</v>
      </c>
      <c r="S12" s="6" t="n">
        <v>0.7907880706</v>
      </c>
      <c r="T12" s="6" t="n">
        <v>0.1988286094</v>
      </c>
      <c r="U12" s="6" t="n">
        <v>0.01038332</v>
      </c>
      <c r="V12" s="6" t="n">
        <v>0.9962592347</v>
      </c>
      <c r="W12" s="6" t="n">
        <v>0.9967275048</v>
      </c>
      <c r="X12" s="6" t="n">
        <v>0.9978163649</v>
      </c>
      <c r="Y12" s="6" t="n">
        <v>0.9986221782</v>
      </c>
    </row>
    <row r="13" customFormat="false" ht="15" hidden="false" customHeight="false" outlineLevel="0" collapsed="false">
      <c r="B13" s="6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6" t="n">
        <f aca="false">J9+1</f>
        <v>2017</v>
      </c>
      <c r="K13" s="6" t="n">
        <v>0.7875800377</v>
      </c>
      <c r="L13" s="6" t="n">
        <v>0.1996156465</v>
      </c>
      <c r="M13" s="6" t="n">
        <v>0.0128043158</v>
      </c>
      <c r="N13" s="6" t="n">
        <v>0.9962457881</v>
      </c>
      <c r="O13" s="6" t="n">
        <v>0.9967588186</v>
      </c>
      <c r="P13" s="6" t="n">
        <v>0.9977953334</v>
      </c>
      <c r="Q13" s="6" t="n">
        <v>0.9986353623</v>
      </c>
      <c r="R13" s="6" t="n">
        <f aca="false">R9+1</f>
        <v>2017</v>
      </c>
      <c r="S13" s="6" t="n">
        <v>0.7875800377</v>
      </c>
      <c r="T13" s="6" t="n">
        <v>0.1996156465</v>
      </c>
      <c r="U13" s="6" t="n">
        <v>0.0128043158</v>
      </c>
      <c r="V13" s="6" t="n">
        <v>0.9962457881</v>
      </c>
      <c r="W13" s="6" t="n">
        <v>0.9967588186</v>
      </c>
      <c r="X13" s="6" t="n">
        <v>0.9977953334</v>
      </c>
      <c r="Y13" s="6" t="n">
        <v>0.9986353623</v>
      </c>
    </row>
    <row r="14" customFormat="false" ht="15" hidden="false" customHeight="false" outlineLevel="0" collapsed="false">
      <c r="B14" s="6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6" t="n">
        <f aca="false">J10+1</f>
        <v>2017</v>
      </c>
      <c r="K14" s="6" t="n">
        <v>0.7830429085</v>
      </c>
      <c r="L14" s="6" t="n">
        <v>0.2014711324</v>
      </c>
      <c r="M14" s="6" t="n">
        <v>0.0154859591</v>
      </c>
      <c r="N14" s="6" t="n">
        <v>0.9960135113</v>
      </c>
      <c r="O14" s="6" t="n">
        <v>0.9963992053</v>
      </c>
      <c r="P14" s="6" t="n">
        <v>0.9975535341</v>
      </c>
      <c r="Q14" s="6" t="n">
        <v>0.9982692258</v>
      </c>
      <c r="R14" s="6" t="n">
        <f aca="false">R10+1</f>
        <v>2017</v>
      </c>
      <c r="S14" s="6" t="n">
        <v>0.7830429085</v>
      </c>
      <c r="T14" s="6" t="n">
        <v>0.2014711324</v>
      </c>
      <c r="U14" s="6" t="n">
        <v>0.0154859591</v>
      </c>
      <c r="V14" s="6" t="n">
        <v>0.9960135113</v>
      </c>
      <c r="W14" s="6" t="n">
        <v>0.9963992053</v>
      </c>
      <c r="X14" s="6" t="n">
        <v>0.9975535341</v>
      </c>
      <c r="Y14" s="6" t="n">
        <v>0.9982692258</v>
      </c>
    </row>
    <row r="15" customFormat="false" ht="15" hidden="false" customHeight="false" outlineLevel="0" collapsed="false">
      <c r="B15" s="6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6" t="n">
        <f aca="false">J11+1</f>
        <v>2018</v>
      </c>
      <c r="K15" s="6" t="n">
        <v>0.782542591</v>
      </c>
      <c r="L15" s="6" t="n">
        <v>0.2005014137</v>
      </c>
      <c r="M15" s="6" t="n">
        <v>0.0169559952</v>
      </c>
      <c r="N15" s="6" t="n">
        <v>0.9960293424</v>
      </c>
      <c r="O15" s="6" t="n">
        <v>0.9964180539</v>
      </c>
      <c r="P15" s="6" t="n">
        <v>0.9975632495</v>
      </c>
      <c r="Q15" s="6" t="n">
        <v>0.9982782856</v>
      </c>
      <c r="R15" s="6" t="n">
        <f aca="false">R11+1</f>
        <v>2018</v>
      </c>
      <c r="S15" s="6" t="n">
        <v>0.782542591</v>
      </c>
      <c r="T15" s="6" t="n">
        <v>0.2005014137</v>
      </c>
      <c r="U15" s="6" t="n">
        <v>0.0169559952</v>
      </c>
      <c r="V15" s="6" t="n">
        <v>0.9960293424</v>
      </c>
      <c r="W15" s="6" t="n">
        <v>0.9964180539</v>
      </c>
      <c r="X15" s="6" t="n">
        <v>0.9975632495</v>
      </c>
      <c r="Y15" s="6" t="n">
        <v>0.9982782856</v>
      </c>
    </row>
    <row r="16" customFormat="false" ht="15" hidden="false" customHeight="false" outlineLevel="0" collapsed="false">
      <c r="B16" s="6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6" t="n">
        <f aca="false">J12+1</f>
        <v>2018</v>
      </c>
      <c r="K16" s="6" t="n">
        <v>0.7799207005</v>
      </c>
      <c r="L16" s="6" t="n">
        <v>0.2009855442</v>
      </c>
      <c r="M16" s="6" t="n">
        <v>0.0190937553</v>
      </c>
      <c r="N16" s="6" t="n">
        <v>0.9960561059</v>
      </c>
      <c r="O16" s="6" t="n">
        <v>0.9962426492</v>
      </c>
      <c r="P16" s="6" t="n">
        <v>0.9975796739</v>
      </c>
      <c r="Q16" s="6" t="n">
        <v>0.9980867497</v>
      </c>
      <c r="R16" s="6" t="n">
        <f aca="false">R12+1</f>
        <v>2018</v>
      </c>
      <c r="S16" s="6" t="n">
        <v>0.7799804386</v>
      </c>
      <c r="T16" s="6" t="n">
        <v>0.2009309889</v>
      </c>
      <c r="U16" s="6" t="n">
        <v>0.0190885725</v>
      </c>
      <c r="V16" s="6" t="n">
        <v>0.9960561059</v>
      </c>
      <c r="W16" s="6" t="n">
        <v>0.9962426492</v>
      </c>
      <c r="X16" s="6" t="n">
        <v>0.9975796739</v>
      </c>
      <c r="Y16" s="6" t="n">
        <v>0.9980867497</v>
      </c>
    </row>
    <row r="17" customFormat="false" ht="15" hidden="false" customHeight="false" outlineLevel="0" collapsed="false">
      <c r="B17" s="6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6" t="n">
        <f aca="false">J13+1</f>
        <v>2018</v>
      </c>
      <c r="K17" s="6" t="n">
        <v>0.7783929547</v>
      </c>
      <c r="L17" s="6" t="n">
        <v>0.2002378705</v>
      </c>
      <c r="M17" s="6" t="n">
        <v>0.0213691748</v>
      </c>
      <c r="N17" s="6" t="n">
        <v>0.9961004341</v>
      </c>
      <c r="O17" s="6" t="n">
        <v>0.9963029899</v>
      </c>
      <c r="P17" s="6" t="n">
        <v>0.9976153017</v>
      </c>
      <c r="Q17" s="6" t="n">
        <v>0.9981303859</v>
      </c>
      <c r="R17" s="6" t="n">
        <f aca="false">R13+1</f>
        <v>2018</v>
      </c>
      <c r="S17" s="6" t="n">
        <v>0.7785946993</v>
      </c>
      <c r="T17" s="6" t="n">
        <v>0.2000555797</v>
      </c>
      <c r="U17" s="6" t="n">
        <v>0.0213497209</v>
      </c>
      <c r="V17" s="6" t="n">
        <v>0.9961303168</v>
      </c>
      <c r="W17" s="6" t="n">
        <v>0.9963390377</v>
      </c>
      <c r="X17" s="6" t="n">
        <v>0.9976451845</v>
      </c>
      <c r="Y17" s="6" t="n">
        <v>0.9981664337</v>
      </c>
    </row>
    <row r="18" customFormat="false" ht="15" hidden="false" customHeight="false" outlineLevel="0" collapsed="false">
      <c r="B18" s="6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6" t="n">
        <f aca="false">J14+1</f>
        <v>2018</v>
      </c>
      <c r="K18" s="6" t="n">
        <v>0.7748485963</v>
      </c>
      <c r="L18" s="6" t="n">
        <v>0.2029830468</v>
      </c>
      <c r="M18" s="6" t="n">
        <v>0.0221683569</v>
      </c>
      <c r="N18" s="6" t="n">
        <v>0.9961647625</v>
      </c>
      <c r="O18" s="6" t="n">
        <v>0.9963696992</v>
      </c>
      <c r="P18" s="6" t="n">
        <v>0.9976691809</v>
      </c>
      <c r="Q18" s="6" t="n">
        <v>0.9981864639</v>
      </c>
      <c r="R18" s="6" t="n">
        <f aca="false">R14+1</f>
        <v>2018</v>
      </c>
      <c r="S18" s="6" t="n">
        <v>0.774883013</v>
      </c>
      <c r="T18" s="6" t="n">
        <v>0.2029520187</v>
      </c>
      <c r="U18" s="6" t="n">
        <v>0.0221649682</v>
      </c>
      <c r="V18" s="6" t="n">
        <v>0.9961944392</v>
      </c>
      <c r="W18" s="6" t="n">
        <v>0.9964055373</v>
      </c>
      <c r="X18" s="6" t="n">
        <v>0.9976988575</v>
      </c>
      <c r="Y18" s="6" t="n">
        <v>0.998222302</v>
      </c>
    </row>
    <row r="19" customFormat="false" ht="15" hidden="false" customHeight="false" outlineLevel="0" collapsed="false">
      <c r="B19" s="6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6" t="n">
        <f aca="false">J15+1</f>
        <v>2019</v>
      </c>
      <c r="K19" s="6" t="n">
        <v>0.7720632433</v>
      </c>
      <c r="L19" s="6" t="n">
        <v>0.2032095522</v>
      </c>
      <c r="M19" s="6" t="n">
        <v>0.0247272044</v>
      </c>
      <c r="N19" s="6" t="n">
        <v>0.9960834512</v>
      </c>
      <c r="O19" s="6" t="n">
        <v>0.9962617882</v>
      </c>
      <c r="P19" s="6" t="n">
        <v>0.9975753562</v>
      </c>
      <c r="Q19" s="6" t="n">
        <v>0.9980641117</v>
      </c>
      <c r="R19" s="6" t="n">
        <f aca="false">R15+1</f>
        <v>2019</v>
      </c>
      <c r="S19" s="6" t="n">
        <v>0.7719488801</v>
      </c>
      <c r="T19" s="6" t="n">
        <v>0.203311509</v>
      </c>
      <c r="U19" s="6" t="n">
        <v>0.0247396109</v>
      </c>
      <c r="V19" s="6" t="n">
        <v>0.996112881</v>
      </c>
      <c r="W19" s="6" t="n">
        <v>0.9962973414</v>
      </c>
      <c r="X19" s="6" t="n">
        <v>0.997604786</v>
      </c>
      <c r="Y19" s="6" t="n">
        <v>0.9980996649</v>
      </c>
    </row>
    <row r="20" customFormat="false" ht="15" hidden="false" customHeight="false" outlineLevel="0" collapsed="false">
      <c r="B20" s="6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6" t="n">
        <f aca="false">J16+1</f>
        <v>2019</v>
      </c>
      <c r="K20" s="6" t="n">
        <v>0.7699378776</v>
      </c>
      <c r="L20" s="6" t="n">
        <v>0.2047553765</v>
      </c>
      <c r="M20" s="6" t="n">
        <v>0.0253067459</v>
      </c>
      <c r="N20" s="6" t="n">
        <v>0.9961227858</v>
      </c>
      <c r="O20" s="6" t="n">
        <v>0.9963055127</v>
      </c>
      <c r="P20" s="6" t="n">
        <v>0.9975997073</v>
      </c>
      <c r="Q20" s="6" t="n">
        <v>0.9980867551</v>
      </c>
      <c r="R20" s="6" t="n">
        <f aca="false">R16+1</f>
        <v>2019</v>
      </c>
      <c r="S20" s="6" t="n">
        <v>0.7690931432</v>
      </c>
      <c r="T20" s="6" t="n">
        <v>0.2053885434</v>
      </c>
      <c r="U20" s="6" t="n">
        <v>0.0255183133</v>
      </c>
      <c r="V20" s="6" t="n">
        <v>0.9961480498</v>
      </c>
      <c r="W20" s="6" t="n">
        <v>0.9963341562</v>
      </c>
      <c r="X20" s="6" t="n">
        <v>0.9976264567</v>
      </c>
      <c r="Y20" s="6" t="n">
        <v>0.9981185596</v>
      </c>
    </row>
    <row r="21" customFormat="false" ht="15" hidden="false" customHeight="false" outlineLevel="0" collapsed="false">
      <c r="B21" s="6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6" t="n">
        <f aca="false">J17+1</f>
        <v>2019</v>
      </c>
      <c r="K21" s="6" t="n">
        <v>0.7675313149</v>
      </c>
      <c r="L21" s="6" t="n">
        <v>0.2052763882</v>
      </c>
      <c r="M21" s="6" t="n">
        <v>0.027192297</v>
      </c>
      <c r="N21" s="6" t="n">
        <v>0.9961064999</v>
      </c>
      <c r="O21" s="6" t="n">
        <v>0.9964142321</v>
      </c>
      <c r="P21" s="6" t="n">
        <v>0.9975714765</v>
      </c>
      <c r="Q21" s="6" t="n">
        <v>0.9981759641</v>
      </c>
      <c r="R21" s="6" t="n">
        <f aca="false">R17+1</f>
        <v>2019</v>
      </c>
      <c r="S21" s="6" t="n">
        <v>0.7666014351</v>
      </c>
      <c r="T21" s="6" t="n">
        <v>0.2059179328</v>
      </c>
      <c r="U21" s="6" t="n">
        <v>0.0274806321</v>
      </c>
      <c r="V21" s="6" t="n">
        <v>0.9964526514</v>
      </c>
      <c r="W21" s="6" t="n">
        <v>0.9962788035</v>
      </c>
      <c r="X21" s="6" t="n">
        <v>0.9979168141</v>
      </c>
      <c r="Y21" s="6" t="n">
        <v>0.9980410634</v>
      </c>
    </row>
    <row r="22" customFormat="false" ht="15" hidden="false" customHeight="false" outlineLevel="0" collapsed="false">
      <c r="B22" s="6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6" t="n">
        <f aca="false">J18+1</f>
        <v>2019</v>
      </c>
      <c r="K22" s="6" t="n">
        <v>0.7688972439</v>
      </c>
      <c r="L22" s="6" t="n">
        <v>0.2016669418</v>
      </c>
      <c r="M22" s="6" t="n">
        <v>0.0294358143</v>
      </c>
      <c r="N22" s="6" t="n">
        <v>0.9888842682</v>
      </c>
      <c r="O22" s="6" t="n">
        <v>0.9969508808</v>
      </c>
      <c r="P22" s="6" t="n">
        <v>0.9904297793</v>
      </c>
      <c r="Q22" s="6" t="n">
        <v>0.9981970802</v>
      </c>
      <c r="R22" s="6" t="n">
        <f aca="false">R18+1</f>
        <v>2019</v>
      </c>
      <c r="S22" s="6" t="n">
        <v>0.7677295265</v>
      </c>
      <c r="T22" s="6" t="n">
        <v>0.2027853424</v>
      </c>
      <c r="U22" s="6" t="n">
        <v>0.0294851311</v>
      </c>
      <c r="V22" s="6" t="n">
        <v>0.988913254</v>
      </c>
      <c r="W22" s="6" t="n">
        <v>0.9963147276</v>
      </c>
      <c r="X22" s="6" t="n">
        <v>0.9908728319</v>
      </c>
      <c r="Y22" s="6" t="n">
        <v>0.9980599748</v>
      </c>
    </row>
    <row r="23" customFormat="false" ht="15" hidden="false" customHeight="false" outlineLevel="0" collapsed="false">
      <c r="B23" s="6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6" t="n">
        <f aca="false">J19+1</f>
        <v>2020</v>
      </c>
      <c r="K23" s="6" t="n">
        <v>0.7699865391</v>
      </c>
      <c r="L23" s="6" t="n">
        <v>0.1980338946</v>
      </c>
      <c r="M23" s="6" t="n">
        <v>0.0319795663</v>
      </c>
      <c r="N23" s="6" t="n">
        <v>0.9823818226</v>
      </c>
      <c r="O23" s="6" t="n">
        <v>0.9971710004</v>
      </c>
      <c r="P23" s="6" t="n">
        <v>0.9853705862</v>
      </c>
      <c r="Q23" s="6" t="n">
        <v>0.9980917481</v>
      </c>
      <c r="R23" s="6" t="n">
        <f aca="false">R19+1</f>
        <v>2020</v>
      </c>
      <c r="S23" s="6" t="n">
        <v>0.769236393</v>
      </c>
      <c r="T23" s="6" t="n">
        <v>0.1986267889</v>
      </c>
      <c r="U23" s="6" t="n">
        <v>0.0321368181</v>
      </c>
      <c r="V23" s="6" t="n">
        <v>0.9821662746</v>
      </c>
      <c r="W23" s="6" t="n">
        <v>0.9962369353</v>
      </c>
      <c r="X23" s="6" t="n">
        <v>0.9858213832</v>
      </c>
      <c r="Y23" s="6" t="n">
        <v>0.9979642185</v>
      </c>
    </row>
    <row r="24" customFormat="false" ht="15" hidden="false" customHeight="false" outlineLevel="0" collapsed="false">
      <c r="B24" s="6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6" t="n">
        <f aca="false">J20+1</f>
        <v>2020</v>
      </c>
      <c r="K24" s="6" t="n">
        <v>0.771835155</v>
      </c>
      <c r="L24" s="6" t="n">
        <v>0.1947452235</v>
      </c>
      <c r="M24" s="6" t="n">
        <v>0.0334196215</v>
      </c>
      <c r="N24" s="6" t="n">
        <v>0.9772207019</v>
      </c>
      <c r="O24" s="6" t="n">
        <v>0.9972672573</v>
      </c>
      <c r="P24" s="6" t="n">
        <v>0.9817822958</v>
      </c>
      <c r="Q24" s="6" t="n">
        <v>0.9981827597</v>
      </c>
      <c r="R24" s="6" t="n">
        <f aca="false">R20+1</f>
        <v>2020</v>
      </c>
      <c r="S24" s="6" t="n">
        <v>0.7706532836</v>
      </c>
      <c r="T24" s="6" t="n">
        <v>0.195661938</v>
      </c>
      <c r="U24" s="6" t="n">
        <v>0.0336847784</v>
      </c>
      <c r="V24" s="6" t="n">
        <v>0.9767647486</v>
      </c>
      <c r="W24" s="6" t="n">
        <v>0.9961951694</v>
      </c>
      <c r="X24" s="6" t="n">
        <v>0.9821002905</v>
      </c>
      <c r="Y24" s="6" t="n">
        <v>0.9979146925</v>
      </c>
    </row>
    <row r="25" customFormat="false" ht="15" hidden="false" customHeight="false" outlineLevel="0" collapsed="false">
      <c r="B25" s="6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6" t="n">
        <f aca="false">J21+1</f>
        <v>2020</v>
      </c>
      <c r="K25" s="6" t="n">
        <v>0.7729464707</v>
      </c>
      <c r="L25" s="6" t="n">
        <v>0.1917158732</v>
      </c>
      <c r="M25" s="6" t="n">
        <v>0.0353376562</v>
      </c>
      <c r="N25" s="6" t="n">
        <v>0.9681685243</v>
      </c>
      <c r="O25" s="6" t="n">
        <v>0.99665652</v>
      </c>
      <c r="P25" s="6" t="n">
        <v>0.9755391617</v>
      </c>
      <c r="Q25" s="6" t="n">
        <v>0.9975684059</v>
      </c>
      <c r="R25" s="6" t="n">
        <f aca="false">R21+1</f>
        <v>2020</v>
      </c>
      <c r="S25" s="6" t="n">
        <v>0.7718539864</v>
      </c>
      <c r="T25" s="6" t="n">
        <v>0.1926225132</v>
      </c>
      <c r="U25" s="6" t="n">
        <v>0.0355235005</v>
      </c>
      <c r="V25" s="6" t="n">
        <v>0.9681281195</v>
      </c>
      <c r="W25" s="6" t="n">
        <v>0.9958038768</v>
      </c>
      <c r="X25" s="6" t="n">
        <v>0.9761044224</v>
      </c>
      <c r="Y25" s="6" t="n">
        <v>0.9973949208</v>
      </c>
    </row>
    <row r="26" customFormat="false" ht="15" hidden="false" customHeight="false" outlineLevel="0" collapsed="false">
      <c r="B26" s="6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6" t="n">
        <f aca="false">J22+1</f>
        <v>2020</v>
      </c>
      <c r="K26" s="6" t="n">
        <v>0.7747459099</v>
      </c>
      <c r="L26" s="6" t="n">
        <v>0.1890142781</v>
      </c>
      <c r="M26" s="6" t="n">
        <v>0.036239812</v>
      </c>
      <c r="N26" s="6" t="n">
        <v>0.96102849</v>
      </c>
      <c r="O26" s="6" t="n">
        <v>0.9966693031</v>
      </c>
      <c r="P26" s="6" t="n">
        <v>0.9698092777</v>
      </c>
      <c r="Q26" s="6" t="n">
        <v>0.9976016797</v>
      </c>
      <c r="R26" s="6" t="n">
        <f aca="false">R22+1</f>
        <v>2020</v>
      </c>
      <c r="S26" s="6" t="n">
        <v>0.7738625408</v>
      </c>
      <c r="T26" s="6" t="n">
        <v>0.1895710319</v>
      </c>
      <c r="U26" s="6" t="n">
        <v>0.0365664273</v>
      </c>
      <c r="V26" s="6" t="n">
        <v>0.9611623848</v>
      </c>
      <c r="W26" s="6" t="n">
        <v>0.9961448352</v>
      </c>
      <c r="X26" s="6" t="n">
        <v>0.9702887848</v>
      </c>
      <c r="Y26" s="6" t="n">
        <v>0.9974151112</v>
      </c>
    </row>
    <row r="27" customFormat="false" ht="15" hidden="false" customHeight="false" outlineLevel="0" collapsed="false">
      <c r="B27" s="6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6" t="n">
        <f aca="false">J23+1</f>
        <v>2021</v>
      </c>
      <c r="K27" s="6" t="n">
        <v>0.7765904064</v>
      </c>
      <c r="L27" s="6" t="n">
        <v>0.18561824</v>
      </c>
      <c r="M27" s="6" t="n">
        <v>0.0377913536</v>
      </c>
      <c r="N27" s="6" t="n">
        <v>0.9556840812</v>
      </c>
      <c r="O27" s="6" t="n">
        <v>0.9966052128</v>
      </c>
      <c r="P27" s="6" t="n">
        <v>0.9655620057</v>
      </c>
      <c r="Q27" s="6" t="n">
        <v>0.9975651721</v>
      </c>
      <c r="R27" s="6" t="n">
        <f aca="false">R23+1</f>
        <v>2021</v>
      </c>
      <c r="S27" s="6" t="n">
        <v>0.775268819</v>
      </c>
      <c r="T27" s="6" t="n">
        <v>0.1864023647</v>
      </c>
      <c r="U27" s="6" t="n">
        <v>0.0383288163</v>
      </c>
      <c r="V27" s="6" t="n">
        <v>0.9552981484</v>
      </c>
      <c r="W27" s="6" t="n">
        <v>0.9960695323</v>
      </c>
      <c r="X27" s="6" t="n">
        <v>0.9651620702</v>
      </c>
      <c r="Y27" s="6" t="n">
        <v>0.997366813</v>
      </c>
    </row>
    <row r="28" customFormat="false" ht="15" hidden="false" customHeight="false" outlineLevel="0" collapsed="false">
      <c r="B28" s="6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6" t="n">
        <f aca="false">J24+1</f>
        <v>2021</v>
      </c>
      <c r="K28" s="6" t="n">
        <v>0.7790646024</v>
      </c>
      <c r="L28" s="6" t="n">
        <v>0.1824910209</v>
      </c>
      <c r="M28" s="6" t="n">
        <v>0.0384443767</v>
      </c>
      <c r="N28" s="6" t="n">
        <v>0.9501667776</v>
      </c>
      <c r="O28" s="6" t="n">
        <v>0.9968865539</v>
      </c>
      <c r="P28" s="6" t="n">
        <v>0.9605238924</v>
      </c>
      <c r="Q28" s="6" t="n">
        <v>0.997504508</v>
      </c>
      <c r="R28" s="6" t="n">
        <f aca="false">R24+1</f>
        <v>2021</v>
      </c>
      <c r="S28" s="6" t="n">
        <v>0.7763243075</v>
      </c>
      <c r="T28" s="6" t="n">
        <v>0.1841015986</v>
      </c>
      <c r="U28" s="6" t="n">
        <v>0.0395740939</v>
      </c>
      <c r="V28" s="6" t="n">
        <v>0.9501018633</v>
      </c>
      <c r="W28" s="6" t="n">
        <v>0.9960780657</v>
      </c>
      <c r="X28" s="6" t="n">
        <v>0.96082896</v>
      </c>
      <c r="Y28" s="6" t="n">
        <v>0.9973713383</v>
      </c>
    </row>
    <row r="29" customFormat="false" ht="15" hidden="false" customHeight="false" outlineLevel="0" collapsed="false">
      <c r="B29" s="6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6" t="n">
        <f aca="false">J25+1</f>
        <v>2021</v>
      </c>
      <c r="K29" s="6" t="n">
        <v>0.7786711043</v>
      </c>
      <c r="L29" s="6" t="n">
        <v>0.179619818</v>
      </c>
      <c r="M29" s="6" t="n">
        <v>0.0417090777</v>
      </c>
      <c r="N29" s="6" t="n">
        <v>0.9414398585</v>
      </c>
      <c r="O29" s="6" t="n">
        <v>0.9963891085</v>
      </c>
      <c r="P29" s="6" t="n">
        <v>0.9534870615</v>
      </c>
      <c r="Q29" s="6" t="n">
        <v>0.9970053179</v>
      </c>
      <c r="R29" s="6" t="n">
        <f aca="false">R25+1</f>
        <v>2021</v>
      </c>
      <c r="S29" s="6" t="n">
        <v>0.7775374934</v>
      </c>
      <c r="T29" s="6" t="n">
        <v>0.1799951186</v>
      </c>
      <c r="U29" s="6" t="n">
        <v>0.042467388</v>
      </c>
      <c r="V29" s="6" t="n">
        <v>0.9416562498</v>
      </c>
      <c r="W29" s="6" t="n">
        <v>0.9960993518</v>
      </c>
      <c r="X29" s="6" t="n">
        <v>0.9538057553</v>
      </c>
      <c r="Y29" s="6" t="n">
        <v>0.9973856053</v>
      </c>
    </row>
    <row r="30" customFormat="false" ht="15" hidden="false" customHeight="false" outlineLevel="0" collapsed="false">
      <c r="B30" s="6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6" t="n">
        <f aca="false">J26+1</f>
        <v>2021</v>
      </c>
      <c r="K30" s="6" t="n">
        <v>0.7792031663</v>
      </c>
      <c r="L30" s="6" t="n">
        <v>0.1767772492</v>
      </c>
      <c r="M30" s="6" t="n">
        <v>0.0440195846</v>
      </c>
      <c r="N30" s="6" t="n">
        <v>0.9341781082</v>
      </c>
      <c r="O30" s="6" t="n">
        <v>0.9958809348</v>
      </c>
      <c r="P30" s="6" t="n">
        <v>0.9472084612</v>
      </c>
      <c r="Q30" s="6" t="n">
        <v>0.9964935213</v>
      </c>
      <c r="R30" s="6" t="n">
        <f aca="false">R26+1</f>
        <v>2021</v>
      </c>
      <c r="S30" s="6" t="n">
        <v>0.7789359979</v>
      </c>
      <c r="T30" s="6" t="n">
        <v>0.1769020345</v>
      </c>
      <c r="U30" s="6" t="n">
        <v>0.0441619676</v>
      </c>
      <c r="V30" s="6" t="n">
        <v>0.9345682443</v>
      </c>
      <c r="W30" s="6" t="n">
        <v>0.9961320359</v>
      </c>
      <c r="X30" s="6" t="n">
        <v>0.9473959174</v>
      </c>
      <c r="Y30" s="6" t="n">
        <v>0.9974075117</v>
      </c>
    </row>
    <row r="31" customFormat="false" ht="15" hidden="false" customHeight="false" outlineLevel="0" collapsed="false">
      <c r="B31" s="6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6" t="n">
        <f aca="false">J27+1</f>
        <v>2022</v>
      </c>
      <c r="K31" s="6" t="n">
        <v>0.780648186</v>
      </c>
      <c r="L31" s="6" t="n">
        <v>0.1736747797</v>
      </c>
      <c r="M31" s="6" t="n">
        <v>0.0456770343</v>
      </c>
      <c r="N31" s="6" t="n">
        <v>0.9269597478</v>
      </c>
      <c r="O31" s="6" t="n">
        <v>0.9956064997</v>
      </c>
      <c r="P31" s="6" t="n">
        <v>0.9411688472</v>
      </c>
      <c r="Q31" s="6" t="n">
        <v>0.996215412</v>
      </c>
      <c r="R31" s="6" t="n">
        <f aca="false">R27+1</f>
        <v>2022</v>
      </c>
      <c r="S31" s="6" t="n">
        <v>0.7822959988</v>
      </c>
      <c r="T31" s="6" t="n">
        <v>0.172015313</v>
      </c>
      <c r="U31" s="6" t="n">
        <v>0.0456886882</v>
      </c>
      <c r="V31" s="6" t="n">
        <v>0.9274545797</v>
      </c>
      <c r="W31" s="6" t="n">
        <v>0.9961536226</v>
      </c>
      <c r="X31" s="6" t="n">
        <v>0.9422812924</v>
      </c>
      <c r="Y31" s="6" t="n">
        <v>0.9976078524</v>
      </c>
    </row>
    <row r="32" customFormat="false" ht="15" hidden="false" customHeight="false" outlineLevel="0" collapsed="false">
      <c r="B32" s="6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6" t="n">
        <f aca="false">J28+1</f>
        <v>2022</v>
      </c>
      <c r="K32" s="6" t="n">
        <v>0.7814566277</v>
      </c>
      <c r="L32" s="6" t="n">
        <v>0.1714318374</v>
      </c>
      <c r="M32" s="6" t="n">
        <v>0.0471115349</v>
      </c>
      <c r="N32" s="6" t="n">
        <v>0.9219377452</v>
      </c>
      <c r="O32" s="6" t="n">
        <v>0.9955732871</v>
      </c>
      <c r="P32" s="6" t="n">
        <v>0.9363991477</v>
      </c>
      <c r="Q32" s="6" t="n">
        <v>0.9961802345</v>
      </c>
      <c r="R32" s="6" t="n">
        <f aca="false">R28+1</f>
        <v>2022</v>
      </c>
      <c r="S32" s="6" t="n">
        <v>0.7830445368</v>
      </c>
      <c r="T32" s="6" t="n">
        <v>0.1694290174</v>
      </c>
      <c r="U32" s="6" t="n">
        <v>0.0475264458</v>
      </c>
      <c r="V32" s="6" t="n">
        <v>0.9215639098</v>
      </c>
      <c r="W32" s="6" t="n">
        <v>0.9960695793</v>
      </c>
      <c r="X32" s="6" t="n">
        <v>0.9369466611</v>
      </c>
      <c r="Y32" s="6" t="n">
        <v>0.9975164086</v>
      </c>
    </row>
    <row r="33" customFormat="false" ht="15" hidden="false" customHeight="false" outlineLevel="0" collapsed="false">
      <c r="B33" s="6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6" t="n">
        <f aca="false">J29+1</f>
        <v>2022</v>
      </c>
      <c r="K33" s="6" t="n">
        <v>0.7821334828</v>
      </c>
      <c r="L33" s="6" t="n">
        <v>0.1683740797</v>
      </c>
      <c r="M33" s="6" t="n">
        <v>0.0494924375</v>
      </c>
      <c r="N33" s="6" t="n">
        <v>0.9133224357</v>
      </c>
      <c r="O33" s="6" t="n">
        <v>0.9955266856</v>
      </c>
      <c r="P33" s="6" t="n">
        <v>0.9299011366</v>
      </c>
      <c r="Q33" s="6" t="n">
        <v>0.9961309816</v>
      </c>
      <c r="R33" s="6" t="n">
        <f aca="false">R29+1</f>
        <v>2022</v>
      </c>
      <c r="S33" s="6" t="n">
        <v>0.7840385448</v>
      </c>
      <c r="T33" s="6" t="n">
        <v>0.1666700417</v>
      </c>
      <c r="U33" s="6" t="n">
        <v>0.0492914136</v>
      </c>
      <c r="V33" s="6" t="n">
        <v>0.9131029942</v>
      </c>
      <c r="W33" s="6" t="n">
        <v>0.996083242</v>
      </c>
      <c r="X33" s="6" t="n">
        <v>0.9305953043</v>
      </c>
      <c r="Y33" s="6" t="n">
        <v>0.9975214972</v>
      </c>
    </row>
    <row r="34" customFormat="false" ht="15" hidden="false" customHeight="false" outlineLevel="0" collapsed="false">
      <c r="B34" s="6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6" t="n">
        <f aca="false">J30+1</f>
        <v>2022</v>
      </c>
      <c r="K34" s="6" t="n">
        <v>0.7834748573</v>
      </c>
      <c r="L34" s="6" t="n">
        <v>0.165986569</v>
      </c>
      <c r="M34" s="6" t="n">
        <v>0.0505385737</v>
      </c>
      <c r="N34" s="6" t="n">
        <v>0.906931397</v>
      </c>
      <c r="O34" s="6" t="n">
        <v>0.9953020134</v>
      </c>
      <c r="P34" s="6" t="n">
        <v>0.9248141945</v>
      </c>
      <c r="Q34" s="6" t="n">
        <v>0.9958748677</v>
      </c>
      <c r="R34" s="6" t="n">
        <f aca="false">R30+1</f>
        <v>2022</v>
      </c>
      <c r="S34" s="6" t="n">
        <v>0.7843942342</v>
      </c>
      <c r="T34" s="6" t="n">
        <v>0.1644441331</v>
      </c>
      <c r="U34" s="6" t="n">
        <v>0.0511616326</v>
      </c>
      <c r="V34" s="6" t="n">
        <v>0.906819212</v>
      </c>
      <c r="W34" s="6" t="n">
        <v>0.9959052062</v>
      </c>
      <c r="X34" s="6" t="n">
        <v>0.924994857</v>
      </c>
      <c r="Y34" s="6" t="n">
        <v>0.9973370478</v>
      </c>
    </row>
    <row r="35" customFormat="false" ht="15" hidden="false" customHeight="false" outlineLevel="0" collapsed="false">
      <c r="B35" s="6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6" t="n">
        <f aca="false">J31+1</f>
        <v>2023</v>
      </c>
      <c r="K35" s="6" t="n">
        <v>0.7858188013</v>
      </c>
      <c r="L35" s="6" t="n">
        <v>0.1630515719</v>
      </c>
      <c r="M35" s="6" t="n">
        <v>0.0511296268</v>
      </c>
      <c r="N35" s="6" t="n">
        <v>0.9005315646</v>
      </c>
      <c r="O35" s="6" t="n">
        <v>0.9952892247</v>
      </c>
      <c r="P35" s="6" t="n">
        <v>0.9204804373</v>
      </c>
      <c r="Q35" s="6" t="n">
        <v>0.9958609841</v>
      </c>
      <c r="R35" s="6" t="n">
        <f aca="false">R31+1</f>
        <v>2023</v>
      </c>
      <c r="S35" s="6" t="n">
        <v>0.7854649304</v>
      </c>
      <c r="T35" s="6" t="n">
        <v>0.1623068171</v>
      </c>
      <c r="U35" s="6" t="n">
        <v>0.0522282525</v>
      </c>
      <c r="V35" s="6" t="n">
        <v>0.9000653302</v>
      </c>
      <c r="W35" s="6" t="n">
        <v>0.9962423268</v>
      </c>
      <c r="X35" s="6" t="n">
        <v>0.9204450732</v>
      </c>
      <c r="Y35" s="6" t="n">
        <v>0.9973441333</v>
      </c>
    </row>
    <row r="36" customFormat="false" ht="15" hidden="false" customHeight="false" outlineLevel="0" collapsed="false">
      <c r="B36" s="6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6" t="n">
        <f aca="false">J32+1</f>
        <v>2023</v>
      </c>
      <c r="K36" s="6" t="n">
        <v>0.7869527011</v>
      </c>
      <c r="L36" s="6" t="n">
        <v>0.1604201521</v>
      </c>
      <c r="M36" s="6" t="n">
        <v>0.0526271469</v>
      </c>
      <c r="N36" s="6" t="n">
        <v>0.8926595915</v>
      </c>
      <c r="O36" s="6" t="n">
        <v>0.9953049769</v>
      </c>
      <c r="P36" s="6" t="n">
        <v>0.9136949008</v>
      </c>
      <c r="Q36" s="6" t="n">
        <v>0.9958748245</v>
      </c>
      <c r="R36" s="6" t="n">
        <f aca="false">R32+1</f>
        <v>2023</v>
      </c>
      <c r="S36" s="6" t="n">
        <v>0.7867563093</v>
      </c>
      <c r="T36" s="6" t="n">
        <v>0.1598774441</v>
      </c>
      <c r="U36" s="6" t="n">
        <v>0.0533662467</v>
      </c>
      <c r="V36" s="6" t="n">
        <v>0.8930473849</v>
      </c>
      <c r="W36" s="6" t="n">
        <v>0.9963292931</v>
      </c>
      <c r="X36" s="6" t="n">
        <v>0.9145204061</v>
      </c>
      <c r="Y36" s="6" t="n">
        <v>0.9973591767</v>
      </c>
    </row>
    <row r="37" customFormat="false" ht="15" hidden="false" customHeight="false" outlineLevel="0" collapsed="false">
      <c r="B37" s="6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6" t="n">
        <f aca="false">J33+1</f>
        <v>2023</v>
      </c>
      <c r="K37" s="6" t="n">
        <v>0.7878007535</v>
      </c>
      <c r="L37" s="6" t="n">
        <v>0.1578314203</v>
      </c>
      <c r="M37" s="6" t="n">
        <v>0.0543678262</v>
      </c>
      <c r="N37" s="6" t="n">
        <v>0.8863020914</v>
      </c>
      <c r="O37" s="6" t="n">
        <v>0.9953361962</v>
      </c>
      <c r="P37" s="6" t="n">
        <v>0.9086241828</v>
      </c>
      <c r="Q37" s="6" t="n">
        <v>0.9959031278</v>
      </c>
      <c r="R37" s="6" t="n">
        <f aca="false">R33+1</f>
        <v>2023</v>
      </c>
      <c r="S37" s="6" t="n">
        <v>0.7874187446</v>
      </c>
      <c r="T37" s="6" t="n">
        <v>0.1575198331</v>
      </c>
      <c r="U37" s="6" t="n">
        <v>0.0550614222</v>
      </c>
      <c r="V37" s="6" t="n">
        <v>0.8864212245</v>
      </c>
      <c r="W37" s="6" t="n">
        <v>0.9964221286</v>
      </c>
      <c r="X37" s="6" t="n">
        <v>0.9088796155</v>
      </c>
      <c r="Y37" s="6" t="n">
        <v>0.9973173855</v>
      </c>
    </row>
    <row r="38" customFormat="false" ht="15" hidden="false" customHeight="false" outlineLevel="0" collapsed="false">
      <c r="B38" s="6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6" t="n">
        <f aca="false">J34+1</f>
        <v>2023</v>
      </c>
      <c r="K38" s="6" t="n">
        <v>0.7895030025</v>
      </c>
      <c r="L38" s="6" t="n">
        <v>0.1550018533</v>
      </c>
      <c r="M38" s="6" t="n">
        <v>0.0554951442</v>
      </c>
      <c r="N38" s="6" t="n">
        <v>0.8795512104</v>
      </c>
      <c r="O38" s="6" t="n">
        <v>0.9952462808</v>
      </c>
      <c r="P38" s="6" t="n">
        <v>0.9039938911</v>
      </c>
      <c r="Q38" s="6" t="n">
        <v>0.9958088004</v>
      </c>
      <c r="R38" s="6" t="n">
        <f aca="false">R34+1</f>
        <v>2023</v>
      </c>
      <c r="S38" s="6" t="n">
        <v>0.7885875106</v>
      </c>
      <c r="T38" s="6" t="n">
        <v>0.1547513486</v>
      </c>
      <c r="U38" s="6" t="n">
        <v>0.0566611408</v>
      </c>
      <c r="V38" s="6" t="n">
        <v>0.8795424376</v>
      </c>
      <c r="W38" s="6" t="n">
        <v>0.9963291865</v>
      </c>
      <c r="X38" s="6" t="n">
        <v>0.9039501081</v>
      </c>
      <c r="Y38" s="6" t="n">
        <v>0.9972162547</v>
      </c>
    </row>
    <row r="39" customFormat="false" ht="15" hidden="false" customHeight="false" outlineLevel="0" collapsed="false">
      <c r="B39" s="6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6" t="n">
        <f aca="false">J35+1</f>
        <v>2024</v>
      </c>
      <c r="K39" s="6" t="n">
        <v>0.7904159637</v>
      </c>
      <c r="L39" s="6" t="n">
        <v>0.1524205787</v>
      </c>
      <c r="M39" s="6" t="n">
        <v>0.0571634576</v>
      </c>
      <c r="N39" s="6" t="n">
        <v>0.8717852318</v>
      </c>
      <c r="O39" s="6" t="n">
        <v>0.9946478651</v>
      </c>
      <c r="P39" s="6" t="n">
        <v>0.8976845716</v>
      </c>
      <c r="Q39" s="6" t="n">
        <v>0.9952049667</v>
      </c>
      <c r="R39" s="6" t="n">
        <f aca="false">R35+1</f>
        <v>2024</v>
      </c>
      <c r="S39" s="6" t="n">
        <v>0.7898305943</v>
      </c>
      <c r="T39" s="6" t="n">
        <v>0.1518744956</v>
      </c>
      <c r="U39" s="6" t="n">
        <v>0.0582949101</v>
      </c>
      <c r="V39" s="6" t="n">
        <v>0.871098778</v>
      </c>
      <c r="W39" s="6" t="n">
        <v>0.9962485737</v>
      </c>
      <c r="X39" s="6" t="n">
        <v>0.8975996516</v>
      </c>
      <c r="Y39" s="6" t="n">
        <v>0.9971298001</v>
      </c>
    </row>
    <row r="40" customFormat="false" ht="15" hidden="false" customHeight="false" outlineLevel="0" collapsed="false">
      <c r="B40" s="6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6" t="n">
        <f aca="false">J36+1</f>
        <v>2024</v>
      </c>
      <c r="K40" s="6" t="n">
        <v>0.7919848201</v>
      </c>
      <c r="L40" s="6" t="n">
        <v>0.1499329152</v>
      </c>
      <c r="M40" s="6" t="n">
        <v>0.0580822647</v>
      </c>
      <c r="N40" s="6" t="n">
        <v>0.8658352597</v>
      </c>
      <c r="O40" s="6" t="n">
        <v>0.9941447738</v>
      </c>
      <c r="P40" s="6" t="n">
        <v>0.8926129783</v>
      </c>
      <c r="Q40" s="6" t="n">
        <v>0.9947002125</v>
      </c>
      <c r="R40" s="6" t="n">
        <f aca="false">R36+1</f>
        <v>2024</v>
      </c>
      <c r="S40" s="6" t="n">
        <v>0.7915641496</v>
      </c>
      <c r="T40" s="6" t="n">
        <v>0.1492699851</v>
      </c>
      <c r="U40" s="6" t="n">
        <v>0.0591658653</v>
      </c>
      <c r="V40" s="6" t="n">
        <v>0.8663257597</v>
      </c>
      <c r="W40" s="6" t="n">
        <v>0.9960168886</v>
      </c>
      <c r="X40" s="6" t="n">
        <v>0.893423681</v>
      </c>
      <c r="Y40" s="6" t="n">
        <v>0.9968912507</v>
      </c>
    </row>
    <row r="41" customFormat="false" ht="15" hidden="false" customHeight="false" outlineLevel="0" collapsed="false">
      <c r="B41" s="6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6" t="n">
        <f aca="false">J37+1</f>
        <v>2024</v>
      </c>
      <c r="K41" s="6" t="n">
        <v>0.7926105961</v>
      </c>
      <c r="L41" s="6" t="n">
        <v>0.1475601923</v>
      </c>
      <c r="M41" s="6" t="n">
        <v>0.0598292116</v>
      </c>
      <c r="N41" s="6" t="n">
        <v>0.861528314</v>
      </c>
      <c r="O41" s="6" t="n">
        <v>0.9941189542</v>
      </c>
      <c r="P41" s="6" t="n">
        <v>0.8894836937</v>
      </c>
      <c r="Q41" s="6" t="n">
        <v>0.994670311</v>
      </c>
      <c r="R41" s="6" t="n">
        <f aca="false">R37+1</f>
        <v>2024</v>
      </c>
      <c r="S41" s="6" t="n">
        <v>0.7917378381</v>
      </c>
      <c r="T41" s="6" t="n">
        <v>0.1469374795</v>
      </c>
      <c r="U41" s="6" t="n">
        <v>0.0613246825</v>
      </c>
      <c r="V41" s="6" t="n">
        <v>0.8623679373</v>
      </c>
      <c r="W41" s="6" t="n">
        <v>0.9957863402</v>
      </c>
      <c r="X41" s="6" t="n">
        <v>0.8902453334</v>
      </c>
      <c r="Y41" s="6" t="n">
        <v>0.996654333</v>
      </c>
    </row>
    <row r="42" customFormat="false" ht="15" hidden="false" customHeight="false" outlineLevel="0" collapsed="false">
      <c r="B42" s="6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6" t="n">
        <f aca="false">J38+1</f>
        <v>2024</v>
      </c>
      <c r="K42" s="6" t="n">
        <v>0.7901990926</v>
      </c>
      <c r="L42" s="6" t="n">
        <v>0.1450137627</v>
      </c>
      <c r="M42" s="6" t="n">
        <v>0.0647871447</v>
      </c>
      <c r="N42" s="6" t="n">
        <v>0.8617524913</v>
      </c>
      <c r="O42" s="6" t="n">
        <v>0.9941295645</v>
      </c>
      <c r="P42" s="6" t="n">
        <v>0.8884247518</v>
      </c>
      <c r="Q42" s="6" t="n">
        <v>0.994676672</v>
      </c>
      <c r="R42" s="6" t="n">
        <f aca="false">R38+1</f>
        <v>2024</v>
      </c>
      <c r="S42" s="6" t="n">
        <v>0.7900888534</v>
      </c>
      <c r="T42" s="6" t="n">
        <v>0.1436374527</v>
      </c>
      <c r="U42" s="6" t="n">
        <v>0.0662736938</v>
      </c>
      <c r="V42" s="6" t="n">
        <v>0.8634105186</v>
      </c>
      <c r="W42" s="6" t="n">
        <v>0.9960519255</v>
      </c>
      <c r="X42" s="6" t="n">
        <v>0.8904930471</v>
      </c>
      <c r="Y42" s="6" t="n">
        <v>0.9965465747</v>
      </c>
    </row>
    <row r="43" customFormat="false" ht="15" hidden="false" customHeight="false" outlineLevel="0" collapsed="false">
      <c r="B43" s="6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6" t="n">
        <f aca="false">J39+1</f>
        <v>2025</v>
      </c>
      <c r="K43" s="6" t="n">
        <v>0.7888914735</v>
      </c>
      <c r="L43" s="6" t="n">
        <v>0.1418631561</v>
      </c>
      <c r="M43" s="6" t="n">
        <v>0.0692453704</v>
      </c>
      <c r="N43" s="6" t="n">
        <v>0.8606439685</v>
      </c>
      <c r="O43" s="6" t="n">
        <v>0.9939354236</v>
      </c>
      <c r="P43" s="6" t="n">
        <v>0.8868053352</v>
      </c>
      <c r="Q43" s="6" t="n">
        <v>0.994479964</v>
      </c>
      <c r="R43" s="6" t="n">
        <f aca="false">R39+1</f>
        <v>2025</v>
      </c>
      <c r="S43" s="6" t="n">
        <v>0.788002036</v>
      </c>
      <c r="T43" s="6" t="n">
        <v>0.1409634609</v>
      </c>
      <c r="U43" s="6" t="n">
        <v>0.0710345031</v>
      </c>
      <c r="V43" s="6" t="n">
        <v>0.8627143066</v>
      </c>
      <c r="W43" s="6" t="n">
        <v>0.9960502185</v>
      </c>
      <c r="X43" s="6" t="n">
        <v>0.8892082612</v>
      </c>
      <c r="Y43" s="6" t="n">
        <v>0.9965410619</v>
      </c>
    </row>
    <row r="44" customFormat="false" ht="15" hidden="false" customHeight="false" outlineLevel="0" collapsed="false">
      <c r="B44" s="6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6" t="n">
        <f aca="false">J40+1</f>
        <v>2025</v>
      </c>
      <c r="K44" s="6" t="n">
        <v>0.7873503691</v>
      </c>
      <c r="L44" s="6" t="n">
        <v>0.1392892417</v>
      </c>
      <c r="M44" s="6" t="n">
        <v>0.0733603891</v>
      </c>
      <c r="N44" s="6" t="n">
        <v>0.8573662147</v>
      </c>
      <c r="O44" s="6" t="n">
        <v>0.9933469304</v>
      </c>
      <c r="P44" s="6" t="n">
        <v>0.8840157909</v>
      </c>
      <c r="Q44" s="6" t="n">
        <v>0.9939192848</v>
      </c>
      <c r="R44" s="6" t="n">
        <f aca="false">R40+1</f>
        <v>2025</v>
      </c>
      <c r="S44" s="6" t="n">
        <v>0.7870720037</v>
      </c>
      <c r="T44" s="6" t="n">
        <v>0.1386838678</v>
      </c>
      <c r="U44" s="6" t="n">
        <v>0.0742441284</v>
      </c>
      <c r="V44" s="6" t="n">
        <v>0.8593626551</v>
      </c>
      <c r="W44" s="6" t="n">
        <v>0.9954247822</v>
      </c>
      <c r="X44" s="6" t="n">
        <v>0.8860986889</v>
      </c>
      <c r="Y44" s="6" t="n">
        <v>0.9959136575</v>
      </c>
    </row>
    <row r="45" customFormat="false" ht="15" hidden="false" customHeight="false" outlineLevel="0" collapsed="false">
      <c r="B45" s="6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6" t="n">
        <f aca="false">J41+1</f>
        <v>2025</v>
      </c>
      <c r="K45" s="6" t="n">
        <v>0.7855671953</v>
      </c>
      <c r="L45" s="6" t="n">
        <v>0.1363940022</v>
      </c>
      <c r="M45" s="6" t="n">
        <v>0.0780388025</v>
      </c>
      <c r="N45" s="6" t="n">
        <v>0.8589319842</v>
      </c>
      <c r="O45" s="6" t="n">
        <v>0.9931036708</v>
      </c>
      <c r="P45" s="6" t="n">
        <v>0.8833634237</v>
      </c>
      <c r="Q45" s="6" t="n">
        <v>0.9937318529</v>
      </c>
      <c r="R45" s="6" t="n">
        <f aca="false">R41+1</f>
        <v>2025</v>
      </c>
      <c r="S45" s="6" t="n">
        <v>0.7853471817</v>
      </c>
      <c r="T45" s="6" t="n">
        <v>0.135962655</v>
      </c>
      <c r="U45" s="6" t="n">
        <v>0.0786901633</v>
      </c>
      <c r="V45" s="6" t="n">
        <v>0.8619375229</v>
      </c>
      <c r="W45" s="6" t="n">
        <v>0.9953459156</v>
      </c>
      <c r="X45" s="6" t="n">
        <v>0.8868899987</v>
      </c>
      <c r="Y45" s="6" t="n">
        <v>0.9958322443</v>
      </c>
    </row>
    <row r="46" customFormat="false" ht="15" hidden="false" customHeight="false" outlineLevel="0" collapsed="false">
      <c r="B46" s="6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6" t="n">
        <f aca="false">J42+1</f>
        <v>2025</v>
      </c>
      <c r="K46" s="6" t="n">
        <v>0.7843438905</v>
      </c>
      <c r="L46" s="6" t="n">
        <v>0.1337224888</v>
      </c>
      <c r="M46" s="6" t="n">
        <v>0.0819336207</v>
      </c>
      <c r="N46" s="6" t="n">
        <v>0.8612775297</v>
      </c>
      <c r="O46" s="6" t="n">
        <v>0.9926689155</v>
      </c>
      <c r="P46" s="6" t="n">
        <v>0.885866043</v>
      </c>
      <c r="Q46" s="6" t="n">
        <v>0.9935954967</v>
      </c>
      <c r="R46" s="6" t="n">
        <f aca="false">R42+1</f>
        <v>2025</v>
      </c>
      <c r="S46" s="6" t="n">
        <v>0.7845550431</v>
      </c>
      <c r="T46" s="6" t="n">
        <v>0.1333686837</v>
      </c>
      <c r="U46" s="6" t="n">
        <v>0.0820762732</v>
      </c>
      <c r="V46" s="6" t="n">
        <v>0.8636667778</v>
      </c>
      <c r="W46" s="6" t="n">
        <v>0.9951109402</v>
      </c>
      <c r="X46" s="6" t="n">
        <v>0.8886666171</v>
      </c>
      <c r="Y46" s="6" t="n">
        <v>0.9956156435</v>
      </c>
    </row>
    <row r="47" customFormat="false" ht="15" hidden="false" customHeight="false" outlineLevel="0" collapsed="false">
      <c r="B47" s="6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6" t="n">
        <f aca="false">J43+1</f>
        <v>2026</v>
      </c>
      <c r="K47" s="6" t="n">
        <v>0.7842471881</v>
      </c>
      <c r="L47" s="6" t="n">
        <v>0.1313219964</v>
      </c>
      <c r="M47" s="6" t="n">
        <v>0.0844308155</v>
      </c>
      <c r="N47" s="6" t="n">
        <v>0.8594559426</v>
      </c>
      <c r="O47" s="6" t="n">
        <v>0.9920565178</v>
      </c>
      <c r="P47" s="6" t="n">
        <v>0.8842045635</v>
      </c>
      <c r="Q47" s="6" t="n">
        <v>0.9932192366</v>
      </c>
      <c r="R47" s="6" t="n">
        <f aca="false">R43+1</f>
        <v>2026</v>
      </c>
      <c r="S47" s="6" t="n">
        <v>0.7849260535</v>
      </c>
      <c r="T47" s="6" t="n">
        <v>0.1311122634</v>
      </c>
      <c r="U47" s="6" t="n">
        <v>0.0839616831</v>
      </c>
      <c r="V47" s="6" t="n">
        <v>0.8622540999</v>
      </c>
      <c r="W47" s="6" t="n">
        <v>0.9948384616</v>
      </c>
      <c r="X47" s="6" t="n">
        <v>0.8884916754</v>
      </c>
      <c r="Y47" s="6" t="n">
        <v>0.9956006004</v>
      </c>
    </row>
    <row r="48" customFormat="false" ht="15" hidden="false" customHeight="false" outlineLevel="0" collapsed="false">
      <c r="B48" s="6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6" t="n">
        <f aca="false">J44+1</f>
        <v>2026</v>
      </c>
      <c r="K48" s="6" t="n">
        <v>0.7830491421</v>
      </c>
      <c r="L48" s="6" t="n">
        <v>0.129180257</v>
      </c>
      <c r="M48" s="6" t="n">
        <v>0.0877706009</v>
      </c>
      <c r="N48" s="6" t="n">
        <v>0.8565624227</v>
      </c>
      <c r="O48" s="6" t="n">
        <v>0.9916718333</v>
      </c>
      <c r="P48" s="6" t="n">
        <v>0.8816830686</v>
      </c>
      <c r="Q48" s="6" t="n">
        <v>0.9928309791</v>
      </c>
      <c r="R48" s="6" t="n">
        <f aca="false">R44+1</f>
        <v>2026</v>
      </c>
      <c r="S48" s="6" t="n">
        <v>0.7834867977</v>
      </c>
      <c r="T48" s="6" t="n">
        <v>0.1286575027</v>
      </c>
      <c r="U48" s="6" t="n">
        <v>0.0878556995</v>
      </c>
      <c r="V48" s="6" t="n">
        <v>0.8590374651</v>
      </c>
      <c r="W48" s="6" t="n">
        <v>0.9941252501</v>
      </c>
      <c r="X48" s="6" t="n">
        <v>0.8861564581</v>
      </c>
      <c r="Y48" s="6" t="n">
        <v>0.9948838184</v>
      </c>
    </row>
    <row r="49" customFormat="false" ht="15" hidden="false" customHeight="false" outlineLevel="0" collapsed="false">
      <c r="B49" s="6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6" t="n">
        <f aca="false">J45+1</f>
        <v>2026</v>
      </c>
      <c r="K49" s="6" t="n">
        <v>0.7811294856</v>
      </c>
      <c r="L49" s="6" t="n">
        <v>0.1266649639</v>
      </c>
      <c r="M49" s="6" t="n">
        <v>0.0922055505</v>
      </c>
      <c r="N49" s="6" t="n">
        <v>0.8577412253</v>
      </c>
      <c r="O49" s="6" t="n">
        <v>0.9916003585</v>
      </c>
      <c r="P49" s="6" t="n">
        <v>0.881778561</v>
      </c>
      <c r="Q49" s="6" t="n">
        <v>0.9927511819</v>
      </c>
      <c r="R49" s="6" t="n">
        <f aca="false">R45+1</f>
        <v>2026</v>
      </c>
      <c r="S49" s="6" t="n">
        <v>0.7815403571</v>
      </c>
      <c r="T49" s="6" t="n">
        <v>0.1259069822</v>
      </c>
      <c r="U49" s="6" t="n">
        <v>0.0925526607</v>
      </c>
      <c r="V49" s="6" t="n">
        <v>0.8610880691</v>
      </c>
      <c r="W49" s="6" t="n">
        <v>0.9942705144</v>
      </c>
      <c r="X49" s="6" t="n">
        <v>0.8875248944</v>
      </c>
      <c r="Y49" s="6" t="n">
        <v>0.9950850131</v>
      </c>
    </row>
    <row r="50" customFormat="false" ht="15" hidden="false" customHeight="false" outlineLevel="0" collapsed="false">
      <c r="B50" s="6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6" t="n">
        <f aca="false">J46+1</f>
        <v>2026</v>
      </c>
      <c r="K50" s="6" t="n">
        <v>0.7801417392</v>
      </c>
      <c r="L50" s="6" t="n">
        <v>0.1238624087</v>
      </c>
      <c r="M50" s="6" t="n">
        <v>0.0959958522</v>
      </c>
      <c r="N50" s="6" t="n">
        <v>0.8574108127</v>
      </c>
      <c r="O50" s="6" t="n">
        <v>0.991535642</v>
      </c>
      <c r="P50" s="6" t="n">
        <v>0.881572497</v>
      </c>
      <c r="Q50" s="6" t="n">
        <v>0.9927188951</v>
      </c>
      <c r="R50" s="6" t="n">
        <f aca="false">R46+1</f>
        <v>2026</v>
      </c>
      <c r="S50" s="6" t="n">
        <v>0.7805394047</v>
      </c>
      <c r="T50" s="6" t="n">
        <v>0.1238998498</v>
      </c>
      <c r="U50" s="6" t="n">
        <v>0.0955607455</v>
      </c>
      <c r="V50" s="6" t="n">
        <v>0.8612691316</v>
      </c>
      <c r="W50" s="6" t="n">
        <v>0.9938799643</v>
      </c>
      <c r="X50" s="6" t="n">
        <v>0.8870766283</v>
      </c>
      <c r="Y50" s="6" t="n">
        <v>0.994692688</v>
      </c>
    </row>
    <row r="51" customFormat="false" ht="15" hidden="false" customHeight="false" outlineLevel="0" collapsed="false">
      <c r="B51" s="6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6" t="n">
        <f aca="false">J47+1</f>
        <v>2027</v>
      </c>
      <c r="K51" s="6" t="n">
        <v>0.7787511206</v>
      </c>
      <c r="L51" s="6" t="n">
        <v>0.1216199987</v>
      </c>
      <c r="M51" s="6" t="n">
        <v>0.0996288807</v>
      </c>
      <c r="N51" s="6" t="n">
        <v>0.8544065684</v>
      </c>
      <c r="O51" s="6" t="n">
        <v>0.9910589433</v>
      </c>
      <c r="P51" s="6" t="n">
        <v>0.8775386335</v>
      </c>
      <c r="Q51" s="6" t="n">
        <v>0.9922794009</v>
      </c>
      <c r="R51" s="6" t="n">
        <f aca="false">R47+1</f>
        <v>2027</v>
      </c>
      <c r="S51" s="6" t="n">
        <v>0.779110528</v>
      </c>
      <c r="T51" s="6" t="n">
        <v>0.1210070171</v>
      </c>
      <c r="U51" s="6" t="n">
        <v>0.0998824549</v>
      </c>
      <c r="V51" s="6" t="n">
        <v>0.8582301709</v>
      </c>
      <c r="W51" s="6" t="n">
        <v>0.9930230221</v>
      </c>
      <c r="X51" s="6" t="n">
        <v>0.8830043603</v>
      </c>
      <c r="Y51" s="6" t="n">
        <v>0.9938923343</v>
      </c>
    </row>
    <row r="52" customFormat="false" ht="15" hidden="false" customHeight="false" outlineLevel="0" collapsed="false">
      <c r="B52" s="6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6" t="n">
        <f aca="false">J48+1</f>
        <v>2027</v>
      </c>
      <c r="K52" s="6" t="n">
        <v>0.7778243542</v>
      </c>
      <c r="L52" s="6" t="n">
        <v>0.1193017499</v>
      </c>
      <c r="M52" s="6" t="n">
        <v>0.1028738959</v>
      </c>
      <c r="N52" s="6" t="n">
        <v>0.8535951846</v>
      </c>
      <c r="O52" s="6" t="n">
        <v>0.9908335453</v>
      </c>
      <c r="P52" s="6" t="n">
        <v>0.8783739476</v>
      </c>
      <c r="Q52" s="6" t="n">
        <v>0.9920987242</v>
      </c>
      <c r="R52" s="6" t="n">
        <f aca="false">R48+1</f>
        <v>2027</v>
      </c>
      <c r="S52" s="6" t="n">
        <v>0.7779698926</v>
      </c>
      <c r="T52" s="6" t="n">
        <v>0.1187685619</v>
      </c>
      <c r="U52" s="6" t="n">
        <v>0.1032615455</v>
      </c>
      <c r="V52" s="6" t="n">
        <v>0.8564497876</v>
      </c>
      <c r="W52" s="6" t="n">
        <v>0.9919454862</v>
      </c>
      <c r="X52" s="6" t="n">
        <v>0.8817027515</v>
      </c>
      <c r="Y52" s="6" t="n">
        <v>0.9928587465</v>
      </c>
    </row>
    <row r="53" customFormat="false" ht="15" hidden="false" customHeight="false" outlineLevel="0" collapsed="false">
      <c r="B53" s="6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6" t="n">
        <f aca="false">J49+1</f>
        <v>2027</v>
      </c>
      <c r="K53" s="6" t="n">
        <v>0.7754255849</v>
      </c>
      <c r="L53" s="6" t="n">
        <v>0.1170246134</v>
      </c>
      <c r="M53" s="6" t="n">
        <v>0.1075498017</v>
      </c>
      <c r="N53" s="6" t="n">
        <v>0.8573796897</v>
      </c>
      <c r="O53" s="6" t="n">
        <v>0.9904566691</v>
      </c>
      <c r="P53" s="6" t="n">
        <v>0.8809917307</v>
      </c>
      <c r="Q53" s="6" t="n">
        <v>0.9916599918</v>
      </c>
      <c r="R53" s="6" t="n">
        <f aca="false">R49+1</f>
        <v>2027</v>
      </c>
      <c r="S53" s="6" t="n">
        <v>0.7767210412</v>
      </c>
      <c r="T53" s="6" t="n">
        <v>0.1163855722</v>
      </c>
      <c r="U53" s="6" t="n">
        <v>0.1068933866</v>
      </c>
      <c r="V53" s="6" t="n">
        <v>0.8586702493</v>
      </c>
      <c r="W53" s="6" t="n">
        <v>0.9918631768</v>
      </c>
      <c r="X53" s="6" t="n">
        <v>0.8839240517</v>
      </c>
      <c r="Y53" s="6" t="n">
        <v>0.992822279</v>
      </c>
    </row>
    <row r="54" customFormat="false" ht="15" hidden="false" customHeight="false" outlineLevel="0" collapsed="false">
      <c r="B54" s="6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6" t="n">
        <f aca="false">J50+1</f>
        <v>2027</v>
      </c>
      <c r="K54" s="6" t="n">
        <v>0.7745488766</v>
      </c>
      <c r="L54" s="6" t="n">
        <v>0.1148257813</v>
      </c>
      <c r="M54" s="6" t="n">
        <v>0.1106253421</v>
      </c>
      <c r="N54" s="6" t="n">
        <v>0.8552317641</v>
      </c>
      <c r="O54" s="6" t="n">
        <v>0.9904957191</v>
      </c>
      <c r="P54" s="6" t="n">
        <v>0.8794059958</v>
      </c>
      <c r="Q54" s="6" t="n">
        <v>0.9916948769</v>
      </c>
      <c r="R54" s="6" t="n">
        <f aca="false">R50+1</f>
        <v>2027</v>
      </c>
      <c r="S54" s="6" t="n">
        <v>0.7763028842</v>
      </c>
      <c r="T54" s="6" t="n">
        <v>0.1145079009</v>
      </c>
      <c r="U54" s="6" t="n">
        <v>0.1091892149</v>
      </c>
      <c r="V54" s="6" t="n">
        <v>0.8553134991</v>
      </c>
      <c r="W54" s="6" t="n">
        <v>0.990764434</v>
      </c>
      <c r="X54" s="6" t="n">
        <v>0.8812929901</v>
      </c>
      <c r="Y54" s="6" t="n">
        <v>0.9917513518</v>
      </c>
    </row>
    <row r="55" customFormat="false" ht="15" hidden="false" customHeight="false" outlineLevel="0" collapsed="false">
      <c r="B55" s="6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6" t="n">
        <f aca="false">J51+1</f>
        <v>2028</v>
      </c>
      <c r="K55" s="6" t="n">
        <v>0.7734992069</v>
      </c>
      <c r="L55" s="6" t="n">
        <v>0.1129290026</v>
      </c>
      <c r="M55" s="6" t="n">
        <v>0.1135717905</v>
      </c>
      <c r="N55" s="6" t="n">
        <v>0.855696221</v>
      </c>
      <c r="O55" s="6" t="n">
        <v>0.9899550155</v>
      </c>
      <c r="P55" s="6" t="n">
        <v>0.8799930191</v>
      </c>
      <c r="Q55" s="6" t="n">
        <v>0.9914035233</v>
      </c>
      <c r="R55" s="6" t="n">
        <f aca="false">R51+1</f>
        <v>2028</v>
      </c>
      <c r="S55" s="6" t="n">
        <v>0.7751815629</v>
      </c>
      <c r="T55" s="6" t="n">
        <v>0.1125937042</v>
      </c>
      <c r="U55" s="6" t="n">
        <v>0.112224733</v>
      </c>
      <c r="V55" s="6" t="n">
        <v>0.856177975</v>
      </c>
      <c r="W55" s="6" t="n">
        <v>0.990834716</v>
      </c>
      <c r="X55" s="6" t="n">
        <v>0.8819231885</v>
      </c>
      <c r="Y55" s="6" t="n">
        <v>0.9919374991</v>
      </c>
    </row>
    <row r="56" customFormat="false" ht="15" hidden="false" customHeight="false" outlineLevel="0" collapsed="false">
      <c r="B56" s="6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6" t="n">
        <f aca="false">J52+1</f>
        <v>2028</v>
      </c>
      <c r="K56" s="6" t="n">
        <v>0.7721426856</v>
      </c>
      <c r="L56" s="6" t="n">
        <v>0.1104801919</v>
      </c>
      <c r="M56" s="6" t="n">
        <v>0.1173771225</v>
      </c>
      <c r="N56" s="6" t="n">
        <v>0.8553218786</v>
      </c>
      <c r="O56" s="6" t="n">
        <v>0.9899560192</v>
      </c>
      <c r="P56" s="6" t="n">
        <v>0.879463543</v>
      </c>
      <c r="Q56" s="6" t="n">
        <v>0.9914279976</v>
      </c>
      <c r="R56" s="6" t="n">
        <f aca="false">R52+1</f>
        <v>2028</v>
      </c>
      <c r="S56" s="6" t="n">
        <v>0.773662017</v>
      </c>
      <c r="T56" s="6" t="n">
        <v>0.1106134317</v>
      </c>
      <c r="U56" s="6" t="n">
        <v>0.1157245513</v>
      </c>
      <c r="V56" s="6" t="n">
        <v>0.8553128599</v>
      </c>
      <c r="W56" s="6" t="n">
        <v>0.9907478158</v>
      </c>
      <c r="X56" s="6" t="n">
        <v>0.8809797084</v>
      </c>
      <c r="Y56" s="6" t="n">
        <v>0.9918195172</v>
      </c>
    </row>
    <row r="57" customFormat="false" ht="15" hidden="false" customHeight="false" outlineLevel="0" collapsed="false">
      <c r="B57" s="6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6" t="n">
        <f aca="false">J53+1</f>
        <v>2028</v>
      </c>
      <c r="K57" s="6" t="n">
        <v>0.7713083276</v>
      </c>
      <c r="L57" s="6" t="n">
        <v>0.1083552028</v>
      </c>
      <c r="M57" s="6" t="n">
        <v>0.1203364696</v>
      </c>
      <c r="N57" s="6" t="n">
        <v>0.853639122</v>
      </c>
      <c r="O57" s="6" t="n">
        <v>0.9887857152</v>
      </c>
      <c r="P57" s="6" t="n">
        <v>0.8774728581</v>
      </c>
      <c r="Q57" s="6" t="n">
        <v>0.9903798335</v>
      </c>
      <c r="R57" s="6" t="n">
        <f aca="false">R53+1</f>
        <v>2028</v>
      </c>
      <c r="S57" s="6" t="n">
        <v>0.7725441224</v>
      </c>
      <c r="T57" s="6" t="n">
        <v>0.108288391</v>
      </c>
      <c r="U57" s="6" t="n">
        <v>0.1191674866</v>
      </c>
      <c r="V57" s="6" t="n">
        <v>0.8544757495</v>
      </c>
      <c r="W57" s="6" t="n">
        <v>0.9898415035</v>
      </c>
      <c r="X57" s="6" t="n">
        <v>0.8793966171</v>
      </c>
      <c r="Y57" s="6" t="n">
        <v>0.9911704971</v>
      </c>
    </row>
    <row r="58" customFormat="false" ht="15" hidden="false" customHeight="false" outlineLevel="0" collapsed="false">
      <c r="B58" s="6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6" t="n">
        <f aca="false">J54+1</f>
        <v>2028</v>
      </c>
      <c r="K58" s="6" t="n">
        <v>0.7699728729</v>
      </c>
      <c r="L58" s="6" t="n">
        <v>0.1063823569</v>
      </c>
      <c r="M58" s="6" t="n">
        <v>0.1236447702</v>
      </c>
      <c r="N58" s="6" t="n">
        <v>0.8530727732</v>
      </c>
      <c r="O58" s="6" t="n">
        <v>0.9878665566</v>
      </c>
      <c r="P58" s="6" t="n">
        <v>0.8755247571</v>
      </c>
      <c r="Q58" s="6" t="n">
        <v>0.98991936</v>
      </c>
      <c r="R58" s="6" t="n">
        <f aca="false">R54+1</f>
        <v>2028</v>
      </c>
      <c r="S58" s="6" t="n">
        <v>0.7717468067</v>
      </c>
      <c r="T58" s="6" t="n">
        <v>0.1059366695</v>
      </c>
      <c r="U58" s="6" t="n">
        <v>0.1223165237</v>
      </c>
      <c r="V58" s="6" t="n">
        <v>0.8543752702</v>
      </c>
      <c r="W58" s="6" t="n">
        <v>0.9893452446</v>
      </c>
      <c r="X58" s="6" t="n">
        <v>0.8779002502</v>
      </c>
      <c r="Y58" s="6" t="n">
        <v>0.9906626604</v>
      </c>
    </row>
    <row r="59" customFormat="false" ht="15" hidden="false" customHeight="false" outlineLevel="0" collapsed="false">
      <c r="B59" s="6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6" t="n">
        <f aca="false">J55+1</f>
        <v>2029</v>
      </c>
      <c r="K59" s="6" t="n">
        <v>0.7682660841</v>
      </c>
      <c r="L59" s="6" t="n">
        <v>0.1046013286</v>
      </c>
      <c r="M59" s="6" t="n">
        <v>0.1271325873</v>
      </c>
      <c r="N59" s="6" t="n">
        <v>0.8534114888</v>
      </c>
      <c r="O59" s="6" t="n">
        <v>0.9875954003</v>
      </c>
      <c r="P59" s="6" t="n">
        <v>0.8761999213</v>
      </c>
      <c r="Q59" s="6" t="n">
        <v>0.9896799881</v>
      </c>
      <c r="R59" s="6" t="n">
        <f aca="false">R55+1</f>
        <v>2029</v>
      </c>
      <c r="S59" s="6" t="n">
        <v>0.7703452531</v>
      </c>
      <c r="T59" s="6" t="n">
        <v>0.1038046421</v>
      </c>
      <c r="U59" s="6" t="n">
        <v>0.1258501048</v>
      </c>
      <c r="V59" s="6" t="n">
        <v>0.856537033</v>
      </c>
      <c r="W59" s="6" t="n">
        <v>0.9890571073</v>
      </c>
      <c r="X59" s="6" t="n">
        <v>0.8786372744</v>
      </c>
      <c r="Y59" s="6" t="n">
        <v>0.9904092976</v>
      </c>
    </row>
    <row r="60" customFormat="false" ht="15" hidden="false" customHeight="false" outlineLevel="0" collapsed="false">
      <c r="B60" s="6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6" t="n">
        <f aca="false">J56+1</f>
        <v>2029</v>
      </c>
      <c r="K60" s="6" t="n">
        <v>0.7681175462</v>
      </c>
      <c r="L60" s="6" t="n">
        <v>0.1026828849</v>
      </c>
      <c r="M60" s="6" t="n">
        <v>0.1291995689</v>
      </c>
      <c r="N60" s="6" t="n">
        <v>0.8513103524</v>
      </c>
      <c r="O60" s="6" t="n">
        <v>0.9869191885</v>
      </c>
      <c r="P60" s="6" t="n">
        <v>0.8756035828</v>
      </c>
      <c r="Q60" s="6" t="n">
        <v>0.9893932972</v>
      </c>
      <c r="R60" s="6" t="n">
        <f aca="false">R56+1</f>
        <v>2029</v>
      </c>
      <c r="S60" s="6" t="n">
        <v>0.7702122468</v>
      </c>
      <c r="T60" s="6" t="n">
        <v>0.1013007508</v>
      </c>
      <c r="U60" s="6" t="n">
        <v>0.1284870024</v>
      </c>
      <c r="V60" s="6" t="n">
        <v>0.8545373765</v>
      </c>
      <c r="W60" s="6" t="n">
        <v>0.988813429</v>
      </c>
      <c r="X60" s="6" t="n">
        <v>0.8770088614</v>
      </c>
      <c r="Y60" s="6" t="n">
        <v>0.9901597499</v>
      </c>
    </row>
    <row r="61" customFormat="false" ht="15" hidden="false" customHeight="false" outlineLevel="0" collapsed="false">
      <c r="B61" s="6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6" t="n">
        <f aca="false">J57+1</f>
        <v>2029</v>
      </c>
      <c r="K61" s="6" t="n">
        <v>0.7677551204</v>
      </c>
      <c r="L61" s="6" t="n">
        <v>0.1011599842</v>
      </c>
      <c r="M61" s="6" t="n">
        <v>0.1310848954</v>
      </c>
      <c r="N61" s="6" t="n">
        <v>0.8505790507</v>
      </c>
      <c r="O61" s="6" t="n">
        <v>0.9856882035</v>
      </c>
      <c r="P61" s="6" t="n">
        <v>0.8745732223</v>
      </c>
      <c r="Q61" s="6" t="n">
        <v>0.9883512075</v>
      </c>
      <c r="R61" s="6" t="n">
        <f aca="false">R57+1</f>
        <v>2029</v>
      </c>
      <c r="S61" s="6" t="n">
        <v>0.7703445618</v>
      </c>
      <c r="T61" s="6" t="n">
        <v>0.0994215819</v>
      </c>
      <c r="U61" s="6" t="n">
        <v>0.1302338563</v>
      </c>
      <c r="V61" s="6" t="n">
        <v>0.8543114376</v>
      </c>
      <c r="W61" s="6" t="n">
        <v>0.9882949976</v>
      </c>
      <c r="X61" s="6" t="n">
        <v>0.8759348052</v>
      </c>
      <c r="Y61" s="6" t="n">
        <v>0.9896365437</v>
      </c>
    </row>
    <row r="62" customFormat="false" ht="15" hidden="false" customHeight="false" outlineLevel="0" collapsed="false">
      <c r="B62" s="6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6" t="n">
        <f aca="false">J58+1</f>
        <v>2029</v>
      </c>
      <c r="K62" s="6" t="n">
        <v>0.7667429832</v>
      </c>
      <c r="L62" s="6" t="n">
        <v>0.0997222227</v>
      </c>
      <c r="M62" s="6" t="n">
        <v>0.1335347942</v>
      </c>
      <c r="N62" s="6" t="n">
        <v>0.8505885162</v>
      </c>
      <c r="O62" s="6" t="n">
        <v>0.9848838284</v>
      </c>
      <c r="P62" s="6" t="n">
        <v>0.8747306809</v>
      </c>
      <c r="Q62" s="6" t="n">
        <v>0.9876170273</v>
      </c>
      <c r="R62" s="6" t="n">
        <f aca="false">R58+1</f>
        <v>2029</v>
      </c>
      <c r="S62" s="6" t="n">
        <v>0.7699352514</v>
      </c>
      <c r="T62" s="6" t="n">
        <v>0.0975052974</v>
      </c>
      <c r="U62" s="6" t="n">
        <v>0.1325594512</v>
      </c>
      <c r="V62" s="6" t="n">
        <v>0.8542490746</v>
      </c>
      <c r="W62" s="6" t="n">
        <v>0.9873349465</v>
      </c>
      <c r="X62" s="6" t="n">
        <v>0.8765572458</v>
      </c>
      <c r="Y62" s="6" t="n">
        <v>0.9887063645</v>
      </c>
    </row>
    <row r="63" customFormat="false" ht="15" hidden="false" customHeight="false" outlineLevel="0" collapsed="false">
      <c r="B63" s="6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6" t="n">
        <f aca="false">J59+1</f>
        <v>2030</v>
      </c>
      <c r="K63" s="6" t="n">
        <v>0.7654653678</v>
      </c>
      <c r="L63" s="6" t="n">
        <v>0.0978905488</v>
      </c>
      <c r="M63" s="6" t="n">
        <v>0.1366440834</v>
      </c>
      <c r="N63" s="6" t="n">
        <v>0.8516807646</v>
      </c>
      <c r="O63" s="6" t="n">
        <v>0.9845590567</v>
      </c>
      <c r="P63" s="6" t="n">
        <v>0.8753743026</v>
      </c>
      <c r="Q63" s="6" t="n">
        <v>0.987680625</v>
      </c>
      <c r="R63" s="6" t="n">
        <f aca="false">R59+1</f>
        <v>2030</v>
      </c>
      <c r="S63" s="6" t="n">
        <v>0.7690981764</v>
      </c>
      <c r="T63" s="6" t="n">
        <v>0.095629216</v>
      </c>
      <c r="U63" s="6" t="n">
        <v>0.1352726076</v>
      </c>
      <c r="V63" s="6" t="n">
        <v>0.855509402</v>
      </c>
      <c r="W63" s="6" t="n">
        <v>0.9871590057</v>
      </c>
      <c r="X63" s="6" t="n">
        <v>0.8781359249</v>
      </c>
      <c r="Y63" s="6" t="n">
        <v>0.9888996799</v>
      </c>
    </row>
    <row r="64" customFormat="false" ht="15" hidden="false" customHeight="false" outlineLevel="0" collapsed="false">
      <c r="B64" s="6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6" t="n">
        <f aca="false">J60+1</f>
        <v>2030</v>
      </c>
      <c r="K64" s="6" t="n">
        <v>0.7644374126</v>
      </c>
      <c r="L64" s="6" t="n">
        <v>0.0961130115</v>
      </c>
      <c r="M64" s="6" t="n">
        <v>0.1394495759</v>
      </c>
      <c r="N64" s="6" t="n">
        <v>0.8533588294</v>
      </c>
      <c r="O64" s="6" t="n">
        <v>0.9845036573</v>
      </c>
      <c r="P64" s="6" t="n">
        <v>0.8762575238</v>
      </c>
      <c r="Q64" s="6" t="n">
        <v>0.9878011877</v>
      </c>
      <c r="R64" s="6" t="n">
        <f aca="false">R60+1</f>
        <v>2030</v>
      </c>
      <c r="S64" s="6" t="n">
        <v>0.7679926477</v>
      </c>
      <c r="T64" s="6" t="n">
        <v>0.0939656055</v>
      </c>
      <c r="U64" s="6" t="n">
        <v>0.1380417468</v>
      </c>
      <c r="V64" s="6" t="n">
        <v>0.8574309459</v>
      </c>
      <c r="W64" s="6" t="n">
        <v>0.9868152368</v>
      </c>
      <c r="X64" s="6" t="n">
        <v>0.8779809937</v>
      </c>
      <c r="Y64" s="6" t="n">
        <v>0.9885469096</v>
      </c>
    </row>
    <row r="65" customFormat="false" ht="15" hidden="false" customHeight="false" outlineLevel="0" collapsed="false">
      <c r="B65" s="6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6" t="n">
        <f aca="false">J61+1</f>
        <v>2030</v>
      </c>
      <c r="K65" s="6" t="n">
        <v>0.7644340445</v>
      </c>
      <c r="L65" s="6" t="n">
        <v>0.0946214075</v>
      </c>
      <c r="M65" s="6" t="n">
        <v>0.140944548</v>
      </c>
      <c r="N65" s="6" t="n">
        <v>0.8508065877</v>
      </c>
      <c r="O65" s="6" t="n">
        <v>0.9839408154</v>
      </c>
      <c r="P65" s="6" t="n">
        <v>0.8740778733</v>
      </c>
      <c r="Q65" s="6" t="n">
        <v>0.9872778494</v>
      </c>
      <c r="R65" s="6" t="n">
        <f aca="false">R61+1</f>
        <v>2030</v>
      </c>
      <c r="S65" s="6" t="n">
        <v>0.7680486537</v>
      </c>
      <c r="T65" s="6" t="n">
        <v>0.0919240723</v>
      </c>
      <c r="U65" s="6" t="n">
        <v>0.140027274</v>
      </c>
      <c r="V65" s="6" t="n">
        <v>0.8564445779</v>
      </c>
      <c r="W65" s="6" t="n">
        <v>0.9870300876</v>
      </c>
      <c r="X65" s="6" t="n">
        <v>0.877062044</v>
      </c>
      <c r="Y65" s="6" t="n">
        <v>0.9888724061</v>
      </c>
    </row>
    <row r="66" customFormat="false" ht="15" hidden="false" customHeight="false" outlineLevel="0" collapsed="false">
      <c r="B66" s="6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6" t="n">
        <f aca="false">J62+1</f>
        <v>2030</v>
      </c>
      <c r="K66" s="6" t="n">
        <v>0.7656908016</v>
      </c>
      <c r="L66" s="6" t="n">
        <v>0.0928630222</v>
      </c>
      <c r="M66" s="6" t="n">
        <v>0.1414461762</v>
      </c>
      <c r="N66" s="6" t="n">
        <v>0.8463093804</v>
      </c>
      <c r="O66" s="6" t="n">
        <v>0.9830870389</v>
      </c>
      <c r="P66" s="6" t="n">
        <v>0.8703579472</v>
      </c>
      <c r="Q66" s="6" t="n">
        <v>0.9864611234</v>
      </c>
      <c r="R66" s="6" t="n">
        <f aca="false">R62+1</f>
        <v>2030</v>
      </c>
      <c r="S66" s="6" t="n">
        <v>0.7684821584</v>
      </c>
      <c r="T66" s="6" t="n">
        <v>0.0905867725</v>
      </c>
      <c r="U66" s="6" t="n">
        <v>0.140931069</v>
      </c>
      <c r="V66" s="6" t="n">
        <v>0.8520022266</v>
      </c>
      <c r="W66" s="6" t="n">
        <v>0.9866295943</v>
      </c>
      <c r="X66" s="6" t="n">
        <v>0.8723036477</v>
      </c>
      <c r="Y66" s="6" t="n">
        <v>0.9884264455</v>
      </c>
    </row>
    <row r="67" customFormat="false" ht="15" hidden="false" customHeight="false" outlineLevel="0" collapsed="false">
      <c r="B67" s="6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6" t="n">
        <f aca="false">J63+1</f>
        <v>2031</v>
      </c>
      <c r="K67" s="6" t="n">
        <v>0.7653842896</v>
      </c>
      <c r="L67" s="6" t="n">
        <v>0.0912320639</v>
      </c>
      <c r="M67" s="6" t="n">
        <v>0.1433836465</v>
      </c>
      <c r="N67" s="6" t="n">
        <v>0.8441935044</v>
      </c>
      <c r="O67" s="6" t="n">
        <v>0.9823192716</v>
      </c>
      <c r="P67" s="6" t="n">
        <v>0.8683767836</v>
      </c>
      <c r="Q67" s="6" t="n">
        <v>0.985878481</v>
      </c>
      <c r="R67" s="6" t="n">
        <f aca="false">R63+1</f>
        <v>2031</v>
      </c>
      <c r="S67" s="6" t="n">
        <v>0.7684241709</v>
      </c>
      <c r="T67" s="6" t="n">
        <v>0.0888907811</v>
      </c>
      <c r="U67" s="6" t="n">
        <v>0.1426850479</v>
      </c>
      <c r="V67" s="6" t="n">
        <v>0.8492106291</v>
      </c>
      <c r="W67" s="6" t="n">
        <v>0.9855658148</v>
      </c>
      <c r="X67" s="6" t="n">
        <v>0.8688036842</v>
      </c>
      <c r="Y67" s="6" t="n">
        <v>0.9878168188</v>
      </c>
    </row>
    <row r="68" customFormat="false" ht="15" hidden="false" customHeight="false" outlineLevel="0" collapsed="false">
      <c r="B68" s="6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6" t="n">
        <f aca="false">J64+1</f>
        <v>2031</v>
      </c>
      <c r="K68" s="6" t="n">
        <v>0.7640374614</v>
      </c>
      <c r="L68" s="6" t="n">
        <v>0.0895540762</v>
      </c>
      <c r="M68" s="6" t="n">
        <v>0.1464084624</v>
      </c>
      <c r="N68" s="6" t="n">
        <v>0.8464868113</v>
      </c>
      <c r="O68" s="6" t="n">
        <v>0.9815890137</v>
      </c>
      <c r="P68" s="6" t="n">
        <v>0.8710606667</v>
      </c>
      <c r="Q68" s="6" t="n">
        <v>0.9859448009</v>
      </c>
      <c r="R68" s="6" t="n">
        <f aca="false">R64+1</f>
        <v>2031</v>
      </c>
      <c r="S68" s="6" t="n">
        <v>0.7668342353</v>
      </c>
      <c r="T68" s="6" t="n">
        <v>0.087270605</v>
      </c>
      <c r="U68" s="6" t="n">
        <v>0.1458951598</v>
      </c>
      <c r="V68" s="6" t="n">
        <v>0.8512888482</v>
      </c>
      <c r="W68" s="6" t="n">
        <v>0.9845196864</v>
      </c>
      <c r="X68" s="6" t="n">
        <v>0.8699292474</v>
      </c>
      <c r="Y68" s="6" t="n">
        <v>0.9871775672</v>
      </c>
    </row>
    <row r="69" customFormat="false" ht="15" hidden="false" customHeight="false" outlineLevel="0" collapsed="false">
      <c r="B69" s="6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6" t="n">
        <f aca="false">J65+1</f>
        <v>2031</v>
      </c>
      <c r="K69" s="6" t="n">
        <v>0.7636090552</v>
      </c>
      <c r="L69" s="6" t="n">
        <v>0.0881649534</v>
      </c>
      <c r="M69" s="6" t="n">
        <v>0.1482259914</v>
      </c>
      <c r="N69" s="6" t="n">
        <v>0.8453662545</v>
      </c>
      <c r="O69" s="6" t="n">
        <v>0.9812346844</v>
      </c>
      <c r="P69" s="6" t="n">
        <v>0.8697744306</v>
      </c>
      <c r="Q69" s="6" t="n">
        <v>0.9856980111</v>
      </c>
      <c r="R69" s="6" t="n">
        <f aca="false">R65+1</f>
        <v>2031</v>
      </c>
      <c r="S69" s="6" t="n">
        <v>0.7664456355</v>
      </c>
      <c r="T69" s="6" t="n">
        <v>0.0859013933</v>
      </c>
      <c r="U69" s="6" t="n">
        <v>0.1476529712</v>
      </c>
      <c r="V69" s="6" t="n">
        <v>0.8491547094</v>
      </c>
      <c r="W69" s="6" t="n">
        <v>0.983905351</v>
      </c>
      <c r="X69" s="6" t="n">
        <v>0.8685940686</v>
      </c>
      <c r="Y69" s="6" t="n">
        <v>0.9865779646</v>
      </c>
    </row>
    <row r="70" customFormat="false" ht="15" hidden="false" customHeight="false" outlineLevel="0" collapsed="false">
      <c r="B70" s="6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6" t="n">
        <f aca="false">J66+1</f>
        <v>2031</v>
      </c>
      <c r="K70" s="6" t="n">
        <v>0.7635496442</v>
      </c>
      <c r="L70" s="6" t="n">
        <v>0.0866544781</v>
      </c>
      <c r="M70" s="6" t="n">
        <v>0.1497958777</v>
      </c>
      <c r="N70" s="6" t="n">
        <v>0.8443867666</v>
      </c>
      <c r="O70" s="6" t="n">
        <v>0.9806192674</v>
      </c>
      <c r="P70" s="6" t="n">
        <v>0.8702059327</v>
      </c>
      <c r="Q70" s="6" t="n">
        <v>0.9850685426</v>
      </c>
      <c r="R70" s="6" t="n">
        <f aca="false">R66+1</f>
        <v>2031</v>
      </c>
      <c r="S70" s="6" t="n">
        <v>0.7661756023</v>
      </c>
      <c r="T70" s="6" t="n">
        <v>0.0846975584</v>
      </c>
      <c r="U70" s="6" t="n">
        <v>0.1491268393</v>
      </c>
      <c r="V70" s="6" t="n">
        <v>0.8496462605</v>
      </c>
      <c r="W70" s="6" t="n">
        <v>0.9836014617</v>
      </c>
      <c r="X70" s="6" t="n">
        <v>0.8697276275</v>
      </c>
      <c r="Y70" s="6" t="n">
        <v>0.9861888208</v>
      </c>
    </row>
    <row r="71" customFormat="false" ht="15" hidden="false" customHeight="false" outlineLevel="0" collapsed="false">
      <c r="B71" s="6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6" t="n">
        <f aca="false">J67+1</f>
        <v>2032</v>
      </c>
      <c r="K71" s="6" t="n">
        <v>0.7622064856</v>
      </c>
      <c r="L71" s="6" t="n">
        <v>0.0847372911</v>
      </c>
      <c r="M71" s="6" t="n">
        <v>0.1530562233</v>
      </c>
      <c r="N71" s="6" t="n">
        <v>0.8458099566</v>
      </c>
      <c r="O71" s="6" t="n">
        <v>0.9801640954</v>
      </c>
      <c r="P71" s="6" t="n">
        <v>0.8721418118</v>
      </c>
      <c r="Q71" s="6" t="n">
        <v>0.984600538</v>
      </c>
      <c r="R71" s="6" t="n">
        <f aca="false">R67+1</f>
        <v>2032</v>
      </c>
      <c r="S71" s="6" t="n">
        <v>0.76541479</v>
      </c>
      <c r="T71" s="6" t="n">
        <v>0.083038999</v>
      </c>
      <c r="U71" s="6" t="n">
        <v>0.151546211</v>
      </c>
      <c r="V71" s="6" t="n">
        <v>0.8490844161</v>
      </c>
      <c r="W71" s="6" t="n">
        <v>0.9821685939</v>
      </c>
      <c r="X71" s="6" t="n">
        <v>0.8686490593</v>
      </c>
      <c r="Y71" s="6" t="n">
        <v>0.9849354337</v>
      </c>
    </row>
    <row r="72" customFormat="false" ht="15" hidden="false" customHeight="false" outlineLevel="0" collapsed="false">
      <c r="B72" s="6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6" t="n">
        <f aca="false">J68+1</f>
        <v>2032</v>
      </c>
      <c r="K72" s="6" t="n">
        <v>0.7613401958</v>
      </c>
      <c r="L72" s="6" t="n">
        <v>0.0828439078</v>
      </c>
      <c r="M72" s="6" t="n">
        <v>0.1558158964</v>
      </c>
      <c r="N72" s="6" t="n">
        <v>0.8463557034</v>
      </c>
      <c r="O72" s="6" t="n">
        <v>0.9798973596</v>
      </c>
      <c r="P72" s="6" t="n">
        <v>0.8717819679</v>
      </c>
      <c r="Q72" s="6" t="n">
        <v>0.9843662257</v>
      </c>
      <c r="R72" s="6" t="n">
        <f aca="false">R68+1</f>
        <v>2032</v>
      </c>
      <c r="S72" s="6" t="n">
        <v>0.7641792804</v>
      </c>
      <c r="T72" s="6" t="n">
        <v>0.0812708135</v>
      </c>
      <c r="U72" s="6" t="n">
        <v>0.154549906</v>
      </c>
      <c r="V72" s="6" t="n">
        <v>0.8498334093</v>
      </c>
      <c r="W72" s="6" t="n">
        <v>0.9816330983</v>
      </c>
      <c r="X72" s="6" t="n">
        <v>0.8693425775</v>
      </c>
      <c r="Y72" s="6" t="n">
        <v>0.9844538007</v>
      </c>
    </row>
    <row r="73" customFormat="false" ht="15" hidden="false" customHeight="false" outlineLevel="0" collapsed="false">
      <c r="B73" s="6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6" t="n">
        <f aca="false">J69+1</f>
        <v>2032</v>
      </c>
      <c r="K73" s="6" t="n">
        <v>0.7611566311</v>
      </c>
      <c r="L73" s="6" t="n">
        <v>0.0815224647</v>
      </c>
      <c r="M73" s="6" t="n">
        <v>0.1573209043</v>
      </c>
      <c r="N73" s="6" t="n">
        <v>0.8434728644</v>
      </c>
      <c r="O73" s="6" t="n">
        <v>0.9793050898</v>
      </c>
      <c r="P73" s="6" t="n">
        <v>0.8687619885</v>
      </c>
      <c r="Q73" s="6" t="n">
        <v>0.9842611601</v>
      </c>
      <c r="R73" s="6" t="n">
        <f aca="false">R69+1</f>
        <v>2032</v>
      </c>
      <c r="S73" s="6" t="n">
        <v>0.7646136188</v>
      </c>
      <c r="T73" s="6" t="n">
        <v>0.0800408862</v>
      </c>
      <c r="U73" s="6" t="n">
        <v>0.155345495</v>
      </c>
      <c r="V73" s="6" t="n">
        <v>0.8489769156</v>
      </c>
      <c r="W73" s="6" t="n">
        <v>0.9813775959</v>
      </c>
      <c r="X73" s="6" t="n">
        <v>0.8681014274</v>
      </c>
      <c r="Y73" s="6" t="n">
        <v>0.984204949</v>
      </c>
    </row>
    <row r="74" customFormat="false" ht="15" hidden="false" customHeight="false" outlineLevel="0" collapsed="false">
      <c r="B74" s="6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6" t="n">
        <f aca="false">J70+1</f>
        <v>2032</v>
      </c>
      <c r="K74" s="6" t="n">
        <v>0.759445774</v>
      </c>
      <c r="L74" s="6" t="n">
        <v>0.080128873</v>
      </c>
      <c r="M74" s="6" t="n">
        <v>0.160425353</v>
      </c>
      <c r="N74" s="6" t="n">
        <v>0.8423522732</v>
      </c>
      <c r="O74" s="6" t="n">
        <v>0.9781153249</v>
      </c>
      <c r="P74" s="6" t="n">
        <v>0.8680774628</v>
      </c>
      <c r="Q74" s="6" t="n">
        <v>0.9838283391</v>
      </c>
      <c r="R74" s="6" t="n">
        <f aca="false">R70+1</f>
        <v>2032</v>
      </c>
      <c r="S74" s="6" t="n">
        <v>0.7632793757</v>
      </c>
      <c r="T74" s="6" t="n">
        <v>0.0784241597</v>
      </c>
      <c r="U74" s="6" t="n">
        <v>0.1582964646</v>
      </c>
      <c r="V74" s="6" t="n">
        <v>0.8489157962</v>
      </c>
      <c r="W74" s="6" t="n">
        <v>0.9815448628</v>
      </c>
      <c r="X74" s="6" t="n">
        <v>0.868573803</v>
      </c>
      <c r="Y74" s="6" t="n">
        <v>0.9843693318</v>
      </c>
    </row>
    <row r="75" customFormat="false" ht="15" hidden="false" customHeight="false" outlineLevel="0" collapsed="false">
      <c r="B75" s="6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6" t="n">
        <f aca="false">J71+1</f>
        <v>2033</v>
      </c>
      <c r="K75" s="6" t="n">
        <v>0.7595280883</v>
      </c>
      <c r="L75" s="6" t="n">
        <v>0.07892706</v>
      </c>
      <c r="M75" s="6" t="n">
        <v>0.1615448518</v>
      </c>
      <c r="N75" s="6" t="n">
        <v>0.8415465269</v>
      </c>
      <c r="O75" s="6" t="n">
        <v>0.977744883</v>
      </c>
      <c r="P75" s="6" t="n">
        <v>0.8673911217</v>
      </c>
      <c r="Q75" s="6" t="n">
        <v>0.9834885114</v>
      </c>
      <c r="R75" s="6" t="n">
        <f aca="false">R71+1</f>
        <v>2033</v>
      </c>
      <c r="S75" s="6" t="n">
        <v>0.7627772238</v>
      </c>
      <c r="T75" s="6" t="n">
        <v>0.077408865</v>
      </c>
      <c r="U75" s="6" t="n">
        <v>0.1598139111</v>
      </c>
      <c r="V75" s="6" t="n">
        <v>0.8471905136</v>
      </c>
      <c r="W75" s="6" t="n">
        <v>0.9806392159</v>
      </c>
      <c r="X75" s="6" t="n">
        <v>0.8663573995</v>
      </c>
      <c r="Y75" s="6" t="n">
        <v>0.9836787666</v>
      </c>
    </row>
    <row r="76" customFormat="false" ht="15" hidden="false" customHeight="false" outlineLevel="0" collapsed="false">
      <c r="B76" s="6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6" t="n">
        <f aca="false">J72+1</f>
        <v>2033</v>
      </c>
      <c r="K76" s="6" t="n">
        <v>0.7593547591</v>
      </c>
      <c r="L76" s="6" t="n">
        <v>0.0774940069</v>
      </c>
      <c r="M76" s="6" t="n">
        <v>0.1631512339</v>
      </c>
      <c r="N76" s="6" t="n">
        <v>0.8441655398</v>
      </c>
      <c r="O76" s="6" t="n">
        <v>0.9777713257</v>
      </c>
      <c r="P76" s="6" t="n">
        <v>0.8694559825</v>
      </c>
      <c r="Q76" s="6" t="n">
        <v>0.98368574</v>
      </c>
      <c r="R76" s="6" t="n">
        <f aca="false">R72+1</f>
        <v>2033</v>
      </c>
      <c r="S76" s="6" t="n">
        <v>0.7635585312</v>
      </c>
      <c r="T76" s="6" t="n">
        <v>0.075701086</v>
      </c>
      <c r="U76" s="6" t="n">
        <v>0.1607403829</v>
      </c>
      <c r="V76" s="6" t="n">
        <v>0.8454305994</v>
      </c>
      <c r="W76" s="6" t="n">
        <v>0.9791494014</v>
      </c>
      <c r="X76" s="6" t="n">
        <v>0.8649453584</v>
      </c>
      <c r="Y76" s="6" t="n">
        <v>0.9822579114</v>
      </c>
    </row>
    <row r="77" customFormat="false" ht="15" hidden="false" customHeight="false" outlineLevel="0" collapsed="false">
      <c r="B77" s="6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6" t="n">
        <f aca="false">J73+1</f>
        <v>2033</v>
      </c>
      <c r="K77" s="6" t="n">
        <v>0.7586741509</v>
      </c>
      <c r="L77" s="6" t="n">
        <v>0.0760314651</v>
      </c>
      <c r="M77" s="6" t="n">
        <v>0.165294384</v>
      </c>
      <c r="N77" s="6" t="n">
        <v>0.8425648536</v>
      </c>
      <c r="O77" s="6" t="n">
        <v>0.9776437277</v>
      </c>
      <c r="P77" s="6" t="n">
        <v>0.8675335995</v>
      </c>
      <c r="Q77" s="6" t="n">
        <v>0.9835850947</v>
      </c>
      <c r="R77" s="6" t="n">
        <f aca="false">R73+1</f>
        <v>2033</v>
      </c>
      <c r="S77" s="6" t="n">
        <v>0.762833393</v>
      </c>
      <c r="T77" s="6" t="n">
        <v>0.0744773762</v>
      </c>
      <c r="U77" s="6" t="n">
        <v>0.1626892308</v>
      </c>
      <c r="V77" s="6" t="n">
        <v>0.8433814681</v>
      </c>
      <c r="W77" s="6" t="n">
        <v>0.9786358427</v>
      </c>
      <c r="X77" s="6" t="n">
        <v>0.8641751417</v>
      </c>
      <c r="Y77" s="6" t="n">
        <v>0.9820334253</v>
      </c>
    </row>
    <row r="78" customFormat="false" ht="15" hidden="false" customHeight="false" outlineLevel="0" collapsed="false">
      <c r="B78" s="6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6" t="n">
        <f aca="false">J74+1</f>
        <v>2033</v>
      </c>
      <c r="K78" s="6" t="n">
        <v>0.7587210862</v>
      </c>
      <c r="L78" s="6" t="n">
        <v>0.0746516197</v>
      </c>
      <c r="M78" s="6" t="n">
        <v>0.1666272941</v>
      </c>
      <c r="N78" s="6" t="n">
        <v>0.8425861181</v>
      </c>
      <c r="O78" s="6" t="n">
        <v>0.9769365102</v>
      </c>
      <c r="P78" s="6" t="n">
        <v>0.8675079683</v>
      </c>
      <c r="Q78" s="6" t="n">
        <v>0.9829452436</v>
      </c>
      <c r="R78" s="6" t="n">
        <f aca="false">R74+1</f>
        <v>2033</v>
      </c>
      <c r="S78" s="6" t="n">
        <v>0.7623574493</v>
      </c>
      <c r="T78" s="6" t="n">
        <v>0.0732794865</v>
      </c>
      <c r="U78" s="6" t="n">
        <v>0.1643630642</v>
      </c>
      <c r="V78" s="6" t="n">
        <v>0.8446057282</v>
      </c>
      <c r="W78" s="6" t="n">
        <v>0.977739486</v>
      </c>
      <c r="X78" s="6" t="n">
        <v>0.8653897431</v>
      </c>
      <c r="Y78" s="6" t="n">
        <v>0.9811956745</v>
      </c>
    </row>
    <row r="79" customFormat="false" ht="15" hidden="false" customHeight="false" outlineLevel="0" collapsed="false">
      <c r="B79" s="6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6" t="n">
        <f aca="false">J75+1</f>
        <v>2034</v>
      </c>
      <c r="K79" s="6" t="n">
        <v>0.757765455</v>
      </c>
      <c r="L79" s="6" t="n">
        <v>0.0735356255</v>
      </c>
      <c r="M79" s="6" t="n">
        <v>0.1686989195</v>
      </c>
      <c r="N79" s="6" t="n">
        <v>0.8389251452</v>
      </c>
      <c r="O79" s="6" t="n">
        <v>0.9758630013</v>
      </c>
      <c r="P79" s="6" t="n">
        <v>0.8645576661</v>
      </c>
      <c r="Q79" s="6" t="n">
        <v>0.98213144</v>
      </c>
      <c r="R79" s="6" t="n">
        <f aca="false">R75+1</f>
        <v>2034</v>
      </c>
      <c r="S79" s="6" t="n">
        <v>0.7610714843</v>
      </c>
      <c r="T79" s="6" t="n">
        <v>0.0723188882</v>
      </c>
      <c r="U79" s="6" t="n">
        <v>0.1666096274</v>
      </c>
      <c r="V79" s="6" t="n">
        <v>0.8416472587</v>
      </c>
      <c r="W79" s="6" t="n">
        <v>0.9774325375</v>
      </c>
      <c r="X79" s="6" t="n">
        <v>0.8625661616</v>
      </c>
      <c r="Y79" s="6" t="n">
        <v>0.9808622034</v>
      </c>
    </row>
    <row r="80" customFormat="false" ht="15" hidden="false" customHeight="false" outlineLevel="0" collapsed="false">
      <c r="B80" s="6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6" t="n">
        <f aca="false">J76+1</f>
        <v>2034</v>
      </c>
      <c r="K80" s="6" t="n">
        <v>0.7574834107</v>
      </c>
      <c r="L80" s="6" t="n">
        <v>0.0721328001</v>
      </c>
      <c r="M80" s="6" t="n">
        <v>0.1703837892</v>
      </c>
      <c r="N80" s="6" t="n">
        <v>0.835725655</v>
      </c>
      <c r="O80" s="6" t="n">
        <v>0.975245564</v>
      </c>
      <c r="P80" s="6" t="n">
        <v>0.8600143779</v>
      </c>
      <c r="Q80" s="6" t="n">
        <v>0.9815626127</v>
      </c>
      <c r="R80" s="6" t="n">
        <f aca="false">R76+1</f>
        <v>2034</v>
      </c>
      <c r="S80" s="6" t="n">
        <v>0.7615963101</v>
      </c>
      <c r="T80" s="6" t="n">
        <v>0.0706809374</v>
      </c>
      <c r="U80" s="6" t="n">
        <v>0.1677227525</v>
      </c>
      <c r="V80" s="6" t="n">
        <v>0.8404469553</v>
      </c>
      <c r="W80" s="6" t="n">
        <v>0.9768183921</v>
      </c>
      <c r="X80" s="6" t="n">
        <v>0.8609692045</v>
      </c>
      <c r="Y80" s="6" t="n">
        <v>0.9804722864</v>
      </c>
    </row>
    <row r="81" customFormat="false" ht="15" hidden="false" customHeight="false" outlineLevel="0" collapsed="false">
      <c r="B81" s="6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6" t="n">
        <f aca="false">J77+1</f>
        <v>2034</v>
      </c>
      <c r="K81" s="6" t="n">
        <v>0.7574249752</v>
      </c>
      <c r="L81" s="6" t="n">
        <v>0.0709455273</v>
      </c>
      <c r="M81" s="6" t="n">
        <v>0.1716294975</v>
      </c>
      <c r="N81" s="6" t="n">
        <v>0.8330897324</v>
      </c>
      <c r="O81" s="6" t="n">
        <v>0.9744195903</v>
      </c>
      <c r="P81" s="6" t="n">
        <v>0.8583410467</v>
      </c>
      <c r="Q81" s="6" t="n">
        <v>0.9808401794</v>
      </c>
      <c r="R81" s="6" t="n">
        <f aca="false">R77+1</f>
        <v>2034</v>
      </c>
      <c r="S81" s="6" t="n">
        <v>0.7617557732</v>
      </c>
      <c r="T81" s="6" t="n">
        <v>0.0691707843</v>
      </c>
      <c r="U81" s="6" t="n">
        <v>0.1690734425</v>
      </c>
      <c r="V81" s="6" t="n">
        <v>0.837814853</v>
      </c>
      <c r="W81" s="6" t="n">
        <v>0.9762741874</v>
      </c>
      <c r="X81" s="6" t="n">
        <v>0.8597384919</v>
      </c>
      <c r="Y81" s="6" t="n">
        <v>0.9803646331</v>
      </c>
    </row>
    <row r="82" customFormat="false" ht="15" hidden="false" customHeight="false" outlineLevel="0" collapsed="false">
      <c r="B82" s="6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6" t="n">
        <f aca="false">J78+1</f>
        <v>2034</v>
      </c>
      <c r="K82" s="6" t="n">
        <v>0.7576966454</v>
      </c>
      <c r="L82" s="6" t="n">
        <v>0.0693602982</v>
      </c>
      <c r="M82" s="6" t="n">
        <v>0.1729430564</v>
      </c>
      <c r="N82" s="6" t="n">
        <v>0.829530096</v>
      </c>
      <c r="O82" s="6" t="n">
        <v>0.9735454866</v>
      </c>
      <c r="P82" s="6" t="n">
        <v>0.8568966393</v>
      </c>
      <c r="Q82" s="6" t="n">
        <v>0.9802862826</v>
      </c>
      <c r="R82" s="6" t="n">
        <f aca="false">R78+1</f>
        <v>2034</v>
      </c>
      <c r="S82" s="6" t="n">
        <v>0.7618962005</v>
      </c>
      <c r="T82" s="6" t="n">
        <v>0.067676128</v>
      </c>
      <c r="U82" s="6" t="n">
        <v>0.1704276715</v>
      </c>
      <c r="V82" s="6" t="n">
        <v>0.835706372</v>
      </c>
      <c r="W82" s="6" t="n">
        <v>0.9759014551</v>
      </c>
      <c r="X82" s="6" t="n">
        <v>0.8579423707</v>
      </c>
      <c r="Y82" s="6" t="n">
        <v>0.9800724531</v>
      </c>
    </row>
    <row r="83" customFormat="false" ht="15" hidden="false" customHeight="false" outlineLevel="0" collapsed="false">
      <c r="B83" s="6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6" t="n">
        <f aca="false">J79+1</f>
        <v>2035</v>
      </c>
      <c r="K83" s="6" t="n">
        <v>0.7569582063</v>
      </c>
      <c r="L83" s="6" t="n">
        <v>0.0682153164</v>
      </c>
      <c r="M83" s="6" t="n">
        <v>0.1748264773</v>
      </c>
      <c r="N83" s="6" t="n">
        <v>0.8266928958</v>
      </c>
      <c r="O83" s="6" t="n">
        <v>0.9726718327</v>
      </c>
      <c r="P83" s="6" t="n">
        <v>0.854889014</v>
      </c>
      <c r="Q83" s="6" t="n">
        <v>0.979995278</v>
      </c>
      <c r="R83" s="6" t="n">
        <f aca="false">R79+1</f>
        <v>2035</v>
      </c>
      <c r="S83" s="6" t="n">
        <v>0.7616353498</v>
      </c>
      <c r="T83" s="6" t="n">
        <v>0.0664742901</v>
      </c>
      <c r="U83" s="6" t="n">
        <v>0.1718903601</v>
      </c>
      <c r="V83" s="6" t="n">
        <v>0.8335367212</v>
      </c>
      <c r="W83" s="6" t="n">
        <v>0.9760118498</v>
      </c>
      <c r="X83" s="6" t="n">
        <v>0.8564912781</v>
      </c>
      <c r="Y83" s="6" t="n">
        <v>0.9802117512</v>
      </c>
    </row>
    <row r="84" customFormat="false" ht="15" hidden="false" customHeight="false" outlineLevel="0" collapsed="false">
      <c r="B84" s="6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6" t="n">
        <f aca="false">J80+1</f>
        <v>2035</v>
      </c>
      <c r="K84" s="6" t="n">
        <v>0.7566942608</v>
      </c>
      <c r="L84" s="6" t="n">
        <v>0.0664494116</v>
      </c>
      <c r="M84" s="6" t="n">
        <v>0.1768563276</v>
      </c>
      <c r="N84" s="6" t="n">
        <v>0.8243761181</v>
      </c>
      <c r="O84" s="6" t="n">
        <v>0.9715722016</v>
      </c>
      <c r="P84" s="6" t="n">
        <v>0.8527037388</v>
      </c>
      <c r="Q84" s="6" t="n">
        <v>0.9788758468</v>
      </c>
      <c r="R84" s="6" t="n">
        <f aca="false">R80+1</f>
        <v>2035</v>
      </c>
      <c r="S84" s="6" t="n">
        <v>0.7605875878</v>
      </c>
      <c r="T84" s="6" t="n">
        <v>0.0652896943</v>
      </c>
      <c r="U84" s="6" t="n">
        <v>0.1741227178</v>
      </c>
      <c r="V84" s="6" t="n">
        <v>0.8310624869</v>
      </c>
      <c r="W84" s="6" t="n">
        <v>0.9755464878</v>
      </c>
      <c r="X84" s="6" t="n">
        <v>0.8553268299</v>
      </c>
      <c r="Y84" s="6" t="n">
        <v>0.9799166402</v>
      </c>
    </row>
    <row r="85" customFormat="false" ht="15" hidden="false" customHeight="false" outlineLevel="0" collapsed="false">
      <c r="B85" s="6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6" t="n">
        <f aca="false">J81+1</f>
        <v>2035</v>
      </c>
      <c r="K85" s="6" t="n">
        <v>0.755829864</v>
      </c>
      <c r="L85" s="6" t="n">
        <v>0.0655588966</v>
      </c>
      <c r="M85" s="6" t="n">
        <v>0.1786112394</v>
      </c>
      <c r="N85" s="6" t="n">
        <v>0.8249230334</v>
      </c>
      <c r="O85" s="6" t="n">
        <v>0.9704054528</v>
      </c>
      <c r="P85" s="6" t="n">
        <v>0.8533013981</v>
      </c>
      <c r="Q85" s="6" t="n">
        <v>0.9774561618</v>
      </c>
      <c r="R85" s="6" t="n">
        <f aca="false">R81+1</f>
        <v>2035</v>
      </c>
      <c r="S85" s="6" t="n">
        <v>0.7603536999</v>
      </c>
      <c r="T85" s="6" t="n">
        <v>0.0639489441</v>
      </c>
      <c r="U85" s="6" t="n">
        <v>0.175697356</v>
      </c>
      <c r="V85" s="6" t="n">
        <v>0.8323581989</v>
      </c>
      <c r="W85" s="6" t="n">
        <v>0.9741147275</v>
      </c>
      <c r="X85" s="6" t="n">
        <v>0.8574074662</v>
      </c>
      <c r="Y85" s="6" t="n">
        <v>0.9787466243</v>
      </c>
    </row>
    <row r="86" customFormat="false" ht="15" hidden="false" customHeight="false" outlineLevel="0" collapsed="false">
      <c r="B86" s="6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6" t="n">
        <f aca="false">J82+1</f>
        <v>2035</v>
      </c>
      <c r="K86" s="6" t="n">
        <v>0.7543118325</v>
      </c>
      <c r="L86" s="6" t="n">
        <v>0.0642201737</v>
      </c>
      <c r="M86" s="6" t="n">
        <v>0.1814679939</v>
      </c>
      <c r="N86" s="6" t="n">
        <v>0.8258606046</v>
      </c>
      <c r="O86" s="6" t="n">
        <v>0.9704799601</v>
      </c>
      <c r="P86" s="6" t="n">
        <v>0.8539807431</v>
      </c>
      <c r="Q86" s="6" t="n">
        <v>0.9772251725</v>
      </c>
      <c r="R86" s="6" t="n">
        <f aca="false">R82+1</f>
        <v>2035</v>
      </c>
      <c r="S86" s="6" t="n">
        <v>0.7592275811</v>
      </c>
      <c r="T86" s="6" t="n">
        <v>0.0624124187</v>
      </c>
      <c r="U86" s="6" t="n">
        <v>0.1783600002</v>
      </c>
      <c r="V86" s="6" t="n">
        <v>0.8344782027</v>
      </c>
      <c r="W86" s="6" t="n">
        <v>0.9731314666</v>
      </c>
      <c r="X86" s="6" t="n">
        <v>0.8582678717</v>
      </c>
      <c r="Y86" s="6" t="n">
        <v>0.9781077779</v>
      </c>
    </row>
    <row r="87" customFormat="false" ht="15" hidden="false" customHeight="false" outlineLevel="0" collapsed="false">
      <c r="B87" s="6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6" t="n">
        <f aca="false">J83+1</f>
        <v>2036</v>
      </c>
      <c r="K87" s="6" t="n">
        <v>0.7531238422</v>
      </c>
      <c r="L87" s="6" t="n">
        <v>0.0630359343</v>
      </c>
      <c r="M87" s="6" t="n">
        <v>0.1838402235</v>
      </c>
      <c r="N87" s="6" t="n">
        <v>0.8280065609</v>
      </c>
      <c r="O87" s="6" t="n">
        <v>0.9698086912</v>
      </c>
      <c r="P87" s="6" t="n">
        <v>0.8559632742</v>
      </c>
      <c r="Q87" s="6" t="n">
        <v>0.9766514563</v>
      </c>
      <c r="R87" s="6" t="n">
        <f aca="false">R83+1</f>
        <v>2036</v>
      </c>
      <c r="S87" s="6" t="n">
        <v>0.758345107</v>
      </c>
      <c r="T87" s="6" t="n">
        <v>0.0607261108</v>
      </c>
      <c r="U87" s="6" t="n">
        <v>0.1809287822</v>
      </c>
      <c r="V87" s="6" t="n">
        <v>0.8355477629</v>
      </c>
      <c r="W87" s="6" t="n">
        <v>0.9721619807</v>
      </c>
      <c r="X87" s="6" t="n">
        <v>0.8598138298</v>
      </c>
      <c r="Y87" s="6" t="n">
        <v>0.9772515409</v>
      </c>
    </row>
    <row r="88" customFormat="false" ht="15" hidden="false" customHeight="false" outlineLevel="0" collapsed="false">
      <c r="B88" s="6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6" t="n">
        <f aca="false">J84+1</f>
        <v>2036</v>
      </c>
      <c r="K88" s="6" t="n">
        <v>0.7543489854</v>
      </c>
      <c r="L88" s="6" t="n">
        <v>0.0615385451</v>
      </c>
      <c r="M88" s="6" t="n">
        <v>0.1841124696</v>
      </c>
      <c r="N88" s="6" t="n">
        <v>0.826608479</v>
      </c>
      <c r="O88" s="6" t="n">
        <v>0.9687061112</v>
      </c>
      <c r="P88" s="6" t="n">
        <v>0.856071626</v>
      </c>
      <c r="Q88" s="6" t="n">
        <v>0.9759356765</v>
      </c>
      <c r="R88" s="6" t="n">
        <f aca="false">R84+1</f>
        <v>2036</v>
      </c>
      <c r="S88" s="6" t="n">
        <v>0.7585849209</v>
      </c>
      <c r="T88" s="6" t="n">
        <v>0.0595451387</v>
      </c>
      <c r="U88" s="6" t="n">
        <v>0.1818699404</v>
      </c>
      <c r="V88" s="6" t="n">
        <v>0.8344610659</v>
      </c>
      <c r="W88" s="6" t="n">
        <v>0.970990855</v>
      </c>
      <c r="X88" s="6" t="n">
        <v>0.8608946517</v>
      </c>
      <c r="Y88" s="6" t="n">
        <v>0.9766550178</v>
      </c>
    </row>
    <row r="89" customFormat="false" ht="15" hidden="false" customHeight="false" outlineLevel="0" collapsed="false">
      <c r="B89" s="6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6" t="n">
        <f aca="false">J85+1</f>
        <v>2036</v>
      </c>
      <c r="K89" s="6" t="n">
        <v>0.7544470146</v>
      </c>
      <c r="L89" s="6" t="n">
        <v>0.0602615731</v>
      </c>
      <c r="M89" s="6" t="n">
        <v>0.1852914123</v>
      </c>
      <c r="N89" s="6" t="n">
        <v>0.8233185709</v>
      </c>
      <c r="O89" s="6" t="n">
        <v>0.9663021791</v>
      </c>
      <c r="P89" s="6" t="n">
        <v>0.8522944733</v>
      </c>
      <c r="Q89" s="6" t="n">
        <v>0.9739866198</v>
      </c>
      <c r="R89" s="6" t="n">
        <f aca="false">R85+1</f>
        <v>2036</v>
      </c>
      <c r="S89" s="6" t="n">
        <v>0.758338872</v>
      </c>
      <c r="T89" s="6" t="n">
        <v>0.0584341862</v>
      </c>
      <c r="U89" s="6" t="n">
        <v>0.1832269417</v>
      </c>
      <c r="V89" s="6" t="n">
        <v>0.8334924723</v>
      </c>
      <c r="W89" s="6" t="n">
        <v>0.9695805978</v>
      </c>
      <c r="X89" s="6" t="n">
        <v>0.860239723</v>
      </c>
      <c r="Y89" s="6" t="n">
        <v>0.9755284623</v>
      </c>
    </row>
    <row r="90" customFormat="false" ht="15" hidden="false" customHeight="false" outlineLevel="0" collapsed="false">
      <c r="B90" s="6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6" t="n">
        <f aca="false">J86+1</f>
        <v>2036</v>
      </c>
      <c r="K90" s="6" t="n">
        <v>0.7539431929</v>
      </c>
      <c r="L90" s="6" t="n">
        <v>0.0588318319</v>
      </c>
      <c r="M90" s="6" t="n">
        <v>0.1872249752</v>
      </c>
      <c r="N90" s="6" t="n">
        <v>0.823757927</v>
      </c>
      <c r="O90" s="6" t="n">
        <v>0.9651088223</v>
      </c>
      <c r="P90" s="6" t="n">
        <v>0.8515060464</v>
      </c>
      <c r="Q90" s="6" t="n">
        <v>0.9727150028</v>
      </c>
      <c r="R90" s="6" t="n">
        <f aca="false">R86+1</f>
        <v>2036</v>
      </c>
      <c r="S90" s="6" t="n">
        <v>0.7579065281</v>
      </c>
      <c r="T90" s="6" t="n">
        <v>0.0572983713</v>
      </c>
      <c r="U90" s="6" t="n">
        <v>0.1847951006</v>
      </c>
      <c r="V90" s="6" t="n">
        <v>0.8336332379</v>
      </c>
      <c r="W90" s="6" t="n">
        <v>0.9691409193</v>
      </c>
      <c r="X90" s="6" t="n">
        <v>0.8595540353</v>
      </c>
      <c r="Y90" s="6" t="n">
        <v>0.9752722978</v>
      </c>
    </row>
    <row r="91" customFormat="false" ht="15" hidden="false" customHeight="false" outlineLevel="0" collapsed="false">
      <c r="B91" s="6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6" t="n">
        <f aca="false">J87+1</f>
        <v>2037</v>
      </c>
      <c r="K91" s="6" t="n">
        <v>0.752765608</v>
      </c>
      <c r="L91" s="6" t="n">
        <v>0.0576942909</v>
      </c>
      <c r="M91" s="6" t="n">
        <v>0.1895401011</v>
      </c>
      <c r="N91" s="6" t="n">
        <v>0.8237088381</v>
      </c>
      <c r="O91" s="6" t="n">
        <v>0.9648205059</v>
      </c>
      <c r="P91" s="6" t="n">
        <v>0.8524643705</v>
      </c>
      <c r="Q91" s="6" t="n">
        <v>0.9727915822</v>
      </c>
      <c r="R91" s="6" t="n">
        <f aca="false">R87+1</f>
        <v>2037</v>
      </c>
      <c r="S91" s="6" t="n">
        <v>0.7581288111</v>
      </c>
      <c r="T91" s="6" t="n">
        <v>0.0554661869</v>
      </c>
      <c r="U91" s="6" t="n">
        <v>0.186405002</v>
      </c>
      <c r="V91" s="6" t="n">
        <v>0.8321912162</v>
      </c>
      <c r="W91" s="6" t="n">
        <v>0.967592098</v>
      </c>
      <c r="X91" s="6" t="n">
        <v>0.8599617232</v>
      </c>
      <c r="Y91" s="6" t="n">
        <v>0.9741787032</v>
      </c>
    </row>
    <row r="92" customFormat="false" ht="15" hidden="false" customHeight="false" outlineLevel="0" collapsed="false">
      <c r="B92" s="6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6" t="n">
        <f aca="false">J88+1</f>
        <v>2037</v>
      </c>
      <c r="K92" s="6" t="n">
        <v>0.7516891008</v>
      </c>
      <c r="L92" s="6" t="n">
        <v>0.0564945517</v>
      </c>
      <c r="M92" s="6" t="n">
        <v>0.1918163475</v>
      </c>
      <c r="N92" s="6" t="n">
        <v>0.8221692617</v>
      </c>
      <c r="O92" s="6" t="n">
        <v>0.9636249492</v>
      </c>
      <c r="P92" s="6" t="n">
        <v>0.8506580788</v>
      </c>
      <c r="Q92" s="6" t="n">
        <v>0.9716504278</v>
      </c>
      <c r="R92" s="6" t="n">
        <f aca="false">R88+1</f>
        <v>2037</v>
      </c>
      <c r="S92" s="6" t="n">
        <v>0.7573791583</v>
      </c>
      <c r="T92" s="6" t="n">
        <v>0.0544274279</v>
      </c>
      <c r="U92" s="6" t="n">
        <v>0.1881934139</v>
      </c>
      <c r="V92" s="6" t="n">
        <v>0.8319061062</v>
      </c>
      <c r="W92" s="6" t="n">
        <v>0.967387682</v>
      </c>
      <c r="X92" s="6" t="n">
        <v>0.8590857413</v>
      </c>
      <c r="Y92" s="6" t="n">
        <v>0.9740207431</v>
      </c>
    </row>
    <row r="93" customFormat="false" ht="15" hidden="false" customHeight="false" outlineLevel="0" collapsed="false">
      <c r="B93" s="6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6" t="n">
        <f aca="false">J89+1</f>
        <v>2037</v>
      </c>
      <c r="K93" s="6" t="n">
        <v>0.7502306924</v>
      </c>
      <c r="L93" s="6" t="n">
        <v>0.0554177658</v>
      </c>
      <c r="M93" s="6" t="n">
        <v>0.1943515419</v>
      </c>
      <c r="N93" s="6" t="n">
        <v>0.8210014253</v>
      </c>
      <c r="O93" s="6" t="n">
        <v>0.9626137338</v>
      </c>
      <c r="P93" s="6" t="n">
        <v>0.8496746249</v>
      </c>
      <c r="Q93" s="6" t="n">
        <v>0.9706316422</v>
      </c>
      <c r="R93" s="6" t="n">
        <f aca="false">R89+1</f>
        <v>2037</v>
      </c>
      <c r="S93" s="6" t="n">
        <v>0.757284077</v>
      </c>
      <c r="T93" s="6" t="n">
        <v>0.0530390628</v>
      </c>
      <c r="U93" s="6" t="n">
        <v>0.1896768603</v>
      </c>
      <c r="V93" s="6" t="n">
        <v>0.8306578414</v>
      </c>
      <c r="W93" s="6" t="n">
        <v>0.9662682915</v>
      </c>
      <c r="X93" s="6" t="n">
        <v>0.8570297925</v>
      </c>
      <c r="Y93" s="6" t="n">
        <v>0.9732949125</v>
      </c>
    </row>
    <row r="94" customFormat="false" ht="15" hidden="false" customHeight="false" outlineLevel="0" collapsed="false">
      <c r="B94" s="6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6" t="n">
        <f aca="false">J90+1</f>
        <v>2037</v>
      </c>
      <c r="K94" s="6" t="n">
        <v>0.7488702236</v>
      </c>
      <c r="L94" s="6" t="n">
        <v>0.0543624006</v>
      </c>
      <c r="M94" s="6" t="n">
        <v>0.1967673758</v>
      </c>
      <c r="N94" s="6" t="n">
        <v>0.8222592205</v>
      </c>
      <c r="O94" s="6" t="n">
        <v>0.9605419481</v>
      </c>
      <c r="P94" s="6" t="n">
        <v>0.8500532737</v>
      </c>
      <c r="Q94" s="6" t="n">
        <v>0.9687638845</v>
      </c>
      <c r="R94" s="6" t="n">
        <f aca="false">R90+1</f>
        <v>2037</v>
      </c>
      <c r="S94" s="6" t="n">
        <v>0.7555871888</v>
      </c>
      <c r="T94" s="6" t="n">
        <v>0.0517504912</v>
      </c>
      <c r="U94" s="6" t="n">
        <v>0.1926623199</v>
      </c>
      <c r="V94" s="6" t="n">
        <v>0.832805384</v>
      </c>
      <c r="W94" s="6" t="n">
        <v>0.9656898244</v>
      </c>
      <c r="X94" s="6" t="n">
        <v>0.8572348571</v>
      </c>
      <c r="Y94" s="6" t="n">
        <v>0.9725646082</v>
      </c>
    </row>
    <row r="95" customFormat="false" ht="15" hidden="false" customHeight="false" outlineLevel="0" collapsed="false">
      <c r="B95" s="6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6" t="n">
        <f aca="false">J91+1</f>
        <v>2038</v>
      </c>
      <c r="K95" s="6" t="n">
        <v>0.7486147533</v>
      </c>
      <c r="L95" s="6" t="n">
        <v>0.0531991115</v>
      </c>
      <c r="M95" s="6" t="n">
        <v>0.1981861353</v>
      </c>
      <c r="N95" s="6" t="n">
        <v>0.8198708108</v>
      </c>
      <c r="O95" s="6" t="n">
        <v>0.9592124222</v>
      </c>
      <c r="P95" s="6" t="n">
        <v>0.8472775466</v>
      </c>
      <c r="Q95" s="6" t="n">
        <v>0.967671496</v>
      </c>
      <c r="R95" s="6" t="n">
        <f aca="false">R91+1</f>
        <v>2038</v>
      </c>
      <c r="S95" s="6" t="n">
        <v>0.7555055256</v>
      </c>
      <c r="T95" s="6" t="n">
        <v>0.0506950159</v>
      </c>
      <c r="U95" s="6" t="n">
        <v>0.1937994585</v>
      </c>
      <c r="V95" s="6" t="n">
        <v>0.83108137</v>
      </c>
      <c r="W95" s="6" t="n">
        <v>0.9648575652</v>
      </c>
      <c r="X95" s="6" t="n">
        <v>0.8548691279</v>
      </c>
      <c r="Y95" s="6" t="n">
        <v>0.9718578141</v>
      </c>
    </row>
    <row r="96" customFormat="false" ht="15" hidden="false" customHeight="false" outlineLevel="0" collapsed="false">
      <c r="B96" s="6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6" t="n">
        <f aca="false">J92+1</f>
        <v>2038</v>
      </c>
      <c r="K96" s="6" t="n">
        <v>0.7475693509</v>
      </c>
      <c r="L96" s="6" t="n">
        <v>0.0522040039</v>
      </c>
      <c r="M96" s="6" t="n">
        <v>0.2002266451</v>
      </c>
      <c r="N96" s="6" t="n">
        <v>0.8185859982</v>
      </c>
      <c r="O96" s="6" t="n">
        <v>0.9583113311</v>
      </c>
      <c r="P96" s="6" t="n">
        <v>0.845572234</v>
      </c>
      <c r="Q96" s="6" t="n">
        <v>0.9667940915</v>
      </c>
      <c r="R96" s="6" t="n">
        <f aca="false">R92+1</f>
        <v>2038</v>
      </c>
      <c r="S96" s="6" t="n">
        <v>0.7547131029</v>
      </c>
      <c r="T96" s="6" t="n">
        <v>0.0495809238</v>
      </c>
      <c r="U96" s="6" t="n">
        <v>0.1957059733</v>
      </c>
      <c r="V96" s="6" t="n">
        <v>0.8303563722</v>
      </c>
      <c r="W96" s="6" t="n">
        <v>0.9643835062</v>
      </c>
      <c r="X96" s="6" t="n">
        <v>0.8539620773</v>
      </c>
      <c r="Y96" s="6" t="n">
        <v>0.9713856966</v>
      </c>
    </row>
    <row r="97" customFormat="false" ht="15" hidden="false" customHeight="false" outlineLevel="0" collapsed="false">
      <c r="B97" s="6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6" t="n">
        <f aca="false">J93+1</f>
        <v>2038</v>
      </c>
      <c r="K97" s="6" t="n">
        <v>0.747434792</v>
      </c>
      <c r="L97" s="6" t="n">
        <v>0.0513163509</v>
      </c>
      <c r="M97" s="6" t="n">
        <v>0.2012488572</v>
      </c>
      <c r="N97" s="6" t="n">
        <v>0.8174947377</v>
      </c>
      <c r="O97" s="6" t="n">
        <v>0.9572155496</v>
      </c>
      <c r="P97" s="6" t="n">
        <v>0.8451267971</v>
      </c>
      <c r="Q97" s="6" t="n">
        <v>0.9659527684</v>
      </c>
      <c r="R97" s="6" t="n">
        <f aca="false">R93+1</f>
        <v>2038</v>
      </c>
      <c r="S97" s="6" t="n">
        <v>0.7537512122</v>
      </c>
      <c r="T97" s="6" t="n">
        <v>0.0484679816</v>
      </c>
      <c r="U97" s="6" t="n">
        <v>0.1977808062</v>
      </c>
      <c r="V97" s="6" t="n">
        <v>0.8304695868</v>
      </c>
      <c r="W97" s="6" t="n">
        <v>0.9636710845</v>
      </c>
      <c r="X97" s="6" t="n">
        <v>0.8536142453</v>
      </c>
      <c r="Y97" s="6" t="n">
        <v>0.9708020323</v>
      </c>
    </row>
    <row r="98" customFormat="false" ht="15" hidden="false" customHeight="false" outlineLevel="0" collapsed="false">
      <c r="B98" s="6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6" t="n">
        <f aca="false">J94+1</f>
        <v>2038</v>
      </c>
      <c r="K98" s="6" t="n">
        <v>0.7480161806</v>
      </c>
      <c r="L98" s="6" t="n">
        <v>0.050146059</v>
      </c>
      <c r="M98" s="6" t="n">
        <v>0.2018377604</v>
      </c>
      <c r="N98" s="6" t="n">
        <v>0.813205025</v>
      </c>
      <c r="O98" s="6" t="n">
        <v>0.9557237435</v>
      </c>
      <c r="P98" s="6" t="n">
        <v>0.8424736273</v>
      </c>
      <c r="Q98" s="6" t="n">
        <v>0.9648956233</v>
      </c>
      <c r="R98" s="6" t="n">
        <f aca="false">R94+1</f>
        <v>2038</v>
      </c>
      <c r="S98" s="6" t="n">
        <v>0.7541026277</v>
      </c>
      <c r="T98" s="6" t="n">
        <v>0.0475463092</v>
      </c>
      <c r="U98" s="6" t="n">
        <v>0.1983510631</v>
      </c>
      <c r="V98" s="6" t="n">
        <v>0.8250592347</v>
      </c>
      <c r="W98" s="6" t="n">
        <v>0.9634993421</v>
      </c>
      <c r="X98" s="6" t="n">
        <v>0.8488641361</v>
      </c>
      <c r="Y98" s="6" t="n">
        <v>0.9706515385</v>
      </c>
    </row>
    <row r="99" customFormat="false" ht="15" hidden="false" customHeight="false" outlineLevel="0" collapsed="false">
      <c r="B99" s="6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6" t="n">
        <f aca="false">J95+1</f>
        <v>2039</v>
      </c>
      <c r="K99" s="6" t="n">
        <v>0.7467505571</v>
      </c>
      <c r="L99" s="6" t="n">
        <v>0.0488666692</v>
      </c>
      <c r="M99" s="6" t="n">
        <v>0.2043827737</v>
      </c>
      <c r="N99" s="6" t="n">
        <v>0.8160066772</v>
      </c>
      <c r="O99" s="6" t="n">
        <v>0.9547251288</v>
      </c>
      <c r="P99" s="6" t="n">
        <v>0.8441908848</v>
      </c>
      <c r="Q99" s="6" t="n">
        <v>0.9643727213</v>
      </c>
      <c r="R99" s="6" t="n">
        <f aca="false">R95+1</f>
        <v>2039</v>
      </c>
      <c r="S99" s="6" t="n">
        <v>0.7528216554</v>
      </c>
      <c r="T99" s="6" t="n">
        <v>0.0459618734</v>
      </c>
      <c r="U99" s="6" t="n">
        <v>0.2012164713</v>
      </c>
      <c r="V99" s="6" t="n">
        <v>0.8252468156</v>
      </c>
      <c r="W99" s="6" t="n">
        <v>0.9624659432</v>
      </c>
      <c r="X99" s="6" t="n">
        <v>0.8491216787</v>
      </c>
      <c r="Y99" s="6" t="n">
        <v>0.9699847972</v>
      </c>
    </row>
    <row r="100" customFormat="false" ht="15" hidden="false" customHeight="false" outlineLevel="0" collapsed="false">
      <c r="B100" s="6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6" t="n">
        <f aca="false">J96+1</f>
        <v>2039</v>
      </c>
      <c r="K100" s="6" t="n">
        <v>0.7454718542</v>
      </c>
      <c r="L100" s="6" t="n">
        <v>0.0475364051</v>
      </c>
      <c r="M100" s="6" t="n">
        <v>0.2069917407</v>
      </c>
      <c r="N100" s="6" t="n">
        <v>0.816703706</v>
      </c>
      <c r="O100" s="6" t="n">
        <v>0.9528660557</v>
      </c>
      <c r="P100" s="6" t="n">
        <v>0.8450662708</v>
      </c>
      <c r="Q100" s="6" t="n">
        <v>0.9626655898</v>
      </c>
      <c r="R100" s="6" t="n">
        <f aca="false">R96+1</f>
        <v>2039</v>
      </c>
      <c r="S100" s="6" t="n">
        <v>0.7519743708</v>
      </c>
      <c r="T100" s="6" t="n">
        <v>0.0444275191</v>
      </c>
      <c r="U100" s="6" t="n">
        <v>0.2035981101</v>
      </c>
      <c r="V100" s="6" t="n">
        <v>0.8259510331</v>
      </c>
      <c r="W100" s="6" t="n">
        <v>0.9616338067</v>
      </c>
      <c r="X100" s="6" t="n">
        <v>0.8493641067</v>
      </c>
      <c r="Y100" s="6" t="n">
        <v>0.9695913146</v>
      </c>
    </row>
    <row r="101" customFormat="false" ht="15" hidden="false" customHeight="false" outlineLevel="0" collapsed="false">
      <c r="B101" s="6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6" t="n">
        <f aca="false">J97+1</f>
        <v>2039</v>
      </c>
      <c r="K101" s="6" t="n">
        <v>0.7455179087</v>
      </c>
      <c r="L101" s="6" t="n">
        <v>0.0463783228</v>
      </c>
      <c r="M101" s="6" t="n">
        <v>0.2081037685</v>
      </c>
      <c r="N101" s="6" t="n">
        <v>0.8154134949</v>
      </c>
      <c r="O101" s="6" t="n">
        <v>0.952364181</v>
      </c>
      <c r="P101" s="6" t="n">
        <v>0.8430184845</v>
      </c>
      <c r="Q101" s="6" t="n">
        <v>0.9623063856</v>
      </c>
      <c r="R101" s="6" t="n">
        <f aca="false">R97+1</f>
        <v>2039</v>
      </c>
      <c r="S101" s="6" t="n">
        <v>0.7530421165</v>
      </c>
      <c r="T101" s="6" t="n">
        <v>0.043446797</v>
      </c>
      <c r="U101" s="6" t="n">
        <v>0.2035110865</v>
      </c>
      <c r="V101" s="6" t="n">
        <v>0.8206907691</v>
      </c>
      <c r="W101" s="6" t="n">
        <v>0.9591551173</v>
      </c>
      <c r="X101" s="6" t="n">
        <v>0.8445177509</v>
      </c>
      <c r="Y101" s="6" t="n">
        <v>0.9678337625</v>
      </c>
    </row>
    <row r="102" customFormat="false" ht="15" hidden="false" customHeight="false" outlineLevel="0" collapsed="false">
      <c r="B102" s="6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6" t="n">
        <f aca="false">J98+1</f>
        <v>2039</v>
      </c>
      <c r="K102" s="6" t="n">
        <v>0.7446135129</v>
      </c>
      <c r="L102" s="6" t="n">
        <v>0.0456189075</v>
      </c>
      <c r="M102" s="6" t="n">
        <v>0.2097675796</v>
      </c>
      <c r="N102" s="6" t="n">
        <v>0.8160199071</v>
      </c>
      <c r="O102" s="6" t="n">
        <v>0.9517869571</v>
      </c>
      <c r="P102" s="6" t="n">
        <v>0.8415296792</v>
      </c>
      <c r="Q102" s="6" t="n">
        <v>0.9623383039</v>
      </c>
      <c r="R102" s="6" t="n">
        <f aca="false">R98+1</f>
        <v>2039</v>
      </c>
      <c r="S102" s="6" t="n">
        <v>0.7536948465</v>
      </c>
      <c r="T102" s="6" t="n">
        <v>0.042464855</v>
      </c>
      <c r="U102" s="6" t="n">
        <v>0.2038402985</v>
      </c>
      <c r="V102" s="6" t="n">
        <v>0.8202845758</v>
      </c>
      <c r="W102" s="6" t="n">
        <v>0.9585492561</v>
      </c>
      <c r="X102" s="6" t="n">
        <v>0.8443624932</v>
      </c>
      <c r="Y102" s="6" t="n">
        <v>0.9671719554</v>
      </c>
    </row>
    <row r="103" customFormat="false" ht="15" hidden="false" customHeight="false" outlineLevel="0" collapsed="false">
      <c r="B103" s="6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6" t="n">
        <f aca="false">J99+1</f>
        <v>2040</v>
      </c>
      <c r="K103" s="6" t="n">
        <v>0.7440921322</v>
      </c>
      <c r="L103" s="6" t="n">
        <v>0.0443897391</v>
      </c>
      <c r="M103" s="6" t="n">
        <v>0.2115181288</v>
      </c>
      <c r="N103" s="6" t="n">
        <v>0.8154052737</v>
      </c>
      <c r="O103" s="6" t="n">
        <v>0.9514283514</v>
      </c>
      <c r="P103" s="6" t="n">
        <v>0.8408662702</v>
      </c>
      <c r="Q103" s="6" t="n">
        <v>0.9617889748</v>
      </c>
      <c r="R103" s="6" t="n">
        <f aca="false">R99+1</f>
        <v>2040</v>
      </c>
      <c r="S103" s="6" t="n">
        <v>0.7527289624</v>
      </c>
      <c r="T103" s="6" t="n">
        <v>0.0413072101</v>
      </c>
      <c r="U103" s="6" t="n">
        <v>0.2059638275</v>
      </c>
      <c r="V103" s="6" t="n">
        <v>0.8212496583</v>
      </c>
      <c r="W103" s="6" t="n">
        <v>0.9582496674</v>
      </c>
      <c r="X103" s="6" t="n">
        <v>0.8443800491</v>
      </c>
      <c r="Y103" s="6" t="n">
        <v>0.9666033175</v>
      </c>
    </row>
    <row r="104" customFormat="false" ht="15" hidden="false" customHeight="false" outlineLevel="0" collapsed="false">
      <c r="B104" s="6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6" t="n">
        <f aca="false">J100+1</f>
        <v>2040</v>
      </c>
      <c r="K104" s="6" t="n">
        <v>0.7439694193</v>
      </c>
      <c r="L104" s="6" t="n">
        <v>0.0432589751</v>
      </c>
      <c r="M104" s="6" t="n">
        <v>0.2127716055</v>
      </c>
      <c r="N104" s="6" t="n">
        <v>0.8147077878</v>
      </c>
      <c r="O104" s="6" t="n">
        <v>0.9509569357</v>
      </c>
      <c r="P104" s="6" t="n">
        <v>0.8395444758</v>
      </c>
      <c r="Q104" s="6" t="n">
        <v>0.9608383784</v>
      </c>
      <c r="R104" s="6" t="n">
        <f aca="false">R100+1</f>
        <v>2040</v>
      </c>
      <c r="S104" s="6" t="n">
        <v>0.7525963057</v>
      </c>
      <c r="T104" s="6" t="n">
        <v>0.0404062836</v>
      </c>
      <c r="U104" s="6" t="n">
        <v>0.2069974107</v>
      </c>
      <c r="V104" s="6" t="n">
        <v>0.8196820387</v>
      </c>
      <c r="W104" s="6" t="n">
        <v>0.9574352399</v>
      </c>
      <c r="X104" s="6" t="n">
        <v>0.8427437039</v>
      </c>
      <c r="Y104" s="6" t="n">
        <v>0.9663308551</v>
      </c>
    </row>
    <row r="105" customFormat="false" ht="15" hidden="false" customHeight="false" outlineLevel="0" collapsed="false">
      <c r="B105" s="6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6" t="n">
        <f aca="false">J101+1</f>
        <v>2040</v>
      </c>
      <c r="K105" s="6" t="n">
        <v>0.7449302141</v>
      </c>
      <c r="L105" s="6" t="n">
        <v>0.0425322261</v>
      </c>
      <c r="M105" s="6" t="n">
        <v>0.2125375598</v>
      </c>
      <c r="N105" s="6" t="n">
        <v>0.8128176629</v>
      </c>
      <c r="O105" s="6" t="n">
        <v>0.9493893899</v>
      </c>
      <c r="P105" s="6" t="n">
        <v>0.8376927905</v>
      </c>
      <c r="Q105" s="6" t="n">
        <v>0.9598595971</v>
      </c>
      <c r="R105" s="6" t="n">
        <f aca="false">R101+1</f>
        <v>2040</v>
      </c>
      <c r="S105" s="6" t="n">
        <v>0.752928238</v>
      </c>
      <c r="T105" s="6" t="n">
        <v>0.0396298729</v>
      </c>
      <c r="U105" s="6" t="n">
        <v>0.2074418891</v>
      </c>
      <c r="V105" s="6" t="n">
        <v>0.816802138</v>
      </c>
      <c r="W105" s="6" t="n">
        <v>0.9560446781</v>
      </c>
      <c r="X105" s="6" t="n">
        <v>0.8392195414</v>
      </c>
      <c r="Y105" s="6" t="n">
        <v>0.9650040342</v>
      </c>
    </row>
    <row r="106" customFormat="false" ht="15" hidden="false" customHeight="false" outlineLevel="0" collapsed="false">
      <c r="B106" s="6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6" t="n">
        <f aca="false">J102+1</f>
        <v>2040</v>
      </c>
      <c r="K106" s="6" t="n">
        <v>0.7445866876</v>
      </c>
      <c r="L106" s="6" t="n">
        <v>0.041589546</v>
      </c>
      <c r="M106" s="6" t="n">
        <v>0.2138237664</v>
      </c>
      <c r="N106" s="6" t="n">
        <v>0.813083755</v>
      </c>
      <c r="O106" s="6" t="n">
        <v>0.9486562665</v>
      </c>
      <c r="P106" s="6" t="n">
        <v>0.8378943886</v>
      </c>
      <c r="Q106" s="6" t="n">
        <v>0.9594133849</v>
      </c>
      <c r="R106" s="6" t="n">
        <f aca="false">R102+1</f>
        <v>2040</v>
      </c>
      <c r="S106" s="6" t="n">
        <v>0.7528673247</v>
      </c>
      <c r="T106" s="6" t="n">
        <v>0.0385918378</v>
      </c>
      <c r="U106" s="6" t="n">
        <v>0.2085408376</v>
      </c>
      <c r="V106" s="6" t="n">
        <v>0.8163624973</v>
      </c>
      <c r="W106" s="6" t="n">
        <v>0.956174207</v>
      </c>
      <c r="X106" s="6" t="n">
        <v>0.8393313303</v>
      </c>
      <c r="Y106" s="6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2020-02-13T12:00:18Z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