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-34120" yWindow="6140" windowWidth="26900" windowHeight="16060" tabRatio="766" activeTab="6"/>
  </bookViews>
  <sheets>
    <sheet name="Gini per capita" sheetId="1" r:id="rId1"/>
    <sheet name="Gini yearly" sheetId="7" r:id="rId2"/>
    <sheet name="Decile ratio" sheetId="3" r:id="rId3"/>
    <sheet name="Decile ratio yearly" sheetId="8" r:id="rId4"/>
    <sheet name="Top 10% share" sheetId="4" r:id="rId5"/>
    <sheet name="Top 10% share yearly" sheetId="9" r:id="rId6"/>
    <sheet name="Bottom 10% share" sheetId="5" r:id="rId7"/>
    <sheet name="Bottom 10% share yearly" sheetId="10" r:id="rId8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5" i="4" l="1"/>
  <c r="P5" i="4"/>
  <c r="O5" i="4"/>
  <c r="N5" i="4"/>
  <c r="K5" i="4"/>
  <c r="J5" i="4"/>
  <c r="I5" i="4"/>
  <c r="H5" i="4"/>
  <c r="O4" i="5"/>
  <c r="N4" i="5"/>
  <c r="M4" i="5"/>
  <c r="L4" i="5"/>
  <c r="J4" i="5"/>
  <c r="I4" i="5"/>
  <c r="H4" i="5"/>
  <c r="G4" i="5"/>
  <c r="Q4" i="3"/>
  <c r="P4" i="3"/>
  <c r="O4" i="3"/>
  <c r="N4" i="3"/>
  <c r="K4" i="3"/>
  <c r="J4" i="3"/>
  <c r="I4" i="3"/>
  <c r="H4" i="3"/>
  <c r="O30" i="10"/>
  <c r="N30" i="10"/>
  <c r="M30" i="10"/>
  <c r="L30" i="10"/>
  <c r="J30" i="10"/>
  <c r="I30" i="10"/>
  <c r="H30" i="10"/>
  <c r="G30" i="10"/>
  <c r="E30" i="10"/>
  <c r="D30" i="10"/>
  <c r="C30" i="10"/>
  <c r="B30" i="10"/>
  <c r="O29" i="10"/>
  <c r="N29" i="10"/>
  <c r="M29" i="10"/>
  <c r="L29" i="10"/>
  <c r="J29" i="10"/>
  <c r="I29" i="10"/>
  <c r="H29" i="10"/>
  <c r="G29" i="10"/>
  <c r="E29" i="10"/>
  <c r="D29" i="10"/>
  <c r="C29" i="10"/>
  <c r="B29" i="10"/>
  <c r="O28" i="10"/>
  <c r="N28" i="10"/>
  <c r="M28" i="10"/>
  <c r="L28" i="10"/>
  <c r="J28" i="10"/>
  <c r="I28" i="10"/>
  <c r="H28" i="10"/>
  <c r="G28" i="10"/>
  <c r="E28" i="10"/>
  <c r="D28" i="10"/>
  <c r="C28" i="10"/>
  <c r="B28" i="10"/>
  <c r="O27" i="10"/>
  <c r="N27" i="10"/>
  <c r="M27" i="10"/>
  <c r="L27" i="10"/>
  <c r="J27" i="10"/>
  <c r="I27" i="10"/>
  <c r="H27" i="10"/>
  <c r="G27" i="10"/>
  <c r="E27" i="10"/>
  <c r="D27" i="10"/>
  <c r="C27" i="10"/>
  <c r="B27" i="10"/>
  <c r="O26" i="10"/>
  <c r="N26" i="10"/>
  <c r="M26" i="10"/>
  <c r="L26" i="10"/>
  <c r="J26" i="10"/>
  <c r="I26" i="10"/>
  <c r="H26" i="10"/>
  <c r="G26" i="10"/>
  <c r="E26" i="10"/>
  <c r="D26" i="10"/>
  <c r="C26" i="10"/>
  <c r="B26" i="10"/>
  <c r="O25" i="10"/>
  <c r="N25" i="10"/>
  <c r="M25" i="10"/>
  <c r="L25" i="10"/>
  <c r="J25" i="10"/>
  <c r="I25" i="10"/>
  <c r="H25" i="10"/>
  <c r="G25" i="10"/>
  <c r="E25" i="10"/>
  <c r="D25" i="10"/>
  <c r="C25" i="10"/>
  <c r="B25" i="10"/>
  <c r="O24" i="10"/>
  <c r="N24" i="10"/>
  <c r="M24" i="10"/>
  <c r="L24" i="10"/>
  <c r="J24" i="10"/>
  <c r="I24" i="10"/>
  <c r="H24" i="10"/>
  <c r="G24" i="10"/>
  <c r="E24" i="10"/>
  <c r="D24" i="10"/>
  <c r="C24" i="10"/>
  <c r="B24" i="10"/>
  <c r="O23" i="10"/>
  <c r="N23" i="10"/>
  <c r="M23" i="10"/>
  <c r="L23" i="10"/>
  <c r="J23" i="10"/>
  <c r="I23" i="10"/>
  <c r="H23" i="10"/>
  <c r="G23" i="10"/>
  <c r="E23" i="10"/>
  <c r="D23" i="10"/>
  <c r="C23" i="10"/>
  <c r="B23" i="10"/>
  <c r="O22" i="10"/>
  <c r="N22" i="10"/>
  <c r="M22" i="10"/>
  <c r="L22" i="10"/>
  <c r="J22" i="10"/>
  <c r="I22" i="10"/>
  <c r="H22" i="10"/>
  <c r="G22" i="10"/>
  <c r="E22" i="10"/>
  <c r="D22" i="10"/>
  <c r="C22" i="10"/>
  <c r="B22" i="10"/>
  <c r="O21" i="10"/>
  <c r="N21" i="10"/>
  <c r="M21" i="10"/>
  <c r="L21" i="10"/>
  <c r="J21" i="10"/>
  <c r="I21" i="10"/>
  <c r="H21" i="10"/>
  <c r="G21" i="10"/>
  <c r="E21" i="10"/>
  <c r="D21" i="10"/>
  <c r="C21" i="10"/>
  <c r="B21" i="10"/>
  <c r="O20" i="10"/>
  <c r="N20" i="10"/>
  <c r="M20" i="10"/>
  <c r="L20" i="10"/>
  <c r="J20" i="10"/>
  <c r="I20" i="10"/>
  <c r="H20" i="10"/>
  <c r="G20" i="10"/>
  <c r="E20" i="10"/>
  <c r="D20" i="10"/>
  <c r="C20" i="10"/>
  <c r="B20" i="10"/>
  <c r="O19" i="10"/>
  <c r="N19" i="10"/>
  <c r="M19" i="10"/>
  <c r="L19" i="10"/>
  <c r="J19" i="10"/>
  <c r="I19" i="10"/>
  <c r="H19" i="10"/>
  <c r="G19" i="10"/>
  <c r="E19" i="10"/>
  <c r="D19" i="10"/>
  <c r="C19" i="10"/>
  <c r="B19" i="10"/>
  <c r="O18" i="10"/>
  <c r="N18" i="10"/>
  <c r="M18" i="10"/>
  <c r="L18" i="10"/>
  <c r="J18" i="10"/>
  <c r="I18" i="10"/>
  <c r="H18" i="10"/>
  <c r="G18" i="10"/>
  <c r="E18" i="10"/>
  <c r="D18" i="10"/>
  <c r="C18" i="10"/>
  <c r="B18" i="10"/>
  <c r="O17" i="10"/>
  <c r="N17" i="10"/>
  <c r="M17" i="10"/>
  <c r="L17" i="10"/>
  <c r="J17" i="10"/>
  <c r="I17" i="10"/>
  <c r="H17" i="10"/>
  <c r="G17" i="10"/>
  <c r="E17" i="10"/>
  <c r="D17" i="10"/>
  <c r="C17" i="10"/>
  <c r="B17" i="10"/>
  <c r="O16" i="10"/>
  <c r="N16" i="10"/>
  <c r="M16" i="10"/>
  <c r="L16" i="10"/>
  <c r="J16" i="10"/>
  <c r="I16" i="10"/>
  <c r="H16" i="10"/>
  <c r="G16" i="10"/>
  <c r="E16" i="10"/>
  <c r="D16" i="10"/>
  <c r="C16" i="10"/>
  <c r="B16" i="10"/>
  <c r="O15" i="10"/>
  <c r="N15" i="10"/>
  <c r="M15" i="10"/>
  <c r="L15" i="10"/>
  <c r="J15" i="10"/>
  <c r="I15" i="10"/>
  <c r="H15" i="10"/>
  <c r="G15" i="10"/>
  <c r="E15" i="10"/>
  <c r="D15" i="10"/>
  <c r="C15" i="10"/>
  <c r="B15" i="10"/>
  <c r="O14" i="10"/>
  <c r="N14" i="10"/>
  <c r="M14" i="10"/>
  <c r="L14" i="10"/>
  <c r="J14" i="10"/>
  <c r="I14" i="10"/>
  <c r="H14" i="10"/>
  <c r="G14" i="10"/>
  <c r="E14" i="10"/>
  <c r="D14" i="10"/>
  <c r="C14" i="10"/>
  <c r="B14" i="10"/>
  <c r="O13" i="10"/>
  <c r="N13" i="10"/>
  <c r="M13" i="10"/>
  <c r="L13" i="10"/>
  <c r="J13" i="10"/>
  <c r="I13" i="10"/>
  <c r="H13" i="10"/>
  <c r="G13" i="10"/>
  <c r="E13" i="10"/>
  <c r="D13" i="10"/>
  <c r="C13" i="10"/>
  <c r="B13" i="10"/>
  <c r="O12" i="10"/>
  <c r="N12" i="10"/>
  <c r="M12" i="10"/>
  <c r="L12" i="10"/>
  <c r="J12" i="10"/>
  <c r="I12" i="10"/>
  <c r="H12" i="10"/>
  <c r="G12" i="10"/>
  <c r="E12" i="10"/>
  <c r="D12" i="10"/>
  <c r="C12" i="10"/>
  <c r="B12" i="10"/>
  <c r="O11" i="10"/>
  <c r="N11" i="10"/>
  <c r="M11" i="10"/>
  <c r="L11" i="10"/>
  <c r="J11" i="10"/>
  <c r="I11" i="10"/>
  <c r="H11" i="10"/>
  <c r="G11" i="10"/>
  <c r="E11" i="10"/>
  <c r="D11" i="10"/>
  <c r="C11" i="10"/>
  <c r="B11" i="10"/>
  <c r="O10" i="10"/>
  <c r="N10" i="10"/>
  <c r="M10" i="10"/>
  <c r="L10" i="10"/>
  <c r="J10" i="10"/>
  <c r="I10" i="10"/>
  <c r="H10" i="10"/>
  <c r="G10" i="10"/>
  <c r="E10" i="10"/>
  <c r="D10" i="10"/>
  <c r="C10" i="10"/>
  <c r="B10" i="10"/>
  <c r="O9" i="10"/>
  <c r="N9" i="10"/>
  <c r="M9" i="10"/>
  <c r="L9" i="10"/>
  <c r="J9" i="10"/>
  <c r="I9" i="10"/>
  <c r="H9" i="10"/>
  <c r="G9" i="10"/>
  <c r="E9" i="10"/>
  <c r="D9" i="10"/>
  <c r="C9" i="10"/>
  <c r="B9" i="10"/>
  <c r="O8" i="10"/>
  <c r="N8" i="10"/>
  <c r="M8" i="10"/>
  <c r="L8" i="10"/>
  <c r="J8" i="10"/>
  <c r="I8" i="10"/>
  <c r="H8" i="10"/>
  <c r="G8" i="10"/>
  <c r="E8" i="10"/>
  <c r="D8" i="10"/>
  <c r="C8" i="10"/>
  <c r="B8" i="10"/>
  <c r="O7" i="10"/>
  <c r="N7" i="10"/>
  <c r="M7" i="10"/>
  <c r="L7" i="10"/>
  <c r="J7" i="10"/>
  <c r="I7" i="10"/>
  <c r="H7" i="10"/>
  <c r="G7" i="10"/>
  <c r="E7" i="10"/>
  <c r="D7" i="10"/>
  <c r="C7" i="10"/>
  <c r="B7" i="10"/>
  <c r="O6" i="10"/>
  <c r="N6" i="10"/>
  <c r="M6" i="10"/>
  <c r="L6" i="10"/>
  <c r="J6" i="10"/>
  <c r="I6" i="10"/>
  <c r="H6" i="10"/>
  <c r="G6" i="10"/>
  <c r="E6" i="10"/>
  <c r="D6" i="10"/>
  <c r="C6" i="10"/>
  <c r="B6" i="10"/>
  <c r="O5" i="10"/>
  <c r="N5" i="10"/>
  <c r="M5" i="10"/>
  <c r="L5" i="10"/>
  <c r="J5" i="10"/>
  <c r="I5" i="10"/>
  <c r="H5" i="10"/>
  <c r="G5" i="10"/>
  <c r="E5" i="10"/>
  <c r="D5" i="10"/>
  <c r="C5" i="10"/>
  <c r="B5" i="10"/>
  <c r="E4" i="10"/>
  <c r="D4" i="10"/>
  <c r="C4" i="10"/>
  <c r="B4" i="10"/>
  <c r="B5" i="9"/>
  <c r="O30" i="9"/>
  <c r="N30" i="9"/>
  <c r="M30" i="9"/>
  <c r="L30" i="9"/>
  <c r="J30" i="9"/>
  <c r="I30" i="9"/>
  <c r="H30" i="9"/>
  <c r="G30" i="9"/>
  <c r="E30" i="9"/>
  <c r="D30" i="9"/>
  <c r="C30" i="9"/>
  <c r="B30" i="9"/>
  <c r="O29" i="9"/>
  <c r="N29" i="9"/>
  <c r="M29" i="9"/>
  <c r="L29" i="9"/>
  <c r="J29" i="9"/>
  <c r="I29" i="9"/>
  <c r="H29" i="9"/>
  <c r="G29" i="9"/>
  <c r="E29" i="9"/>
  <c r="D29" i="9"/>
  <c r="C29" i="9"/>
  <c r="B29" i="9"/>
  <c r="O28" i="9"/>
  <c r="N28" i="9"/>
  <c r="M28" i="9"/>
  <c r="L28" i="9"/>
  <c r="J28" i="9"/>
  <c r="I28" i="9"/>
  <c r="H28" i="9"/>
  <c r="G28" i="9"/>
  <c r="E28" i="9"/>
  <c r="D28" i="9"/>
  <c r="C28" i="9"/>
  <c r="B28" i="9"/>
  <c r="O27" i="9"/>
  <c r="N27" i="9"/>
  <c r="M27" i="9"/>
  <c r="L27" i="9"/>
  <c r="J27" i="9"/>
  <c r="I27" i="9"/>
  <c r="H27" i="9"/>
  <c r="G27" i="9"/>
  <c r="E27" i="9"/>
  <c r="D27" i="9"/>
  <c r="C27" i="9"/>
  <c r="B27" i="9"/>
  <c r="O26" i="9"/>
  <c r="N26" i="9"/>
  <c r="M26" i="9"/>
  <c r="L26" i="9"/>
  <c r="J26" i="9"/>
  <c r="I26" i="9"/>
  <c r="H26" i="9"/>
  <c r="G26" i="9"/>
  <c r="E26" i="9"/>
  <c r="D26" i="9"/>
  <c r="C26" i="9"/>
  <c r="B26" i="9"/>
  <c r="O25" i="9"/>
  <c r="N25" i="9"/>
  <c r="M25" i="9"/>
  <c r="L25" i="9"/>
  <c r="J25" i="9"/>
  <c r="I25" i="9"/>
  <c r="H25" i="9"/>
  <c r="G25" i="9"/>
  <c r="E25" i="9"/>
  <c r="D25" i="9"/>
  <c r="C25" i="9"/>
  <c r="B25" i="9"/>
  <c r="O24" i="9"/>
  <c r="N24" i="9"/>
  <c r="M24" i="9"/>
  <c r="L24" i="9"/>
  <c r="J24" i="9"/>
  <c r="I24" i="9"/>
  <c r="H24" i="9"/>
  <c r="G24" i="9"/>
  <c r="E24" i="9"/>
  <c r="D24" i="9"/>
  <c r="C24" i="9"/>
  <c r="B24" i="9"/>
  <c r="O23" i="9"/>
  <c r="N23" i="9"/>
  <c r="M23" i="9"/>
  <c r="L23" i="9"/>
  <c r="J23" i="9"/>
  <c r="I23" i="9"/>
  <c r="H23" i="9"/>
  <c r="G23" i="9"/>
  <c r="E23" i="9"/>
  <c r="D23" i="9"/>
  <c r="C23" i="9"/>
  <c r="B23" i="9"/>
  <c r="O22" i="9"/>
  <c r="N22" i="9"/>
  <c r="M22" i="9"/>
  <c r="L22" i="9"/>
  <c r="J22" i="9"/>
  <c r="I22" i="9"/>
  <c r="H22" i="9"/>
  <c r="G22" i="9"/>
  <c r="E22" i="9"/>
  <c r="D22" i="9"/>
  <c r="C22" i="9"/>
  <c r="B22" i="9"/>
  <c r="O21" i="9"/>
  <c r="N21" i="9"/>
  <c r="M21" i="9"/>
  <c r="L21" i="9"/>
  <c r="J21" i="9"/>
  <c r="I21" i="9"/>
  <c r="H21" i="9"/>
  <c r="G21" i="9"/>
  <c r="E21" i="9"/>
  <c r="D21" i="9"/>
  <c r="C21" i="9"/>
  <c r="B21" i="9"/>
  <c r="O20" i="9"/>
  <c r="N20" i="9"/>
  <c r="M20" i="9"/>
  <c r="L20" i="9"/>
  <c r="J20" i="9"/>
  <c r="I20" i="9"/>
  <c r="H20" i="9"/>
  <c r="G20" i="9"/>
  <c r="E20" i="9"/>
  <c r="D20" i="9"/>
  <c r="C20" i="9"/>
  <c r="B20" i="9"/>
  <c r="O19" i="9"/>
  <c r="N19" i="9"/>
  <c r="M19" i="9"/>
  <c r="L19" i="9"/>
  <c r="J19" i="9"/>
  <c r="I19" i="9"/>
  <c r="H19" i="9"/>
  <c r="G19" i="9"/>
  <c r="E19" i="9"/>
  <c r="D19" i="9"/>
  <c r="C19" i="9"/>
  <c r="B19" i="9"/>
  <c r="O18" i="9"/>
  <c r="N18" i="9"/>
  <c r="M18" i="9"/>
  <c r="L18" i="9"/>
  <c r="J18" i="9"/>
  <c r="I18" i="9"/>
  <c r="H18" i="9"/>
  <c r="G18" i="9"/>
  <c r="E18" i="9"/>
  <c r="D18" i="9"/>
  <c r="C18" i="9"/>
  <c r="B18" i="9"/>
  <c r="O17" i="9"/>
  <c r="N17" i="9"/>
  <c r="M17" i="9"/>
  <c r="L17" i="9"/>
  <c r="J17" i="9"/>
  <c r="I17" i="9"/>
  <c r="H17" i="9"/>
  <c r="G17" i="9"/>
  <c r="E17" i="9"/>
  <c r="D17" i="9"/>
  <c r="C17" i="9"/>
  <c r="B17" i="9"/>
  <c r="O16" i="9"/>
  <c r="N16" i="9"/>
  <c r="M16" i="9"/>
  <c r="L16" i="9"/>
  <c r="J16" i="9"/>
  <c r="I16" i="9"/>
  <c r="H16" i="9"/>
  <c r="G16" i="9"/>
  <c r="E16" i="9"/>
  <c r="D16" i="9"/>
  <c r="C16" i="9"/>
  <c r="B16" i="9"/>
  <c r="O15" i="9"/>
  <c r="N15" i="9"/>
  <c r="M15" i="9"/>
  <c r="L15" i="9"/>
  <c r="J15" i="9"/>
  <c r="I15" i="9"/>
  <c r="H15" i="9"/>
  <c r="G15" i="9"/>
  <c r="E15" i="9"/>
  <c r="D15" i="9"/>
  <c r="C15" i="9"/>
  <c r="B15" i="9"/>
  <c r="O14" i="9"/>
  <c r="N14" i="9"/>
  <c r="M14" i="9"/>
  <c r="L14" i="9"/>
  <c r="J14" i="9"/>
  <c r="I14" i="9"/>
  <c r="H14" i="9"/>
  <c r="G14" i="9"/>
  <c r="E14" i="9"/>
  <c r="D14" i="9"/>
  <c r="C14" i="9"/>
  <c r="B14" i="9"/>
  <c r="O13" i="9"/>
  <c r="N13" i="9"/>
  <c r="M13" i="9"/>
  <c r="L13" i="9"/>
  <c r="J13" i="9"/>
  <c r="I13" i="9"/>
  <c r="H13" i="9"/>
  <c r="G13" i="9"/>
  <c r="E13" i="9"/>
  <c r="D13" i="9"/>
  <c r="C13" i="9"/>
  <c r="B13" i="9"/>
  <c r="O12" i="9"/>
  <c r="N12" i="9"/>
  <c r="M12" i="9"/>
  <c r="L12" i="9"/>
  <c r="J12" i="9"/>
  <c r="I12" i="9"/>
  <c r="H12" i="9"/>
  <c r="G12" i="9"/>
  <c r="E12" i="9"/>
  <c r="D12" i="9"/>
  <c r="C12" i="9"/>
  <c r="B12" i="9"/>
  <c r="O11" i="9"/>
  <c r="N11" i="9"/>
  <c r="M11" i="9"/>
  <c r="L11" i="9"/>
  <c r="J11" i="9"/>
  <c r="I11" i="9"/>
  <c r="H11" i="9"/>
  <c r="G11" i="9"/>
  <c r="E11" i="9"/>
  <c r="D11" i="9"/>
  <c r="C11" i="9"/>
  <c r="B11" i="9"/>
  <c r="O10" i="9"/>
  <c r="N10" i="9"/>
  <c r="M10" i="9"/>
  <c r="L10" i="9"/>
  <c r="J10" i="9"/>
  <c r="I10" i="9"/>
  <c r="H10" i="9"/>
  <c r="G10" i="9"/>
  <c r="E10" i="9"/>
  <c r="D10" i="9"/>
  <c r="C10" i="9"/>
  <c r="B10" i="9"/>
  <c r="O9" i="9"/>
  <c r="N9" i="9"/>
  <c r="M9" i="9"/>
  <c r="L9" i="9"/>
  <c r="J9" i="9"/>
  <c r="I9" i="9"/>
  <c r="H9" i="9"/>
  <c r="G9" i="9"/>
  <c r="E9" i="9"/>
  <c r="D9" i="9"/>
  <c r="C9" i="9"/>
  <c r="B9" i="9"/>
  <c r="O8" i="9"/>
  <c r="N8" i="9"/>
  <c r="M8" i="9"/>
  <c r="L8" i="9"/>
  <c r="J8" i="9"/>
  <c r="I8" i="9"/>
  <c r="H8" i="9"/>
  <c r="G8" i="9"/>
  <c r="E8" i="9"/>
  <c r="D8" i="9"/>
  <c r="C8" i="9"/>
  <c r="B8" i="9"/>
  <c r="O7" i="9"/>
  <c r="N7" i="9"/>
  <c r="M7" i="9"/>
  <c r="L7" i="9"/>
  <c r="J7" i="9"/>
  <c r="I7" i="9"/>
  <c r="H7" i="9"/>
  <c r="G7" i="9"/>
  <c r="E7" i="9"/>
  <c r="D7" i="9"/>
  <c r="C7" i="9"/>
  <c r="B7" i="9"/>
  <c r="O6" i="9"/>
  <c r="N6" i="9"/>
  <c r="M6" i="9"/>
  <c r="L6" i="9"/>
  <c r="J6" i="9"/>
  <c r="I6" i="9"/>
  <c r="H6" i="9"/>
  <c r="G6" i="9"/>
  <c r="E6" i="9"/>
  <c r="D6" i="9"/>
  <c r="C6" i="9"/>
  <c r="B6" i="9"/>
  <c r="O5" i="9"/>
  <c r="N5" i="9"/>
  <c r="M5" i="9"/>
  <c r="L5" i="9"/>
  <c r="J5" i="9"/>
  <c r="I5" i="9"/>
  <c r="H5" i="9"/>
  <c r="G5" i="9"/>
  <c r="E5" i="9"/>
  <c r="D5" i="9"/>
  <c r="C5" i="9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J4" i="10"/>
  <c r="O4" i="10"/>
  <c r="I4" i="10"/>
  <c r="N4" i="10"/>
  <c r="H4" i="10"/>
  <c r="M4" i="10"/>
  <c r="G4" i="10"/>
  <c r="L4" i="10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O30" i="8"/>
  <c r="N30" i="8"/>
  <c r="M30" i="8"/>
  <c r="L30" i="8"/>
  <c r="J30" i="8"/>
  <c r="I30" i="8"/>
  <c r="H30" i="8"/>
  <c r="G30" i="8"/>
  <c r="E30" i="8"/>
  <c r="D30" i="8"/>
  <c r="C30" i="8"/>
  <c r="B30" i="8"/>
  <c r="O29" i="8"/>
  <c r="N29" i="8"/>
  <c r="M29" i="8"/>
  <c r="L29" i="8"/>
  <c r="J29" i="8"/>
  <c r="I29" i="8"/>
  <c r="H29" i="8"/>
  <c r="G29" i="8"/>
  <c r="E29" i="8"/>
  <c r="D29" i="8"/>
  <c r="C29" i="8"/>
  <c r="B29" i="8"/>
  <c r="O28" i="8"/>
  <c r="N28" i="8"/>
  <c r="M28" i="8"/>
  <c r="L28" i="8"/>
  <c r="J28" i="8"/>
  <c r="I28" i="8"/>
  <c r="H28" i="8"/>
  <c r="G28" i="8"/>
  <c r="E28" i="8"/>
  <c r="D28" i="8"/>
  <c r="C28" i="8"/>
  <c r="B28" i="8"/>
  <c r="O27" i="8"/>
  <c r="N27" i="8"/>
  <c r="M27" i="8"/>
  <c r="L27" i="8"/>
  <c r="J27" i="8"/>
  <c r="I27" i="8"/>
  <c r="H27" i="8"/>
  <c r="G27" i="8"/>
  <c r="E27" i="8"/>
  <c r="D27" i="8"/>
  <c r="C27" i="8"/>
  <c r="B27" i="8"/>
  <c r="O26" i="8"/>
  <c r="N26" i="8"/>
  <c r="M26" i="8"/>
  <c r="L26" i="8"/>
  <c r="J26" i="8"/>
  <c r="I26" i="8"/>
  <c r="H26" i="8"/>
  <c r="G26" i="8"/>
  <c r="E26" i="8"/>
  <c r="D26" i="8"/>
  <c r="C26" i="8"/>
  <c r="B26" i="8"/>
  <c r="O25" i="8"/>
  <c r="N25" i="8"/>
  <c r="M25" i="8"/>
  <c r="L25" i="8"/>
  <c r="J25" i="8"/>
  <c r="I25" i="8"/>
  <c r="H25" i="8"/>
  <c r="G25" i="8"/>
  <c r="E25" i="8"/>
  <c r="D25" i="8"/>
  <c r="C25" i="8"/>
  <c r="B25" i="8"/>
  <c r="O24" i="8"/>
  <c r="N24" i="8"/>
  <c r="M24" i="8"/>
  <c r="L24" i="8"/>
  <c r="J24" i="8"/>
  <c r="I24" i="8"/>
  <c r="H24" i="8"/>
  <c r="G24" i="8"/>
  <c r="E24" i="8"/>
  <c r="D24" i="8"/>
  <c r="C24" i="8"/>
  <c r="B24" i="8"/>
  <c r="O23" i="8"/>
  <c r="N23" i="8"/>
  <c r="M23" i="8"/>
  <c r="L23" i="8"/>
  <c r="J23" i="8"/>
  <c r="I23" i="8"/>
  <c r="H23" i="8"/>
  <c r="G23" i="8"/>
  <c r="E23" i="8"/>
  <c r="D23" i="8"/>
  <c r="C23" i="8"/>
  <c r="B23" i="8"/>
  <c r="O22" i="8"/>
  <c r="N22" i="8"/>
  <c r="M22" i="8"/>
  <c r="L22" i="8"/>
  <c r="J22" i="8"/>
  <c r="I22" i="8"/>
  <c r="H22" i="8"/>
  <c r="G22" i="8"/>
  <c r="E22" i="8"/>
  <c r="D22" i="8"/>
  <c r="C22" i="8"/>
  <c r="B22" i="8"/>
  <c r="O21" i="8"/>
  <c r="N21" i="8"/>
  <c r="M21" i="8"/>
  <c r="L21" i="8"/>
  <c r="J21" i="8"/>
  <c r="I21" i="8"/>
  <c r="H21" i="8"/>
  <c r="G21" i="8"/>
  <c r="E21" i="8"/>
  <c r="D21" i="8"/>
  <c r="C21" i="8"/>
  <c r="B21" i="8"/>
  <c r="O20" i="8"/>
  <c r="N20" i="8"/>
  <c r="M20" i="8"/>
  <c r="L20" i="8"/>
  <c r="J20" i="8"/>
  <c r="I20" i="8"/>
  <c r="H20" i="8"/>
  <c r="G20" i="8"/>
  <c r="E20" i="8"/>
  <c r="D20" i="8"/>
  <c r="C20" i="8"/>
  <c r="B20" i="8"/>
  <c r="O19" i="8"/>
  <c r="N19" i="8"/>
  <c r="M19" i="8"/>
  <c r="L19" i="8"/>
  <c r="J19" i="8"/>
  <c r="I19" i="8"/>
  <c r="H19" i="8"/>
  <c r="G19" i="8"/>
  <c r="E19" i="8"/>
  <c r="D19" i="8"/>
  <c r="C19" i="8"/>
  <c r="B19" i="8"/>
  <c r="O18" i="8"/>
  <c r="N18" i="8"/>
  <c r="M18" i="8"/>
  <c r="L18" i="8"/>
  <c r="J18" i="8"/>
  <c r="I18" i="8"/>
  <c r="H18" i="8"/>
  <c r="G18" i="8"/>
  <c r="E18" i="8"/>
  <c r="D18" i="8"/>
  <c r="C18" i="8"/>
  <c r="B18" i="8"/>
  <c r="O17" i="8"/>
  <c r="N17" i="8"/>
  <c r="M17" i="8"/>
  <c r="L17" i="8"/>
  <c r="J17" i="8"/>
  <c r="I17" i="8"/>
  <c r="H17" i="8"/>
  <c r="G17" i="8"/>
  <c r="E17" i="8"/>
  <c r="D17" i="8"/>
  <c r="C17" i="8"/>
  <c r="B17" i="8"/>
  <c r="O16" i="8"/>
  <c r="N16" i="8"/>
  <c r="M16" i="8"/>
  <c r="L16" i="8"/>
  <c r="J16" i="8"/>
  <c r="I16" i="8"/>
  <c r="H16" i="8"/>
  <c r="G16" i="8"/>
  <c r="E16" i="8"/>
  <c r="D16" i="8"/>
  <c r="C16" i="8"/>
  <c r="B16" i="8"/>
  <c r="O15" i="8"/>
  <c r="N15" i="8"/>
  <c r="M15" i="8"/>
  <c r="L15" i="8"/>
  <c r="J15" i="8"/>
  <c r="I15" i="8"/>
  <c r="H15" i="8"/>
  <c r="G15" i="8"/>
  <c r="E15" i="8"/>
  <c r="D15" i="8"/>
  <c r="C15" i="8"/>
  <c r="B15" i="8"/>
  <c r="O14" i="8"/>
  <c r="N14" i="8"/>
  <c r="M14" i="8"/>
  <c r="L14" i="8"/>
  <c r="J14" i="8"/>
  <c r="I14" i="8"/>
  <c r="H14" i="8"/>
  <c r="G14" i="8"/>
  <c r="E14" i="8"/>
  <c r="D14" i="8"/>
  <c r="C14" i="8"/>
  <c r="B14" i="8"/>
  <c r="O13" i="8"/>
  <c r="N13" i="8"/>
  <c r="M13" i="8"/>
  <c r="L13" i="8"/>
  <c r="J13" i="8"/>
  <c r="I13" i="8"/>
  <c r="H13" i="8"/>
  <c r="G13" i="8"/>
  <c r="E13" i="8"/>
  <c r="D13" i="8"/>
  <c r="C13" i="8"/>
  <c r="B13" i="8"/>
  <c r="O12" i="8"/>
  <c r="N12" i="8"/>
  <c r="M12" i="8"/>
  <c r="L12" i="8"/>
  <c r="J12" i="8"/>
  <c r="I12" i="8"/>
  <c r="H12" i="8"/>
  <c r="G12" i="8"/>
  <c r="E12" i="8"/>
  <c r="D12" i="8"/>
  <c r="C12" i="8"/>
  <c r="B12" i="8"/>
  <c r="O11" i="8"/>
  <c r="N11" i="8"/>
  <c r="M11" i="8"/>
  <c r="L11" i="8"/>
  <c r="J11" i="8"/>
  <c r="I11" i="8"/>
  <c r="H11" i="8"/>
  <c r="G11" i="8"/>
  <c r="E11" i="8"/>
  <c r="D11" i="8"/>
  <c r="C11" i="8"/>
  <c r="B11" i="8"/>
  <c r="O10" i="8"/>
  <c r="N10" i="8"/>
  <c r="M10" i="8"/>
  <c r="L10" i="8"/>
  <c r="J10" i="8"/>
  <c r="I10" i="8"/>
  <c r="H10" i="8"/>
  <c r="G10" i="8"/>
  <c r="E10" i="8"/>
  <c r="D10" i="8"/>
  <c r="C10" i="8"/>
  <c r="B10" i="8"/>
  <c r="O9" i="8"/>
  <c r="N9" i="8"/>
  <c r="M9" i="8"/>
  <c r="L9" i="8"/>
  <c r="J9" i="8"/>
  <c r="I9" i="8"/>
  <c r="H9" i="8"/>
  <c r="G9" i="8"/>
  <c r="E9" i="8"/>
  <c r="D9" i="8"/>
  <c r="C9" i="8"/>
  <c r="B9" i="8"/>
  <c r="O8" i="8"/>
  <c r="N8" i="8"/>
  <c r="M8" i="8"/>
  <c r="L8" i="8"/>
  <c r="J8" i="8"/>
  <c r="I8" i="8"/>
  <c r="H8" i="8"/>
  <c r="G8" i="8"/>
  <c r="E8" i="8"/>
  <c r="D8" i="8"/>
  <c r="C8" i="8"/>
  <c r="B8" i="8"/>
  <c r="O7" i="8"/>
  <c r="N7" i="8"/>
  <c r="M7" i="8"/>
  <c r="L7" i="8"/>
  <c r="J7" i="8"/>
  <c r="I7" i="8"/>
  <c r="H7" i="8"/>
  <c r="G7" i="8"/>
  <c r="E7" i="8"/>
  <c r="D7" i="8"/>
  <c r="C7" i="8"/>
  <c r="B7" i="8"/>
  <c r="O6" i="8"/>
  <c r="N6" i="8"/>
  <c r="M6" i="8"/>
  <c r="L6" i="8"/>
  <c r="J6" i="8"/>
  <c r="I6" i="8"/>
  <c r="H6" i="8"/>
  <c r="G6" i="8"/>
  <c r="E6" i="8"/>
  <c r="D6" i="8"/>
  <c r="C6" i="8"/>
  <c r="B6" i="8"/>
  <c r="O5" i="8"/>
  <c r="N5" i="8"/>
  <c r="M5" i="8"/>
  <c r="L5" i="8"/>
  <c r="J5" i="8"/>
  <c r="I5" i="8"/>
  <c r="H5" i="8"/>
  <c r="G5" i="8"/>
  <c r="E5" i="8"/>
  <c r="D5" i="8"/>
  <c r="C5" i="8"/>
  <c r="B5" i="8"/>
  <c r="E4" i="8"/>
  <c r="D4" i="8"/>
  <c r="C4" i="8"/>
  <c r="B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J4" i="8"/>
  <c r="O4" i="8"/>
  <c r="I4" i="8"/>
  <c r="N4" i="8"/>
  <c r="H4" i="8"/>
  <c r="M4" i="8"/>
  <c r="G4" i="8"/>
  <c r="L4" i="8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O30" i="7"/>
  <c r="N30" i="7"/>
  <c r="M30" i="7"/>
  <c r="L30" i="7"/>
  <c r="O29" i="7"/>
  <c r="N29" i="7"/>
  <c r="M29" i="7"/>
  <c r="L29" i="7"/>
  <c r="O28" i="7"/>
  <c r="N28" i="7"/>
  <c r="M28" i="7"/>
  <c r="L28" i="7"/>
  <c r="O27" i="7"/>
  <c r="N27" i="7"/>
  <c r="M27" i="7"/>
  <c r="L27" i="7"/>
  <c r="O26" i="7"/>
  <c r="N26" i="7"/>
  <c r="M26" i="7"/>
  <c r="L26" i="7"/>
  <c r="O25" i="7"/>
  <c r="N25" i="7"/>
  <c r="M25" i="7"/>
  <c r="L25" i="7"/>
  <c r="O24" i="7"/>
  <c r="N24" i="7"/>
  <c r="M24" i="7"/>
  <c r="L24" i="7"/>
  <c r="O23" i="7"/>
  <c r="N23" i="7"/>
  <c r="M23" i="7"/>
  <c r="L23" i="7"/>
  <c r="O22" i="7"/>
  <c r="N22" i="7"/>
  <c r="M22" i="7"/>
  <c r="L22" i="7"/>
  <c r="O21" i="7"/>
  <c r="N21" i="7"/>
  <c r="M21" i="7"/>
  <c r="L21" i="7"/>
  <c r="O20" i="7"/>
  <c r="N20" i="7"/>
  <c r="M20" i="7"/>
  <c r="L20" i="7"/>
  <c r="O19" i="7"/>
  <c r="N19" i="7"/>
  <c r="M19" i="7"/>
  <c r="L19" i="7"/>
  <c r="O18" i="7"/>
  <c r="N18" i="7"/>
  <c r="M18" i="7"/>
  <c r="L18" i="7"/>
  <c r="O17" i="7"/>
  <c r="N17" i="7"/>
  <c r="M17" i="7"/>
  <c r="L17" i="7"/>
  <c r="O16" i="7"/>
  <c r="N16" i="7"/>
  <c r="M16" i="7"/>
  <c r="L16" i="7"/>
  <c r="O15" i="7"/>
  <c r="N15" i="7"/>
  <c r="M15" i="7"/>
  <c r="L15" i="7"/>
  <c r="O14" i="7"/>
  <c r="N14" i="7"/>
  <c r="M14" i="7"/>
  <c r="L14" i="7"/>
  <c r="O13" i="7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8" i="7"/>
  <c r="N8" i="7"/>
  <c r="M8" i="7"/>
  <c r="L8" i="7"/>
  <c r="O7" i="7"/>
  <c r="N7" i="7"/>
  <c r="M7" i="7"/>
  <c r="L7" i="7"/>
  <c r="O6" i="7"/>
  <c r="N6" i="7"/>
  <c r="M6" i="7"/>
  <c r="L6" i="7"/>
  <c r="O5" i="7"/>
  <c r="N5" i="7"/>
  <c r="M5" i="7"/>
  <c r="L5" i="7"/>
  <c r="E4" i="7"/>
  <c r="J4" i="7"/>
  <c r="O4" i="7"/>
  <c r="D4" i="7"/>
  <c r="I4" i="7"/>
  <c r="N4" i="7"/>
  <c r="C4" i="7"/>
  <c r="H4" i="7"/>
  <c r="M4" i="7"/>
  <c r="B4" i="7"/>
  <c r="G4" i="7"/>
  <c r="L4" i="7"/>
  <c r="J30" i="7"/>
  <c r="I30" i="7"/>
  <c r="H30" i="7"/>
  <c r="G30" i="7"/>
  <c r="J29" i="7"/>
  <c r="I29" i="7"/>
  <c r="H29" i="7"/>
  <c r="G29" i="7"/>
  <c r="J28" i="7"/>
  <c r="I28" i="7"/>
  <c r="H28" i="7"/>
  <c r="G28" i="7"/>
  <c r="J27" i="7"/>
  <c r="I27" i="7"/>
  <c r="H27" i="7"/>
  <c r="G27" i="7"/>
  <c r="J26" i="7"/>
  <c r="I26" i="7"/>
  <c r="H26" i="7"/>
  <c r="G26" i="7"/>
  <c r="J25" i="7"/>
  <c r="I25" i="7"/>
  <c r="H25" i="7"/>
  <c r="G25" i="7"/>
  <c r="J24" i="7"/>
  <c r="I24" i="7"/>
  <c r="H24" i="7"/>
  <c r="G24" i="7"/>
  <c r="J23" i="7"/>
  <c r="I23" i="7"/>
  <c r="H23" i="7"/>
  <c r="G23" i="7"/>
  <c r="J22" i="7"/>
  <c r="I22" i="7"/>
  <c r="H22" i="7"/>
  <c r="G22" i="7"/>
  <c r="J21" i="7"/>
  <c r="I21" i="7"/>
  <c r="H21" i="7"/>
  <c r="G21" i="7"/>
  <c r="J20" i="7"/>
  <c r="I20" i="7"/>
  <c r="H20" i="7"/>
  <c r="G20" i="7"/>
  <c r="J19" i="7"/>
  <c r="I19" i="7"/>
  <c r="H19" i="7"/>
  <c r="G19" i="7"/>
  <c r="J18" i="7"/>
  <c r="I18" i="7"/>
  <c r="H18" i="7"/>
  <c r="G18" i="7"/>
  <c r="J17" i="7"/>
  <c r="I17" i="7"/>
  <c r="H17" i="7"/>
  <c r="G17" i="7"/>
  <c r="J16" i="7"/>
  <c r="I16" i="7"/>
  <c r="H16" i="7"/>
  <c r="G16" i="7"/>
  <c r="J15" i="7"/>
  <c r="I15" i="7"/>
  <c r="H15" i="7"/>
  <c r="G15" i="7"/>
  <c r="J14" i="7"/>
  <c r="I14" i="7"/>
  <c r="H14" i="7"/>
  <c r="G14" i="7"/>
  <c r="J13" i="7"/>
  <c r="I13" i="7"/>
  <c r="H13" i="7"/>
  <c r="G13" i="7"/>
  <c r="J12" i="7"/>
  <c r="I12" i="7"/>
  <c r="H12" i="7"/>
  <c r="G12" i="7"/>
  <c r="J11" i="7"/>
  <c r="I11" i="7"/>
  <c r="H11" i="7"/>
  <c r="G11" i="7"/>
  <c r="J10" i="7"/>
  <c r="I10" i="7"/>
  <c r="H10" i="7"/>
  <c r="G10" i="7"/>
  <c r="J9" i="7"/>
  <c r="I9" i="7"/>
  <c r="H9" i="7"/>
  <c r="G9" i="7"/>
  <c r="J8" i="7"/>
  <c r="I8" i="7"/>
  <c r="H8" i="7"/>
  <c r="G8" i="7"/>
  <c r="J7" i="7"/>
  <c r="I7" i="7"/>
  <c r="H7" i="7"/>
  <c r="G7" i="7"/>
  <c r="J6" i="7"/>
  <c r="I6" i="7"/>
  <c r="H6" i="7"/>
  <c r="G6" i="7"/>
  <c r="J5" i="7"/>
  <c r="I5" i="7"/>
  <c r="H5" i="7"/>
  <c r="G5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E21" i="7"/>
  <c r="D21" i="7"/>
  <c r="C21" i="7"/>
  <c r="E20" i="7"/>
  <c r="D20" i="7"/>
  <c r="C20" i="7"/>
  <c r="E19" i="7"/>
  <c r="D19" i="7"/>
  <c r="C19" i="7"/>
  <c r="E18" i="7"/>
  <c r="D18" i="7"/>
  <c r="C18" i="7"/>
  <c r="E17" i="7"/>
  <c r="D17" i="7"/>
  <c r="C17" i="7"/>
  <c r="E16" i="7"/>
  <c r="D16" i="7"/>
  <c r="C16" i="7"/>
  <c r="E15" i="7"/>
  <c r="D15" i="7"/>
  <c r="C15" i="7"/>
  <c r="E14" i="7"/>
  <c r="D14" i="7"/>
  <c r="C14" i="7"/>
  <c r="E13" i="7"/>
  <c r="D13" i="7"/>
  <c r="C13" i="7"/>
  <c r="E12" i="7"/>
  <c r="D12" i="7"/>
  <c r="C12" i="7"/>
  <c r="E11" i="7"/>
  <c r="D11" i="7"/>
  <c r="C11" i="7"/>
  <c r="E10" i="7"/>
  <c r="D10" i="7"/>
  <c r="C10" i="7"/>
  <c r="E9" i="7"/>
  <c r="D9" i="7"/>
  <c r="C9" i="7"/>
  <c r="E8" i="7"/>
  <c r="D8" i="7"/>
  <c r="C8" i="7"/>
  <c r="E7" i="7"/>
  <c r="D7" i="7"/>
  <c r="C7" i="7"/>
  <c r="E6" i="7"/>
  <c r="D6" i="7"/>
  <c r="C6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E5" i="7"/>
  <c r="D5" i="7"/>
  <c r="C5" i="7"/>
  <c r="B5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</calcChain>
</file>

<file path=xl/sharedStrings.xml><?xml version="1.0" encoding="utf-8"?>
<sst xmlns="http://schemas.openxmlformats.org/spreadsheetml/2006/main" count="136" uniqueCount="35">
  <si>
    <t>Period</t>
  </si>
  <si>
    <t>Gini per capita, all income</t>
  </si>
  <si>
    <t>Gini per capita, labour income</t>
  </si>
  <si>
    <t>Gini per capita, labour and pension income</t>
  </si>
  <si>
    <t>Gini per capita, labour and family benefits income</t>
  </si>
  <si>
    <t>CENTRAL</t>
  </si>
  <si>
    <t>LOW</t>
  </si>
  <si>
    <t>HIGH</t>
  </si>
  <si>
    <t>Decile ratio, all income</t>
  </si>
  <si>
    <t>Decile ratio, labour income</t>
  </si>
  <si>
    <t>Decile ratio, labour and pension income</t>
  </si>
  <si>
    <t>Decile ratio, labour and familiy benefits income</t>
  </si>
  <si>
    <t>Top 10%, share of all income</t>
  </si>
  <si>
    <t>Top 10%, share of labour income</t>
  </si>
  <si>
    <t>Top 10%, share of labour and pension income</t>
  </si>
  <si>
    <t>Top 10%, share of labour and familiy benefits income</t>
  </si>
  <si>
    <t>Bottom 10%, share of all income</t>
  </si>
  <si>
    <t>Bottom 10%, share of labour income</t>
  </si>
  <si>
    <t>Bottom 10%, share of labour and pension income</t>
  </si>
  <si>
    <t>Bottom 10%, share of labour and familiy benefits income</t>
  </si>
  <si>
    <t>Decile ratio, labour and family benefits income</t>
  </si>
  <si>
    <t>Top 10% share, labour income</t>
  </si>
  <si>
    <t>Top 10% share, labour and pension income</t>
  </si>
  <si>
    <t>Top 10% share, labour and family benefits income</t>
  </si>
  <si>
    <t>Top 10% share, all income</t>
  </si>
  <si>
    <t>Bottom 10% share, labour income</t>
  </si>
  <si>
    <t>Bottom 10% share, labour and pension income</t>
  </si>
  <si>
    <t>Bottom 10% share, labour and family benefits income</t>
  </si>
  <si>
    <t>Bottom 10% share, all income</t>
  </si>
  <si>
    <t>Labour income</t>
  </si>
  <si>
    <t>Labour and pension income</t>
  </si>
  <si>
    <t>Labour income and family beenfits</t>
  </si>
  <si>
    <t>All income</t>
  </si>
  <si>
    <t>Labour income and family benefits</t>
  </si>
  <si>
    <t>Labour income and familly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</si>
</sst>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Liberation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9" fontId="0" fillId="0" borderId="0" xfId="57" applyFont="1"/>
    <xf numFmtId="10" fontId="0" fillId="0" borderId="0" xfId="57" applyNumberFormat="1" applyFont="1"/>
    <xf numFmtId="9" fontId="0" fillId="0" borderId="0" xfId="57" applyNumberFormat="1" applyFont="1"/>
    <xf numFmtId="9" fontId="3" fillId="0" borderId="0" xfId="57" applyFont="1" applyAlignment="1">
      <alignment horizontal="left" vertical="center" wrapText="1"/>
    </xf>
    <xf numFmtId="164" fontId="0" fillId="0" borderId="0" xfId="57" applyNumberFormat="1" applyFon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Normal" xfId="0" builtinId="0"/>
    <cellStyle name="Percent" xfId="57" builtinId="5"/>
  </cellStyles>
  <dxfs count="0"/>
  <tableStyles count="0" defaultTableStyle="TableStyleMedium9" defaultPivotStyle="PivotStyleMedium4"/>
  <colors>
    <mruColors>
      <color rgb="FF30DA2A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35935610437774"/>
          <c:y val="0.022413623404833"/>
          <c:w val="0.901048077181479"/>
          <c:h val="0.651045682867228"/>
        </c:manualLayout>
      </c:layout>
      <c:scatterChart>
        <c:scatterStyle val="lineMarker"/>
        <c:varyColors val="0"/>
        <c:ser>
          <c:idx val="0"/>
          <c:order val="0"/>
          <c:tx>
            <c:strRef>
              <c:f>'Gini yearly'!$B$3</c:f>
              <c:strCache>
                <c:ptCount val="1"/>
                <c:pt idx="0">
                  <c:v>Labour income</c:v>
                </c:pt>
              </c:strCache>
            </c:strRef>
          </c:tx>
          <c:spPr>
            <a:ln w="47625">
              <a:noFill/>
            </a:ln>
          </c:spPr>
          <c:marker>
            <c:symbol val="x"/>
            <c:size val="12"/>
            <c:spPr>
              <a:ln>
                <a:solidFill>
                  <a:schemeClr val="tx1"/>
                </a:solidFill>
              </a:ln>
            </c:spPr>
          </c:marker>
          <c:xVal>
            <c:numRef>
              <c:f>'Gini yearly'!$A$4:$A$30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'Gini yearly'!$B$4:$B$30</c:f>
              <c:numCache>
                <c:formatCode>General</c:formatCode>
                <c:ptCount val="27"/>
                <c:pt idx="0">
                  <c:v>0.4249406777</c:v>
                </c:pt>
                <c:pt idx="1">
                  <c:v>0.410780809925</c:v>
                </c:pt>
                <c:pt idx="2">
                  <c:v>0.414531057625</c:v>
                </c:pt>
                <c:pt idx="3">
                  <c:v>0.417387956775</c:v>
                </c:pt>
                <c:pt idx="4">
                  <c:v>0.41534520635</c:v>
                </c:pt>
                <c:pt idx="5">
                  <c:v>0.4147028453</c:v>
                </c:pt>
                <c:pt idx="6">
                  <c:v>0.415884396925</c:v>
                </c:pt>
                <c:pt idx="7">
                  <c:v>0.407487851875</c:v>
                </c:pt>
                <c:pt idx="8">
                  <c:v>0.4080125313</c:v>
                </c:pt>
                <c:pt idx="9">
                  <c:v>0.407288037475</c:v>
                </c:pt>
                <c:pt idx="10">
                  <c:v>0.40568316205</c:v>
                </c:pt>
                <c:pt idx="11">
                  <c:v>0.3997908809</c:v>
                </c:pt>
                <c:pt idx="12">
                  <c:v>0.404875892425</c:v>
                </c:pt>
                <c:pt idx="13">
                  <c:v>0.401881486425</c:v>
                </c:pt>
                <c:pt idx="14">
                  <c:v>0.395708878425</c:v>
                </c:pt>
                <c:pt idx="15">
                  <c:v>0.395711751675</c:v>
                </c:pt>
                <c:pt idx="16">
                  <c:v>0.3978108669</c:v>
                </c:pt>
                <c:pt idx="17">
                  <c:v>0.395128336525</c:v>
                </c:pt>
                <c:pt idx="18">
                  <c:v>0.388186622275</c:v>
                </c:pt>
                <c:pt idx="19">
                  <c:v>0.3647977252</c:v>
                </c:pt>
                <c:pt idx="20">
                  <c:v>0.34799404075</c:v>
                </c:pt>
                <c:pt idx="21">
                  <c:v>0.338793025825</c:v>
                </c:pt>
                <c:pt idx="22">
                  <c:v>0.334177504025</c:v>
                </c:pt>
                <c:pt idx="23">
                  <c:v>0.330329228525</c:v>
                </c:pt>
                <c:pt idx="24">
                  <c:v>0.3303039641</c:v>
                </c:pt>
                <c:pt idx="25">
                  <c:v>0.321444314475</c:v>
                </c:pt>
                <c:pt idx="26">
                  <c:v>0.31346330985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'Gini yearly'!$C$3</c:f>
              <c:strCache>
                <c:ptCount val="1"/>
                <c:pt idx="0">
                  <c:v>Labour and pension income</c:v>
                </c:pt>
              </c:strCache>
            </c:strRef>
          </c:tx>
          <c:spPr>
            <a:ln w="47625">
              <a:noFill/>
            </a:ln>
          </c:spPr>
          <c:marker>
            <c:symbol val="diamond"/>
            <c:size val="11"/>
            <c:spPr>
              <a:solidFill>
                <a:srgbClr val="FF0000">
                  <a:alpha val="80000"/>
                </a:srgb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'Gini yearly'!$A$4:$A$30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'Gini yearly'!$C$4:$C$30</c:f>
              <c:numCache>
                <c:formatCode>General</c:formatCode>
                <c:ptCount val="27"/>
                <c:pt idx="0">
                  <c:v>0.3906811662</c:v>
                </c:pt>
                <c:pt idx="1">
                  <c:v>0.38820401985</c:v>
                </c:pt>
                <c:pt idx="2">
                  <c:v>0.390443786675</c:v>
                </c:pt>
                <c:pt idx="3">
                  <c:v>0.394425133225</c:v>
                </c:pt>
                <c:pt idx="4">
                  <c:v>0.39191895965</c:v>
                </c:pt>
                <c:pt idx="5">
                  <c:v>0.3928944615</c:v>
                </c:pt>
                <c:pt idx="6">
                  <c:v>0.3890810311</c:v>
                </c:pt>
                <c:pt idx="7">
                  <c:v>0.383273541</c:v>
                </c:pt>
                <c:pt idx="8">
                  <c:v>0.3791032845</c:v>
                </c:pt>
                <c:pt idx="9">
                  <c:v>0.375419889625</c:v>
                </c:pt>
                <c:pt idx="10">
                  <c:v>0.3731483415</c:v>
                </c:pt>
                <c:pt idx="11">
                  <c:v>0.370929106875</c:v>
                </c:pt>
                <c:pt idx="12">
                  <c:v>0.37255440585</c:v>
                </c:pt>
                <c:pt idx="13">
                  <c:v>0.3664677712</c:v>
                </c:pt>
                <c:pt idx="14">
                  <c:v>0.361944958575</c:v>
                </c:pt>
                <c:pt idx="15">
                  <c:v>0.36118031875</c:v>
                </c:pt>
                <c:pt idx="16">
                  <c:v>0.364332431975</c:v>
                </c:pt>
                <c:pt idx="17">
                  <c:v>0.361113480125</c:v>
                </c:pt>
                <c:pt idx="18">
                  <c:v>0.357760288175</c:v>
                </c:pt>
                <c:pt idx="19">
                  <c:v>0.34414901875</c:v>
                </c:pt>
                <c:pt idx="20">
                  <c:v>0.33291579535</c:v>
                </c:pt>
                <c:pt idx="21">
                  <c:v>0.3309842684</c:v>
                </c:pt>
                <c:pt idx="22">
                  <c:v>0.326871846875</c:v>
                </c:pt>
                <c:pt idx="23">
                  <c:v>0.32680909555</c:v>
                </c:pt>
                <c:pt idx="24">
                  <c:v>0.3276093942</c:v>
                </c:pt>
                <c:pt idx="25">
                  <c:v>0.32751785585</c:v>
                </c:pt>
                <c:pt idx="26">
                  <c:v>0.328809792025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'Gini yearly'!$D$3</c:f>
              <c:strCache>
                <c:ptCount val="1"/>
                <c:pt idx="0">
                  <c:v>Labour income and family beenfits</c:v>
                </c:pt>
              </c:strCache>
            </c:strRef>
          </c:tx>
          <c:spPr>
            <a:ln w="47625">
              <a:noFill/>
            </a:ln>
          </c:spPr>
          <c:marker>
            <c:symbol val="triangle"/>
            <c:size val="12"/>
            <c:spPr>
              <a:solidFill>
                <a:schemeClr val="accent3">
                  <a:alpha val="80000"/>
                </a:schemeClr>
              </a:solidFill>
              <a:ln>
                <a:solidFill>
                  <a:srgbClr val="008000"/>
                </a:solidFill>
              </a:ln>
            </c:spPr>
          </c:marker>
          <c:xVal>
            <c:numRef>
              <c:f>'Gini yearly'!$A$4:$A$30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'Gini yearly'!$D$4:$D$30</c:f>
              <c:numCache>
                <c:formatCode>General</c:formatCode>
                <c:ptCount val="27"/>
                <c:pt idx="0">
                  <c:v>0.4222738609</c:v>
                </c:pt>
                <c:pt idx="1">
                  <c:v>0.402391787575</c:v>
                </c:pt>
                <c:pt idx="2">
                  <c:v>0.40604266275</c:v>
                </c:pt>
                <c:pt idx="3">
                  <c:v>0.404181776575</c:v>
                </c:pt>
                <c:pt idx="4">
                  <c:v>0.4038778154</c:v>
                </c:pt>
                <c:pt idx="5">
                  <c:v>0.404441026025</c:v>
                </c:pt>
                <c:pt idx="6">
                  <c:v>0.405882656875</c:v>
                </c:pt>
                <c:pt idx="7">
                  <c:v>0.39690221395</c:v>
                </c:pt>
                <c:pt idx="8">
                  <c:v>0.399407995125</c:v>
                </c:pt>
                <c:pt idx="9">
                  <c:v>0.397667836225</c:v>
                </c:pt>
                <c:pt idx="10">
                  <c:v>0.3974596545</c:v>
                </c:pt>
                <c:pt idx="11">
                  <c:v>0.395786994525</c:v>
                </c:pt>
                <c:pt idx="12">
                  <c:v>0.3985928584</c:v>
                </c:pt>
                <c:pt idx="13">
                  <c:v>0.397849874175</c:v>
                </c:pt>
                <c:pt idx="14">
                  <c:v>0.388046197725</c:v>
                </c:pt>
                <c:pt idx="15">
                  <c:v>0.388047890425</c:v>
                </c:pt>
                <c:pt idx="16">
                  <c:v>0.395019021575</c:v>
                </c:pt>
                <c:pt idx="17">
                  <c:v>0.393350621125</c:v>
                </c:pt>
                <c:pt idx="18">
                  <c:v>0.38483071255</c:v>
                </c:pt>
                <c:pt idx="19">
                  <c:v>0.3609741934</c:v>
                </c:pt>
                <c:pt idx="20">
                  <c:v>0.345126093225</c:v>
                </c:pt>
                <c:pt idx="21">
                  <c:v>0.335462743075</c:v>
                </c:pt>
                <c:pt idx="22">
                  <c:v>0.3312406898</c:v>
                </c:pt>
                <c:pt idx="23">
                  <c:v>0.324939353875</c:v>
                </c:pt>
                <c:pt idx="24">
                  <c:v>0.327151925025</c:v>
                </c:pt>
                <c:pt idx="25">
                  <c:v>0.315415928525</c:v>
                </c:pt>
                <c:pt idx="26">
                  <c:v>0.30748080365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'Gini yearly'!$E$3</c:f>
              <c:strCache>
                <c:ptCount val="1"/>
                <c:pt idx="0">
                  <c:v>All income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12"/>
            <c:spPr>
              <a:solidFill>
                <a:schemeClr val="bg1">
                  <a:lumMod val="75000"/>
                  <a:alpha val="1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'Gini yearly'!$A$4:$A$30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'Gini yearly'!$E$4:$E$30</c:f>
              <c:numCache>
                <c:formatCode>General</c:formatCode>
                <c:ptCount val="27"/>
                <c:pt idx="0">
                  <c:v>0.3863343567</c:v>
                </c:pt>
                <c:pt idx="1">
                  <c:v>0.3785869492</c:v>
                </c:pt>
                <c:pt idx="2">
                  <c:v>0.3810674969</c:v>
                </c:pt>
                <c:pt idx="3">
                  <c:v>0.382252278875</c:v>
                </c:pt>
                <c:pt idx="4">
                  <c:v>0.381718087975</c:v>
                </c:pt>
                <c:pt idx="5">
                  <c:v>0.3838039415</c:v>
                </c:pt>
                <c:pt idx="6">
                  <c:v>0.380179240325</c:v>
                </c:pt>
                <c:pt idx="7">
                  <c:v>0.374367544525</c:v>
                </c:pt>
                <c:pt idx="8">
                  <c:v>0.3720540564</c:v>
                </c:pt>
                <c:pt idx="9">
                  <c:v>0.368741965775</c:v>
                </c:pt>
                <c:pt idx="10">
                  <c:v>0.367583644075</c:v>
                </c:pt>
                <c:pt idx="11">
                  <c:v>0.36794877995</c:v>
                </c:pt>
                <c:pt idx="12">
                  <c:v>0.368131087275</c:v>
                </c:pt>
                <c:pt idx="13">
                  <c:v>0.364279701325</c:v>
                </c:pt>
                <c:pt idx="14">
                  <c:v>0.35722326785</c:v>
                </c:pt>
                <c:pt idx="15">
                  <c:v>0.356946892175</c:v>
                </c:pt>
                <c:pt idx="16">
                  <c:v>0.363360184625</c:v>
                </c:pt>
                <c:pt idx="17">
                  <c:v>0.3607083831</c:v>
                </c:pt>
                <c:pt idx="18">
                  <c:v>0.355993368325</c:v>
                </c:pt>
                <c:pt idx="19">
                  <c:v>0.342204134875</c:v>
                </c:pt>
                <c:pt idx="20">
                  <c:v>0.3315821473</c:v>
                </c:pt>
                <c:pt idx="21">
                  <c:v>0.329395424925</c:v>
                </c:pt>
                <c:pt idx="22">
                  <c:v>0.326365546275</c:v>
                </c:pt>
                <c:pt idx="23">
                  <c:v>0.325800740425</c:v>
                </c:pt>
                <c:pt idx="24">
                  <c:v>0.3283315148</c:v>
                </c:pt>
                <c:pt idx="25">
                  <c:v>0.326779071925</c:v>
                </c:pt>
                <c:pt idx="26">
                  <c:v>0.328110719175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0815064"/>
        <c:axId val="-2041767496"/>
      </c:scatterChart>
      <c:valAx>
        <c:axId val="-2060815064"/>
        <c:scaling>
          <c:orientation val="minMax"/>
          <c:max val="2040.0"/>
          <c:min val="2014.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-2041767496"/>
        <c:crosses val="autoZero"/>
        <c:crossBetween val="midCat"/>
        <c:majorUnit val="2.0"/>
      </c:valAx>
      <c:valAx>
        <c:axId val="-2041767496"/>
        <c:scaling>
          <c:orientation val="minMax"/>
          <c:min val="0.2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0815064"/>
        <c:crosses val="autoZero"/>
        <c:crossBetween val="midCat"/>
      </c:valAx>
      <c:spPr>
        <a:ln>
          <a:noFill/>
        </a:ln>
      </c:spPr>
    </c:plotArea>
    <c:legend>
      <c:legendPos val="b"/>
      <c:layout>
        <c:manualLayout>
          <c:xMode val="edge"/>
          <c:yMode val="edge"/>
          <c:x val="0.0282028226344588"/>
          <c:y val="0.783340974783215"/>
          <c:w val="0.926645202188709"/>
          <c:h val="0.192778431177115"/>
        </c:manualLayout>
      </c:layout>
      <c:overlay val="0"/>
      <c:txPr>
        <a:bodyPr lIns="0" anchor="ctr" anchorCtr="1">
          <a:noAutofit/>
        </a:bodyPr>
        <a:lstStyle/>
        <a:p>
          <a:pPr>
            <a:defRPr sz="1700" spc="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'Gini yearly'!$G$3</c:f>
              <c:strCache>
                <c:ptCount val="1"/>
                <c:pt idx="0">
                  <c:v>Gini per capita, labour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'Gini yearly'!$F$4:$F$30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'Gini yearly'!$G$4:$G$30</c:f>
              <c:numCache>
                <c:formatCode>General</c:formatCode>
                <c:ptCount val="27"/>
                <c:pt idx="0">
                  <c:v>0.4249406777</c:v>
                </c:pt>
                <c:pt idx="1">
                  <c:v>0.410780809925</c:v>
                </c:pt>
                <c:pt idx="2">
                  <c:v>0.414531057625</c:v>
                </c:pt>
                <c:pt idx="3">
                  <c:v>0.417387956775</c:v>
                </c:pt>
                <c:pt idx="4">
                  <c:v>0.41534520635</c:v>
                </c:pt>
                <c:pt idx="5">
                  <c:v>0.415182978575</c:v>
                </c:pt>
                <c:pt idx="6">
                  <c:v>0.417679960325</c:v>
                </c:pt>
                <c:pt idx="7">
                  <c:v>0.40892407205</c:v>
                </c:pt>
                <c:pt idx="8">
                  <c:v>0.405802553875</c:v>
                </c:pt>
                <c:pt idx="9">
                  <c:v>0.4049419474</c:v>
                </c:pt>
                <c:pt idx="10">
                  <c:v>0.4144937661</c:v>
                </c:pt>
                <c:pt idx="11">
                  <c:v>0.404969870525</c:v>
                </c:pt>
                <c:pt idx="12">
                  <c:v>0.402498815225</c:v>
                </c:pt>
                <c:pt idx="13">
                  <c:v>0.405113152325</c:v>
                </c:pt>
                <c:pt idx="14">
                  <c:v>0.41152736575</c:v>
                </c:pt>
                <c:pt idx="15">
                  <c:v>0.40255793525</c:v>
                </c:pt>
                <c:pt idx="16">
                  <c:v>0.399299495325</c:v>
                </c:pt>
                <c:pt idx="17">
                  <c:v>0.399021759075</c:v>
                </c:pt>
                <c:pt idx="18">
                  <c:v>0.390872670075</c:v>
                </c:pt>
                <c:pt idx="19">
                  <c:v>0.3800527814</c:v>
                </c:pt>
                <c:pt idx="20">
                  <c:v>0.35424523265</c:v>
                </c:pt>
                <c:pt idx="21">
                  <c:v>0.34377865045</c:v>
                </c:pt>
                <c:pt idx="22">
                  <c:v>0.33874894825</c:v>
                </c:pt>
                <c:pt idx="23">
                  <c:v>0.325296855425</c:v>
                </c:pt>
                <c:pt idx="24">
                  <c:v>0.335978389625</c:v>
                </c:pt>
                <c:pt idx="25">
                  <c:v>0.3475705005</c:v>
                </c:pt>
                <c:pt idx="26">
                  <c:v>0.3059281666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'Gini yearly'!$H$3</c:f>
              <c:strCache>
                <c:ptCount val="1"/>
                <c:pt idx="0">
                  <c:v>Gini per capita, labour and pension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'Gini yearly'!$F$4:$F$30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'Gini yearly'!$H$4:$H$30</c:f>
              <c:numCache>
                <c:formatCode>General</c:formatCode>
                <c:ptCount val="27"/>
                <c:pt idx="0">
                  <c:v>0.3906811662</c:v>
                </c:pt>
                <c:pt idx="1">
                  <c:v>0.38820401985</c:v>
                </c:pt>
                <c:pt idx="2">
                  <c:v>0.390443786675</c:v>
                </c:pt>
                <c:pt idx="3">
                  <c:v>0.394425133225</c:v>
                </c:pt>
                <c:pt idx="4">
                  <c:v>0.3919521309</c:v>
                </c:pt>
                <c:pt idx="5">
                  <c:v>0.393024491225</c:v>
                </c:pt>
                <c:pt idx="6">
                  <c:v>0.390010390775</c:v>
                </c:pt>
                <c:pt idx="7">
                  <c:v>0.38402001585</c:v>
                </c:pt>
                <c:pt idx="8">
                  <c:v>0.378027816425</c:v>
                </c:pt>
                <c:pt idx="9">
                  <c:v>0.37547786815</c:v>
                </c:pt>
                <c:pt idx="10">
                  <c:v>0.38440496305</c:v>
                </c:pt>
                <c:pt idx="11">
                  <c:v>0.38014084745</c:v>
                </c:pt>
                <c:pt idx="12">
                  <c:v>0.3786962108</c:v>
                </c:pt>
                <c:pt idx="13">
                  <c:v>0.380116209225</c:v>
                </c:pt>
                <c:pt idx="14">
                  <c:v>0.382539969975</c:v>
                </c:pt>
                <c:pt idx="15">
                  <c:v>0.3735846851</c:v>
                </c:pt>
                <c:pt idx="16">
                  <c:v>0.372294311475</c:v>
                </c:pt>
                <c:pt idx="17">
                  <c:v>0.37115790085</c:v>
                </c:pt>
                <c:pt idx="18">
                  <c:v>0.368590822475</c:v>
                </c:pt>
                <c:pt idx="19">
                  <c:v>0.358090883925</c:v>
                </c:pt>
                <c:pt idx="20">
                  <c:v>0.34158309925</c:v>
                </c:pt>
                <c:pt idx="21">
                  <c:v>0.333723411075</c:v>
                </c:pt>
                <c:pt idx="22">
                  <c:v>0.333474981475</c:v>
                </c:pt>
                <c:pt idx="23">
                  <c:v>0.326104446725</c:v>
                </c:pt>
                <c:pt idx="24">
                  <c:v>0.3283248543</c:v>
                </c:pt>
                <c:pt idx="25">
                  <c:v>0.341265473225</c:v>
                </c:pt>
                <c:pt idx="26">
                  <c:v>0.3251268977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'Gini yearly'!$I$3</c:f>
              <c:strCache>
                <c:ptCount val="1"/>
                <c:pt idx="0">
                  <c:v>Gini per capita, labour and family benefits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'Gini yearly'!$F$4:$F$30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'Gini yearly'!$I$4:$I$30</c:f>
              <c:numCache>
                <c:formatCode>General</c:formatCode>
                <c:ptCount val="27"/>
                <c:pt idx="0">
                  <c:v>0.4222738609</c:v>
                </c:pt>
                <c:pt idx="1">
                  <c:v>0.402391787575</c:v>
                </c:pt>
                <c:pt idx="2">
                  <c:v>0.40604266275</c:v>
                </c:pt>
                <c:pt idx="3">
                  <c:v>0.404181776575</c:v>
                </c:pt>
                <c:pt idx="4">
                  <c:v>0.403868029525</c:v>
                </c:pt>
                <c:pt idx="5">
                  <c:v>0.40485611305</c:v>
                </c:pt>
                <c:pt idx="6">
                  <c:v>0.4079972821</c:v>
                </c:pt>
                <c:pt idx="7">
                  <c:v>0.398652755125</c:v>
                </c:pt>
                <c:pt idx="8">
                  <c:v>0.39519437745</c:v>
                </c:pt>
                <c:pt idx="9">
                  <c:v>0.39876005285</c:v>
                </c:pt>
                <c:pt idx="10">
                  <c:v>0.40637357685</c:v>
                </c:pt>
                <c:pt idx="11">
                  <c:v>0.4000567372</c:v>
                </c:pt>
                <c:pt idx="12">
                  <c:v>0.398859262175</c:v>
                </c:pt>
                <c:pt idx="13">
                  <c:v>0.40251811395</c:v>
                </c:pt>
                <c:pt idx="14">
                  <c:v>0.4073069085</c:v>
                </c:pt>
                <c:pt idx="15">
                  <c:v>0.400563041825</c:v>
                </c:pt>
                <c:pt idx="16">
                  <c:v>0.397621544525</c:v>
                </c:pt>
                <c:pt idx="17">
                  <c:v>0.399977214025</c:v>
                </c:pt>
                <c:pt idx="18">
                  <c:v>0.3897508368</c:v>
                </c:pt>
                <c:pt idx="19">
                  <c:v>0.37831423665</c:v>
                </c:pt>
                <c:pt idx="20">
                  <c:v>0.352448666875</c:v>
                </c:pt>
                <c:pt idx="21">
                  <c:v>0.343071026575</c:v>
                </c:pt>
                <c:pt idx="22">
                  <c:v>0.33824944315</c:v>
                </c:pt>
                <c:pt idx="23">
                  <c:v>0.322871059625</c:v>
                </c:pt>
                <c:pt idx="24">
                  <c:v>0.33235964405</c:v>
                </c:pt>
                <c:pt idx="25">
                  <c:v>0.35244416685</c:v>
                </c:pt>
                <c:pt idx="26">
                  <c:v>0.306338623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'Gini yearly'!$J$3</c:f>
              <c:strCache>
                <c:ptCount val="1"/>
                <c:pt idx="0">
                  <c:v>Gini per capita, all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'Gini yearly'!$F$4:$F$30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'Gini yearly'!$J$4:$J$30</c:f>
              <c:numCache>
                <c:formatCode>General</c:formatCode>
                <c:ptCount val="27"/>
                <c:pt idx="0">
                  <c:v>0.3863343567</c:v>
                </c:pt>
                <c:pt idx="1">
                  <c:v>0.3785869492</c:v>
                </c:pt>
                <c:pt idx="2">
                  <c:v>0.3810674969</c:v>
                </c:pt>
                <c:pt idx="3">
                  <c:v>0.382252278875</c:v>
                </c:pt>
                <c:pt idx="4">
                  <c:v>0.3817371563</c:v>
                </c:pt>
                <c:pt idx="5">
                  <c:v>0.383871177</c:v>
                </c:pt>
                <c:pt idx="6">
                  <c:v>0.381360708925</c:v>
                </c:pt>
                <c:pt idx="7">
                  <c:v>0.375884072975</c:v>
                </c:pt>
                <c:pt idx="8">
                  <c:v>0.369966414125</c:v>
                </c:pt>
                <c:pt idx="9">
                  <c:v>0.370471465075</c:v>
                </c:pt>
                <c:pt idx="10">
                  <c:v>0.378748245625</c:v>
                </c:pt>
                <c:pt idx="11">
                  <c:v>0.376622448025</c:v>
                </c:pt>
                <c:pt idx="12">
                  <c:v>0.376393753625</c:v>
                </c:pt>
                <c:pt idx="13">
                  <c:v>0.3783100941</c:v>
                </c:pt>
                <c:pt idx="14">
                  <c:v>0.379922698</c:v>
                </c:pt>
                <c:pt idx="15">
                  <c:v>0.3724672122</c:v>
                </c:pt>
                <c:pt idx="16">
                  <c:v>0.370923275975</c:v>
                </c:pt>
                <c:pt idx="17">
                  <c:v>0.3714598089</c:v>
                </c:pt>
                <c:pt idx="18">
                  <c:v>0.366537571</c:v>
                </c:pt>
                <c:pt idx="19">
                  <c:v>0.35634896705</c:v>
                </c:pt>
                <c:pt idx="20">
                  <c:v>0.33977368915</c:v>
                </c:pt>
                <c:pt idx="21">
                  <c:v>0.3325102276</c:v>
                </c:pt>
                <c:pt idx="22">
                  <c:v>0.3328156901</c:v>
                </c:pt>
                <c:pt idx="23">
                  <c:v>0.325641438825</c:v>
                </c:pt>
                <c:pt idx="24">
                  <c:v>0.32776355825</c:v>
                </c:pt>
                <c:pt idx="25">
                  <c:v>0.343032304575</c:v>
                </c:pt>
                <c:pt idx="26">
                  <c:v>0.3253672736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0482648"/>
        <c:axId val="-2060827064"/>
      </c:scatterChart>
      <c:valAx>
        <c:axId val="-2070482648"/>
        <c:scaling>
          <c:orientation val="minMax"/>
          <c:max val="2040.0"/>
          <c:min val="2014.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-2060827064"/>
        <c:crosses val="autoZero"/>
        <c:crossBetween val="midCat"/>
        <c:majorUnit val="2.0"/>
      </c:valAx>
      <c:valAx>
        <c:axId val="-2060827064"/>
        <c:scaling>
          <c:orientation val="minMax"/>
          <c:min val="0.3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048264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'Gini yearly'!$L$3</c:f>
              <c:strCache>
                <c:ptCount val="1"/>
                <c:pt idx="0">
                  <c:v>Gini per capita, labour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'Gini yearly'!$K$4:$K$30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'Gini yearly'!$L$4:$L$30</c:f>
              <c:numCache>
                <c:formatCode>General</c:formatCode>
                <c:ptCount val="27"/>
                <c:pt idx="0">
                  <c:v>0.4249406777</c:v>
                </c:pt>
                <c:pt idx="1">
                  <c:v>0.410780809925</c:v>
                </c:pt>
                <c:pt idx="2">
                  <c:v>0.414531057625</c:v>
                </c:pt>
                <c:pt idx="3">
                  <c:v>0.417387956775</c:v>
                </c:pt>
                <c:pt idx="4">
                  <c:v>0.41534520635</c:v>
                </c:pt>
                <c:pt idx="5">
                  <c:v>0.415414779325</c:v>
                </c:pt>
                <c:pt idx="6">
                  <c:v>0.41408012075</c:v>
                </c:pt>
                <c:pt idx="7">
                  <c:v>0.40689958705</c:v>
                </c:pt>
                <c:pt idx="8">
                  <c:v>0.398397499775</c:v>
                </c:pt>
                <c:pt idx="9">
                  <c:v>0.3987864555</c:v>
                </c:pt>
                <c:pt idx="10">
                  <c:v>0.40289059305</c:v>
                </c:pt>
                <c:pt idx="11">
                  <c:v>0.399669615575</c:v>
                </c:pt>
                <c:pt idx="12">
                  <c:v>0.40535561395</c:v>
                </c:pt>
                <c:pt idx="13">
                  <c:v>0.399441590875</c:v>
                </c:pt>
                <c:pt idx="14">
                  <c:v>0.39399342395</c:v>
                </c:pt>
                <c:pt idx="15">
                  <c:v>0.38954380805</c:v>
                </c:pt>
                <c:pt idx="16">
                  <c:v>0.379702052775</c:v>
                </c:pt>
                <c:pt idx="17">
                  <c:v>0.374354124525</c:v>
                </c:pt>
                <c:pt idx="18">
                  <c:v>0.368150668675</c:v>
                </c:pt>
                <c:pt idx="19">
                  <c:v>0.3476341747</c:v>
                </c:pt>
                <c:pt idx="20">
                  <c:v>0.33052253495</c:v>
                </c:pt>
                <c:pt idx="21">
                  <c:v>0.31814689735</c:v>
                </c:pt>
                <c:pt idx="22">
                  <c:v>0.3078883009</c:v>
                </c:pt>
                <c:pt idx="23">
                  <c:v>0.309149025075</c:v>
                </c:pt>
                <c:pt idx="24">
                  <c:v>0.3044685419</c:v>
                </c:pt>
                <c:pt idx="25">
                  <c:v>0.2949188555</c:v>
                </c:pt>
                <c:pt idx="26">
                  <c:v>0.283986274425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'Gini yearly'!$M$3</c:f>
              <c:strCache>
                <c:ptCount val="1"/>
                <c:pt idx="0">
                  <c:v>Gini per capita, labour and pension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'Gini yearly'!$K$4:$K$30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'Gini yearly'!$M$4:$M$30</c:f>
              <c:numCache>
                <c:formatCode>General</c:formatCode>
                <c:ptCount val="27"/>
                <c:pt idx="0">
                  <c:v>0.3906811662</c:v>
                </c:pt>
                <c:pt idx="1">
                  <c:v>0.38820401985</c:v>
                </c:pt>
                <c:pt idx="2">
                  <c:v>0.390443786675</c:v>
                </c:pt>
                <c:pt idx="3">
                  <c:v>0.394425133225</c:v>
                </c:pt>
                <c:pt idx="4">
                  <c:v>0.391927813625</c:v>
                </c:pt>
                <c:pt idx="5">
                  <c:v>0.3924175384</c:v>
                </c:pt>
                <c:pt idx="6">
                  <c:v>0.388242532325</c:v>
                </c:pt>
                <c:pt idx="7">
                  <c:v>0.3824726777</c:v>
                </c:pt>
                <c:pt idx="8">
                  <c:v>0.3725391647</c:v>
                </c:pt>
                <c:pt idx="9">
                  <c:v>0.3692538092</c:v>
                </c:pt>
                <c:pt idx="10">
                  <c:v>0.374889405075</c:v>
                </c:pt>
                <c:pt idx="11">
                  <c:v>0.37159520175</c:v>
                </c:pt>
                <c:pt idx="12">
                  <c:v>0.3725287832</c:v>
                </c:pt>
                <c:pt idx="13">
                  <c:v>0.369960196675</c:v>
                </c:pt>
                <c:pt idx="14">
                  <c:v>0.366790845175</c:v>
                </c:pt>
                <c:pt idx="15">
                  <c:v>0.36404326545</c:v>
                </c:pt>
                <c:pt idx="16">
                  <c:v>0.356845122325</c:v>
                </c:pt>
                <c:pt idx="17">
                  <c:v>0.35466826875</c:v>
                </c:pt>
                <c:pt idx="18">
                  <c:v>0.3569621096</c:v>
                </c:pt>
                <c:pt idx="19">
                  <c:v>0.345622848075</c:v>
                </c:pt>
                <c:pt idx="20">
                  <c:v>0.331667020275</c:v>
                </c:pt>
                <c:pt idx="21">
                  <c:v>0.3288162104</c:v>
                </c:pt>
                <c:pt idx="22">
                  <c:v>0.32197405075</c:v>
                </c:pt>
                <c:pt idx="23">
                  <c:v>0.3227003776</c:v>
                </c:pt>
                <c:pt idx="24">
                  <c:v>0.31538478445</c:v>
                </c:pt>
                <c:pt idx="25">
                  <c:v>0.308519269075</c:v>
                </c:pt>
                <c:pt idx="26">
                  <c:v>0.3011709999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'Gini yearly'!$N$3</c:f>
              <c:strCache>
                <c:ptCount val="1"/>
                <c:pt idx="0">
                  <c:v>Gini per capita, labour and family benefits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'Gini yearly'!$K$4:$K$30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'Gini yearly'!$N$4:$N$30</c:f>
              <c:numCache>
                <c:formatCode>General</c:formatCode>
                <c:ptCount val="27"/>
                <c:pt idx="0">
                  <c:v>0.4222738609</c:v>
                </c:pt>
                <c:pt idx="1">
                  <c:v>0.402391787575</c:v>
                </c:pt>
                <c:pt idx="2">
                  <c:v>0.40604266275</c:v>
                </c:pt>
                <c:pt idx="3">
                  <c:v>0.404181776575</c:v>
                </c:pt>
                <c:pt idx="4">
                  <c:v>0.403889002575</c:v>
                </c:pt>
                <c:pt idx="5">
                  <c:v>0.40536346245</c:v>
                </c:pt>
                <c:pt idx="6">
                  <c:v>0.404443717625</c:v>
                </c:pt>
                <c:pt idx="7">
                  <c:v>0.397675688125</c:v>
                </c:pt>
                <c:pt idx="8">
                  <c:v>0.389717231925</c:v>
                </c:pt>
                <c:pt idx="9">
                  <c:v>0.389805170325</c:v>
                </c:pt>
                <c:pt idx="10">
                  <c:v>0.3960877088</c:v>
                </c:pt>
                <c:pt idx="11">
                  <c:v>0.390944603225</c:v>
                </c:pt>
                <c:pt idx="12">
                  <c:v>0.3991039626</c:v>
                </c:pt>
                <c:pt idx="13">
                  <c:v>0.396863816025</c:v>
                </c:pt>
                <c:pt idx="14">
                  <c:v>0.396540521825</c:v>
                </c:pt>
                <c:pt idx="15">
                  <c:v>0.38841528025</c:v>
                </c:pt>
                <c:pt idx="16">
                  <c:v>0.37981803175</c:v>
                </c:pt>
                <c:pt idx="17">
                  <c:v>0.374235257475</c:v>
                </c:pt>
                <c:pt idx="18">
                  <c:v>0.366649208925</c:v>
                </c:pt>
                <c:pt idx="19">
                  <c:v>0.3465030481</c:v>
                </c:pt>
                <c:pt idx="20">
                  <c:v>0.329899802075</c:v>
                </c:pt>
                <c:pt idx="21">
                  <c:v>0.317837497075</c:v>
                </c:pt>
                <c:pt idx="22">
                  <c:v>0.309731269525</c:v>
                </c:pt>
                <c:pt idx="23">
                  <c:v>0.307321122025</c:v>
                </c:pt>
                <c:pt idx="24">
                  <c:v>0.30339466845</c:v>
                </c:pt>
                <c:pt idx="25">
                  <c:v>0.2937542179</c:v>
                </c:pt>
                <c:pt idx="26">
                  <c:v>0.283663783525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'Gini yearly'!$O$3</c:f>
              <c:strCache>
                <c:ptCount val="1"/>
                <c:pt idx="0">
                  <c:v>Gini per capita, all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'Gini yearly'!$K$4:$K$30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'Gini yearly'!$O$4:$O$30</c:f>
              <c:numCache>
                <c:formatCode>General</c:formatCode>
                <c:ptCount val="27"/>
                <c:pt idx="0">
                  <c:v>0.3863343567</c:v>
                </c:pt>
                <c:pt idx="1">
                  <c:v>0.3785869492</c:v>
                </c:pt>
                <c:pt idx="2">
                  <c:v>0.3810674969</c:v>
                </c:pt>
                <c:pt idx="3">
                  <c:v>0.382252278875</c:v>
                </c:pt>
                <c:pt idx="4">
                  <c:v>0.381734235325</c:v>
                </c:pt>
                <c:pt idx="5">
                  <c:v>0.3834901498</c:v>
                </c:pt>
                <c:pt idx="6">
                  <c:v>0.37958549405</c:v>
                </c:pt>
                <c:pt idx="7">
                  <c:v>0.374623564525</c:v>
                </c:pt>
                <c:pt idx="8">
                  <c:v>0.365427565725</c:v>
                </c:pt>
                <c:pt idx="9">
                  <c:v>0.3625116442</c:v>
                </c:pt>
                <c:pt idx="10">
                  <c:v>0.369750475625</c:v>
                </c:pt>
                <c:pt idx="11">
                  <c:v>0.3651464198</c:v>
                </c:pt>
                <c:pt idx="12">
                  <c:v>0.368076513675</c:v>
                </c:pt>
                <c:pt idx="13">
                  <c:v>0.36768524515</c:v>
                </c:pt>
                <c:pt idx="14">
                  <c:v>0.367896153</c:v>
                </c:pt>
                <c:pt idx="15">
                  <c:v>0.363039735475</c:v>
                </c:pt>
                <c:pt idx="16">
                  <c:v>0.356471702675</c:v>
                </c:pt>
                <c:pt idx="17">
                  <c:v>0.353544128125</c:v>
                </c:pt>
                <c:pt idx="18">
                  <c:v>0.355329388675</c:v>
                </c:pt>
                <c:pt idx="19">
                  <c:v>0.344421372325</c:v>
                </c:pt>
                <c:pt idx="20">
                  <c:v>0.330647357175</c:v>
                </c:pt>
                <c:pt idx="21">
                  <c:v>0.32786603165</c:v>
                </c:pt>
                <c:pt idx="22">
                  <c:v>0.322176727</c:v>
                </c:pt>
                <c:pt idx="23">
                  <c:v>0.3203830311</c:v>
                </c:pt>
                <c:pt idx="24">
                  <c:v>0.3136478583</c:v>
                </c:pt>
                <c:pt idx="25">
                  <c:v>0.306720343125</c:v>
                </c:pt>
                <c:pt idx="26">
                  <c:v>0.2998478327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1293944"/>
        <c:axId val="-2042425336"/>
      </c:scatterChart>
      <c:valAx>
        <c:axId val="-2051293944"/>
        <c:scaling>
          <c:orientation val="minMax"/>
          <c:max val="2040.0"/>
          <c:min val="2014.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-2042425336"/>
        <c:crosses val="autoZero"/>
        <c:crossBetween val="midCat"/>
        <c:majorUnit val="2.0"/>
      </c:valAx>
      <c:valAx>
        <c:axId val="-2042425336"/>
        <c:scaling>
          <c:orientation val="minMax"/>
          <c:max val="0.46"/>
          <c:min val="0.2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12939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'Decile ratio yearly'!$B$3</c:f>
              <c:strCache>
                <c:ptCount val="1"/>
                <c:pt idx="0">
                  <c:v>Decile ratio, labour income</c:v>
                </c:pt>
              </c:strCache>
            </c:strRef>
          </c:tx>
          <c:spPr>
            <a:ln w="47625">
              <a:noFill/>
            </a:ln>
          </c:spPr>
          <c:marker>
            <c:symbol val="x"/>
            <c:size val="12"/>
            <c:spPr>
              <a:ln>
                <a:solidFill>
                  <a:schemeClr val="tx1"/>
                </a:solidFill>
              </a:ln>
            </c:spPr>
          </c:marker>
          <c:xVal>
            <c:numRef>
              <c:f>'Decile ratio yearly'!$A$4:$A$30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'Decile ratio yearly'!$B$4:$B$30</c:f>
              <c:numCache>
                <c:formatCode>General</c:formatCode>
                <c:ptCount val="27"/>
                <c:pt idx="0">
                  <c:v>8.9558054274</c:v>
                </c:pt>
                <c:pt idx="1">
                  <c:v>8.5191039132</c:v>
                </c:pt>
                <c:pt idx="2">
                  <c:v>8.7453251967</c:v>
                </c:pt>
                <c:pt idx="3">
                  <c:v>8.49707770475</c:v>
                </c:pt>
                <c:pt idx="4">
                  <c:v>8.399646595175</c:v>
                </c:pt>
                <c:pt idx="5">
                  <c:v>8.589908443900001</c:v>
                </c:pt>
                <c:pt idx="6">
                  <c:v>8.391113227825</c:v>
                </c:pt>
                <c:pt idx="7">
                  <c:v>8.584531977074998</c:v>
                </c:pt>
                <c:pt idx="8">
                  <c:v>7.954836185825</c:v>
                </c:pt>
                <c:pt idx="9">
                  <c:v>7.643846198875</c:v>
                </c:pt>
                <c:pt idx="10">
                  <c:v>7.731674473525</c:v>
                </c:pt>
                <c:pt idx="11">
                  <c:v>7.786943658949999</c:v>
                </c:pt>
                <c:pt idx="12">
                  <c:v>7.80848888535</c:v>
                </c:pt>
                <c:pt idx="13">
                  <c:v>7.416031897349999</c:v>
                </c:pt>
                <c:pt idx="14">
                  <c:v>7.2019909359</c:v>
                </c:pt>
                <c:pt idx="15">
                  <c:v>6.912914668375</c:v>
                </c:pt>
                <c:pt idx="16">
                  <c:v>6.29512113255</c:v>
                </c:pt>
                <c:pt idx="17">
                  <c:v>6.10348754455</c:v>
                </c:pt>
                <c:pt idx="18">
                  <c:v>5.639848380125</c:v>
                </c:pt>
                <c:pt idx="19">
                  <c:v>5.039019137475</c:v>
                </c:pt>
                <c:pt idx="20">
                  <c:v>4.774314547675</c:v>
                </c:pt>
                <c:pt idx="21">
                  <c:v>4.730843544525</c:v>
                </c:pt>
                <c:pt idx="22">
                  <c:v>4.501230928175</c:v>
                </c:pt>
                <c:pt idx="23">
                  <c:v>4.794065354825</c:v>
                </c:pt>
                <c:pt idx="24">
                  <c:v>4.870269315425</c:v>
                </c:pt>
                <c:pt idx="25">
                  <c:v>4.4242775066</c:v>
                </c:pt>
                <c:pt idx="26">
                  <c:v>4.447407410199999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'Decile ratio yearly'!$C$3</c:f>
              <c:strCache>
                <c:ptCount val="1"/>
                <c:pt idx="0">
                  <c:v>Decile ratio, labour and pension income</c:v>
                </c:pt>
              </c:strCache>
            </c:strRef>
          </c:tx>
          <c:spPr>
            <a:ln w="47625">
              <a:noFill/>
            </a:ln>
          </c:spPr>
          <c:marker>
            <c:symbol val="diamond"/>
            <c:size val="11"/>
            <c:spPr>
              <a:solidFill>
                <a:srgbClr val="FF0000">
                  <a:alpha val="70000"/>
                </a:srgb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'Decile ratio yearly'!$A$4:$A$30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'Decile ratio yearly'!$C$4:$C$30</c:f>
              <c:numCache>
                <c:formatCode>General</c:formatCode>
                <c:ptCount val="27"/>
                <c:pt idx="0">
                  <c:v>6.9114890221</c:v>
                </c:pt>
                <c:pt idx="1">
                  <c:v>7.065224947575</c:v>
                </c:pt>
                <c:pt idx="2">
                  <c:v>7.065555119075</c:v>
                </c:pt>
                <c:pt idx="3">
                  <c:v>7.2175877058</c:v>
                </c:pt>
                <c:pt idx="4">
                  <c:v>6.826972374949999</c:v>
                </c:pt>
                <c:pt idx="5">
                  <c:v>6.81532340075</c:v>
                </c:pt>
                <c:pt idx="6">
                  <c:v>6.589718648675</c:v>
                </c:pt>
                <c:pt idx="7">
                  <c:v>6.6710430562</c:v>
                </c:pt>
                <c:pt idx="8">
                  <c:v>6.15673523225</c:v>
                </c:pt>
                <c:pt idx="9">
                  <c:v>5.962315690575</c:v>
                </c:pt>
                <c:pt idx="10">
                  <c:v>6.070046632625</c:v>
                </c:pt>
                <c:pt idx="11">
                  <c:v>5.952161306400001</c:v>
                </c:pt>
                <c:pt idx="12">
                  <c:v>6.036038827975</c:v>
                </c:pt>
                <c:pt idx="13">
                  <c:v>5.907316966250001</c:v>
                </c:pt>
                <c:pt idx="14">
                  <c:v>5.547344820399999</c:v>
                </c:pt>
                <c:pt idx="15">
                  <c:v>5.46889587735</c:v>
                </c:pt>
                <c:pt idx="16">
                  <c:v>4.98039052645</c:v>
                </c:pt>
                <c:pt idx="17">
                  <c:v>4.970428904675</c:v>
                </c:pt>
                <c:pt idx="18">
                  <c:v>5.10619602265</c:v>
                </c:pt>
                <c:pt idx="19">
                  <c:v>4.44369755415</c:v>
                </c:pt>
                <c:pt idx="20">
                  <c:v>3.9344320207</c:v>
                </c:pt>
                <c:pt idx="21">
                  <c:v>3.935300140975</c:v>
                </c:pt>
                <c:pt idx="22">
                  <c:v>3.700958807375</c:v>
                </c:pt>
                <c:pt idx="23">
                  <c:v>3.79657477925</c:v>
                </c:pt>
                <c:pt idx="24">
                  <c:v>3.658443273275</c:v>
                </c:pt>
                <c:pt idx="25">
                  <c:v>3.523782071525</c:v>
                </c:pt>
                <c:pt idx="26">
                  <c:v>3.36621091265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'Decile ratio yearly'!$D$3</c:f>
              <c:strCache>
                <c:ptCount val="1"/>
                <c:pt idx="0">
                  <c:v>Decile ratio, labour and family benefits income</c:v>
                </c:pt>
              </c:strCache>
            </c:strRef>
          </c:tx>
          <c:spPr>
            <a:ln w="47625">
              <a:noFill/>
            </a:ln>
          </c:spPr>
          <c:marker>
            <c:symbol val="triangle"/>
            <c:size val="11"/>
            <c:spPr>
              <a:solidFill>
                <a:schemeClr val="accent3">
                  <a:alpha val="80000"/>
                </a:schemeClr>
              </a:solidFill>
              <a:ln>
                <a:solidFill>
                  <a:srgbClr val="008000"/>
                </a:solidFill>
              </a:ln>
            </c:spPr>
          </c:marker>
          <c:xVal>
            <c:numRef>
              <c:f>'Decile ratio yearly'!$A$4:$A$30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'Decile ratio yearly'!$D$4:$D$30</c:f>
              <c:numCache>
                <c:formatCode>General</c:formatCode>
                <c:ptCount val="27"/>
                <c:pt idx="0">
                  <c:v>8.5895475335</c:v>
                </c:pt>
                <c:pt idx="1">
                  <c:v>7.397517319725</c:v>
                </c:pt>
                <c:pt idx="2">
                  <c:v>7.404161849299999</c:v>
                </c:pt>
                <c:pt idx="3">
                  <c:v>7.066836715200001</c:v>
                </c:pt>
                <c:pt idx="4">
                  <c:v>7.1123600207</c:v>
                </c:pt>
                <c:pt idx="5">
                  <c:v>7.320817241525</c:v>
                </c:pt>
                <c:pt idx="6">
                  <c:v>7.37683389725</c:v>
                </c:pt>
                <c:pt idx="7">
                  <c:v>7.50276839755</c:v>
                </c:pt>
                <c:pt idx="8">
                  <c:v>7.060120804425</c:v>
                </c:pt>
                <c:pt idx="9">
                  <c:v>6.9772984327</c:v>
                </c:pt>
                <c:pt idx="10">
                  <c:v>7.231023656675</c:v>
                </c:pt>
                <c:pt idx="11">
                  <c:v>6.965984396325</c:v>
                </c:pt>
                <c:pt idx="12">
                  <c:v>7.3735898305</c:v>
                </c:pt>
                <c:pt idx="13">
                  <c:v>7.133411942625</c:v>
                </c:pt>
                <c:pt idx="14">
                  <c:v>7.53782812165</c:v>
                </c:pt>
                <c:pt idx="15">
                  <c:v>6.7676393657</c:v>
                </c:pt>
                <c:pt idx="16">
                  <c:v>6.258840860975</c:v>
                </c:pt>
                <c:pt idx="17">
                  <c:v>6.08753767995</c:v>
                </c:pt>
                <c:pt idx="18">
                  <c:v>5.5781500668</c:v>
                </c:pt>
                <c:pt idx="19">
                  <c:v>5.0084712349</c:v>
                </c:pt>
                <c:pt idx="20">
                  <c:v>4.67799472885</c:v>
                </c:pt>
                <c:pt idx="21">
                  <c:v>4.802229105525</c:v>
                </c:pt>
                <c:pt idx="22">
                  <c:v>4.6228071563</c:v>
                </c:pt>
                <c:pt idx="23">
                  <c:v>4.747516030274999</c:v>
                </c:pt>
                <c:pt idx="24">
                  <c:v>4.846026843175</c:v>
                </c:pt>
                <c:pt idx="25">
                  <c:v>4.5603647403</c:v>
                </c:pt>
                <c:pt idx="26">
                  <c:v>4.836318628774999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'Decile ratio yearly'!$E$3</c:f>
              <c:strCache>
                <c:ptCount val="1"/>
                <c:pt idx="0">
                  <c:v>Decile ratio, all income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12"/>
            <c:spPr>
              <a:solidFill>
                <a:schemeClr val="bg1">
                  <a:lumMod val="65000"/>
                  <a:alpha val="1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'Decile ratio yearly'!$A$4:$A$30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'Decile ratio yearly'!$E$4:$E$30</c:f>
              <c:numCache>
                <c:formatCode>General</c:formatCode>
                <c:ptCount val="27"/>
                <c:pt idx="0">
                  <c:v>6.517241482</c:v>
                </c:pt>
                <c:pt idx="1">
                  <c:v>6.147524129074999</c:v>
                </c:pt>
                <c:pt idx="2">
                  <c:v>6.1971577234</c:v>
                </c:pt>
                <c:pt idx="3">
                  <c:v>6.098241086325</c:v>
                </c:pt>
                <c:pt idx="4">
                  <c:v>5.959988693775</c:v>
                </c:pt>
                <c:pt idx="5">
                  <c:v>5.961508347424999</c:v>
                </c:pt>
                <c:pt idx="6">
                  <c:v>5.92765784305</c:v>
                </c:pt>
                <c:pt idx="7">
                  <c:v>6.023462929024999</c:v>
                </c:pt>
                <c:pt idx="8">
                  <c:v>5.6869579834</c:v>
                </c:pt>
                <c:pt idx="9">
                  <c:v>5.458256149325</c:v>
                </c:pt>
                <c:pt idx="10">
                  <c:v>5.668302253975001</c:v>
                </c:pt>
                <c:pt idx="11">
                  <c:v>5.5950682046</c:v>
                </c:pt>
                <c:pt idx="12">
                  <c:v>5.672582254724999</c:v>
                </c:pt>
                <c:pt idx="13">
                  <c:v>5.55775680255</c:v>
                </c:pt>
                <c:pt idx="14">
                  <c:v>5.635636566375</c:v>
                </c:pt>
                <c:pt idx="15">
                  <c:v>5.415702428275</c:v>
                </c:pt>
                <c:pt idx="16">
                  <c:v>5.040411869274999</c:v>
                </c:pt>
                <c:pt idx="17">
                  <c:v>4.804085636075</c:v>
                </c:pt>
                <c:pt idx="18">
                  <c:v>4.961939648025</c:v>
                </c:pt>
                <c:pt idx="19">
                  <c:v>4.4074116614</c:v>
                </c:pt>
                <c:pt idx="20">
                  <c:v>3.910439352475</c:v>
                </c:pt>
                <c:pt idx="21">
                  <c:v>3.928421668875</c:v>
                </c:pt>
                <c:pt idx="22">
                  <c:v>3.69863893495</c:v>
                </c:pt>
                <c:pt idx="23">
                  <c:v>3.752106026575</c:v>
                </c:pt>
                <c:pt idx="24">
                  <c:v>3.654125996575</c:v>
                </c:pt>
                <c:pt idx="25">
                  <c:v>3.4825395811</c:v>
                </c:pt>
                <c:pt idx="26">
                  <c:v>3.38891515725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0822424"/>
        <c:axId val="-2042601080"/>
      </c:scatterChart>
      <c:valAx>
        <c:axId val="-2070822424"/>
        <c:scaling>
          <c:orientation val="minMax"/>
          <c:max val="2040.0"/>
          <c:min val="2014.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-2042601080"/>
        <c:crosses val="autoZero"/>
        <c:crossBetween val="midCat"/>
        <c:majorUnit val="2.0"/>
      </c:valAx>
      <c:valAx>
        <c:axId val="-2042601080"/>
        <c:scaling>
          <c:orientation val="minMax"/>
          <c:min val="4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082242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65572840395924"/>
          <c:y val="0.0322113491823137"/>
          <c:w val="0.908126260264205"/>
          <c:h val="0.698057640853146"/>
        </c:manualLayout>
      </c:layout>
      <c:scatterChart>
        <c:scatterStyle val="lineMarker"/>
        <c:varyColors val="0"/>
        <c:ser>
          <c:idx val="0"/>
          <c:order val="0"/>
          <c:tx>
            <c:strRef>
              <c:f>'Decile ratio yearly'!$G$3</c:f>
              <c:strCache>
                <c:ptCount val="1"/>
                <c:pt idx="0">
                  <c:v>Labour income</c:v>
                </c:pt>
              </c:strCache>
            </c:strRef>
          </c:tx>
          <c:spPr>
            <a:ln w="47625">
              <a:noFill/>
            </a:ln>
          </c:spPr>
          <c:marker>
            <c:symbol val="x"/>
            <c:size val="12"/>
            <c:spPr>
              <a:ln>
                <a:solidFill>
                  <a:schemeClr val="tx1"/>
                </a:solidFill>
              </a:ln>
            </c:spPr>
          </c:marker>
          <c:xVal>
            <c:numRef>
              <c:f>'Decile ratio yearly'!$F$4:$F$30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'Decile ratio yearly'!$G$4:$G$30</c:f>
              <c:numCache>
                <c:formatCode>General</c:formatCode>
                <c:ptCount val="27"/>
                <c:pt idx="0">
                  <c:v>8.9558054274</c:v>
                </c:pt>
                <c:pt idx="1">
                  <c:v>8.5191039132</c:v>
                </c:pt>
                <c:pt idx="2">
                  <c:v>8.7453251967</c:v>
                </c:pt>
                <c:pt idx="3">
                  <c:v>8.49707770475</c:v>
                </c:pt>
                <c:pt idx="4">
                  <c:v>8.399646595175</c:v>
                </c:pt>
                <c:pt idx="5">
                  <c:v>8.589732126525</c:v>
                </c:pt>
                <c:pt idx="6">
                  <c:v>8.410849631524998</c:v>
                </c:pt>
                <c:pt idx="7">
                  <c:v>8.396129662900001</c:v>
                </c:pt>
                <c:pt idx="8">
                  <c:v>8.035533787550001</c:v>
                </c:pt>
                <c:pt idx="9">
                  <c:v>8.1034001373</c:v>
                </c:pt>
                <c:pt idx="10">
                  <c:v>7.724157862825001</c:v>
                </c:pt>
                <c:pt idx="11">
                  <c:v>7.449907881325</c:v>
                </c:pt>
                <c:pt idx="12">
                  <c:v>7.893340030425001</c:v>
                </c:pt>
                <c:pt idx="13">
                  <c:v>7.378955006525</c:v>
                </c:pt>
                <c:pt idx="14">
                  <c:v>7.0512344017</c:v>
                </c:pt>
                <c:pt idx="15">
                  <c:v>7.04786315235</c:v>
                </c:pt>
                <c:pt idx="16">
                  <c:v>6.905205097175</c:v>
                </c:pt>
                <c:pt idx="17">
                  <c:v>6.6568518497</c:v>
                </c:pt>
                <c:pt idx="18">
                  <c:v>6.171907532824999</c:v>
                </c:pt>
                <c:pt idx="19">
                  <c:v>5.507121378524999</c:v>
                </c:pt>
                <c:pt idx="20">
                  <c:v>5.06569649095</c:v>
                </c:pt>
                <c:pt idx="21">
                  <c:v>4.9360604216</c:v>
                </c:pt>
                <c:pt idx="22">
                  <c:v>5.1013127501</c:v>
                </c:pt>
                <c:pt idx="23">
                  <c:v>5.187666522225</c:v>
                </c:pt>
                <c:pt idx="24">
                  <c:v>4.907120974025</c:v>
                </c:pt>
                <c:pt idx="25">
                  <c:v>4.86939167565</c:v>
                </c:pt>
                <c:pt idx="26">
                  <c:v>4.80401962535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'Decile ratio yearly'!$H$3</c:f>
              <c:strCache>
                <c:ptCount val="1"/>
                <c:pt idx="0">
                  <c:v>Labour and pension income</c:v>
                </c:pt>
              </c:strCache>
            </c:strRef>
          </c:tx>
          <c:spPr>
            <a:ln w="47625">
              <a:noFill/>
            </a:ln>
          </c:spPr>
          <c:marker>
            <c:symbol val="diamond"/>
            <c:size val="11"/>
            <c:spPr>
              <a:solidFill>
                <a:srgbClr val="FF0000">
                  <a:alpha val="70000"/>
                </a:srgb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'Decile ratio yearly'!$F$4:$F$30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'Decile ratio yearly'!$H$4:$H$30</c:f>
              <c:numCache>
                <c:formatCode>General</c:formatCode>
                <c:ptCount val="27"/>
                <c:pt idx="0">
                  <c:v>6.9114890221</c:v>
                </c:pt>
                <c:pt idx="1">
                  <c:v>7.065224947575</c:v>
                </c:pt>
                <c:pt idx="2">
                  <c:v>7.065555119075</c:v>
                </c:pt>
                <c:pt idx="3">
                  <c:v>7.2175877058</c:v>
                </c:pt>
                <c:pt idx="4">
                  <c:v>6.8270975558</c:v>
                </c:pt>
                <c:pt idx="5">
                  <c:v>6.802543828475001</c:v>
                </c:pt>
                <c:pt idx="6">
                  <c:v>6.65875240165</c:v>
                </c:pt>
                <c:pt idx="7">
                  <c:v>6.636828124575</c:v>
                </c:pt>
                <c:pt idx="8">
                  <c:v>6.25143921375</c:v>
                </c:pt>
                <c:pt idx="9">
                  <c:v>6.16511934185</c:v>
                </c:pt>
                <c:pt idx="10">
                  <c:v>6.1357871223</c:v>
                </c:pt>
                <c:pt idx="11">
                  <c:v>5.911224951325</c:v>
                </c:pt>
                <c:pt idx="12">
                  <c:v>5.98586043595</c:v>
                </c:pt>
                <c:pt idx="13">
                  <c:v>5.848163146925</c:v>
                </c:pt>
                <c:pt idx="14">
                  <c:v>5.6991187745</c:v>
                </c:pt>
                <c:pt idx="15">
                  <c:v>5.40007876185</c:v>
                </c:pt>
                <c:pt idx="16">
                  <c:v>5.634034357875</c:v>
                </c:pt>
                <c:pt idx="17">
                  <c:v>5.356789082075</c:v>
                </c:pt>
                <c:pt idx="18">
                  <c:v>4.94260719205</c:v>
                </c:pt>
                <c:pt idx="19">
                  <c:v>4.618768798675</c:v>
                </c:pt>
                <c:pt idx="20">
                  <c:v>4.247272431575</c:v>
                </c:pt>
                <c:pt idx="21">
                  <c:v>4.06939571265</c:v>
                </c:pt>
                <c:pt idx="22">
                  <c:v>4.1234214476</c:v>
                </c:pt>
                <c:pt idx="23">
                  <c:v>4.157520660475</c:v>
                </c:pt>
                <c:pt idx="24">
                  <c:v>4.024297814800001</c:v>
                </c:pt>
                <c:pt idx="25">
                  <c:v>4.261545568075</c:v>
                </c:pt>
                <c:pt idx="26">
                  <c:v>4.031909416175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'Decile ratio yearly'!$I$3</c:f>
              <c:strCache>
                <c:ptCount val="1"/>
                <c:pt idx="0">
                  <c:v>Labour income and family benefits</c:v>
                </c:pt>
              </c:strCache>
            </c:strRef>
          </c:tx>
          <c:spPr>
            <a:ln w="47625">
              <a:noFill/>
            </a:ln>
          </c:spPr>
          <c:marker>
            <c:symbol val="triangle"/>
            <c:size val="11"/>
            <c:spPr>
              <a:solidFill>
                <a:schemeClr val="accent3">
                  <a:alpha val="80000"/>
                </a:schemeClr>
              </a:solidFill>
              <a:ln>
                <a:solidFill>
                  <a:srgbClr val="008000"/>
                </a:solidFill>
              </a:ln>
            </c:spPr>
          </c:marker>
          <c:xVal>
            <c:numRef>
              <c:f>'Decile ratio yearly'!$F$4:$F$30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'Decile ratio yearly'!$I$4:$I$30</c:f>
              <c:numCache>
                <c:formatCode>General</c:formatCode>
                <c:ptCount val="27"/>
                <c:pt idx="0">
                  <c:v>8.5895475335</c:v>
                </c:pt>
                <c:pt idx="1">
                  <c:v>7.397517319725</c:v>
                </c:pt>
                <c:pt idx="2">
                  <c:v>7.404161849299999</c:v>
                </c:pt>
                <c:pt idx="3">
                  <c:v>7.066836715200001</c:v>
                </c:pt>
                <c:pt idx="4">
                  <c:v>7.1123600207</c:v>
                </c:pt>
                <c:pt idx="5">
                  <c:v>7.29228951645</c:v>
                </c:pt>
                <c:pt idx="6">
                  <c:v>7.451555507949999</c:v>
                </c:pt>
                <c:pt idx="7">
                  <c:v>7.297810320025</c:v>
                </c:pt>
                <c:pt idx="8">
                  <c:v>7.305238938924999</c:v>
                </c:pt>
                <c:pt idx="9">
                  <c:v>7.0640541648</c:v>
                </c:pt>
                <c:pt idx="10">
                  <c:v>7.0788628521</c:v>
                </c:pt>
                <c:pt idx="11">
                  <c:v>7.1320470198</c:v>
                </c:pt>
                <c:pt idx="12">
                  <c:v>7.394482049375</c:v>
                </c:pt>
                <c:pt idx="13">
                  <c:v>7.04751238185</c:v>
                </c:pt>
                <c:pt idx="14">
                  <c:v>6.464187380349999</c:v>
                </c:pt>
                <c:pt idx="15">
                  <c:v>6.284594908525</c:v>
                </c:pt>
                <c:pt idx="16">
                  <c:v>7.06466920245</c:v>
                </c:pt>
                <c:pt idx="17">
                  <c:v>6.658428532</c:v>
                </c:pt>
                <c:pt idx="18">
                  <c:v>6.041971078475001</c:v>
                </c:pt>
                <c:pt idx="19">
                  <c:v>5.335575281150001</c:v>
                </c:pt>
                <c:pt idx="20">
                  <c:v>4.95584942915</c:v>
                </c:pt>
                <c:pt idx="21">
                  <c:v>5.01331298325</c:v>
                </c:pt>
                <c:pt idx="22">
                  <c:v>5.099634518599999</c:v>
                </c:pt>
                <c:pt idx="23">
                  <c:v>5.12700140635</c:v>
                </c:pt>
                <c:pt idx="24">
                  <c:v>4.9704525137</c:v>
                </c:pt>
                <c:pt idx="25">
                  <c:v>4.807597045925</c:v>
                </c:pt>
                <c:pt idx="26">
                  <c:v>4.821353049074999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'Decile ratio yearly'!$J$3</c:f>
              <c:strCache>
                <c:ptCount val="1"/>
                <c:pt idx="0">
                  <c:v>All income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12"/>
            <c:spPr>
              <a:solidFill>
                <a:schemeClr val="bg1">
                  <a:lumMod val="75000"/>
                  <a:alpha val="1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'Decile ratio yearly'!$F$4:$F$30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'Decile ratio yearly'!$J$4:$J$30</c:f>
              <c:numCache>
                <c:formatCode>General</c:formatCode>
                <c:ptCount val="27"/>
                <c:pt idx="0">
                  <c:v>6.517241482</c:v>
                </c:pt>
                <c:pt idx="1">
                  <c:v>6.147524129074999</c:v>
                </c:pt>
                <c:pt idx="2">
                  <c:v>6.1971577234</c:v>
                </c:pt>
                <c:pt idx="3">
                  <c:v>6.098241086325</c:v>
                </c:pt>
                <c:pt idx="4">
                  <c:v>5.95922180505</c:v>
                </c:pt>
                <c:pt idx="5">
                  <c:v>5.9649844682</c:v>
                </c:pt>
                <c:pt idx="6">
                  <c:v>5.93580291385</c:v>
                </c:pt>
                <c:pt idx="7">
                  <c:v>6.028241262875</c:v>
                </c:pt>
                <c:pt idx="8">
                  <c:v>5.7263308243</c:v>
                </c:pt>
                <c:pt idx="9">
                  <c:v>5.74671578235</c:v>
                </c:pt>
                <c:pt idx="10">
                  <c:v>5.814168518725</c:v>
                </c:pt>
                <c:pt idx="11">
                  <c:v>5.624601764975001</c:v>
                </c:pt>
                <c:pt idx="12">
                  <c:v>5.617444959225</c:v>
                </c:pt>
                <c:pt idx="13">
                  <c:v>5.546597062225</c:v>
                </c:pt>
                <c:pt idx="14">
                  <c:v>5.340329109425</c:v>
                </c:pt>
                <c:pt idx="15">
                  <c:v>5.1548425787</c:v>
                </c:pt>
                <c:pt idx="16">
                  <c:v>5.54698145265</c:v>
                </c:pt>
                <c:pt idx="17">
                  <c:v>5.300306033675</c:v>
                </c:pt>
                <c:pt idx="18">
                  <c:v>4.86908543175</c:v>
                </c:pt>
                <c:pt idx="19">
                  <c:v>4.41093266245</c:v>
                </c:pt>
                <c:pt idx="20">
                  <c:v>4.146332069575</c:v>
                </c:pt>
                <c:pt idx="21">
                  <c:v>3.9603618827</c:v>
                </c:pt>
                <c:pt idx="22">
                  <c:v>4.121589405074999</c:v>
                </c:pt>
                <c:pt idx="23">
                  <c:v>4.0742459074</c:v>
                </c:pt>
                <c:pt idx="24">
                  <c:v>4.00789747485</c:v>
                </c:pt>
                <c:pt idx="25">
                  <c:v>4.261431136000001</c:v>
                </c:pt>
                <c:pt idx="26">
                  <c:v>4.031962857625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2015976"/>
        <c:axId val="-2051847816"/>
      </c:scatterChart>
      <c:valAx>
        <c:axId val="-2042015976"/>
        <c:scaling>
          <c:orientation val="minMax"/>
          <c:max val="2040.0"/>
          <c:min val="2014.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-2051847816"/>
        <c:crosses val="autoZero"/>
        <c:crossBetween val="midCat"/>
        <c:majorUnit val="2.0"/>
      </c:valAx>
      <c:valAx>
        <c:axId val="-2051847816"/>
        <c:scaling>
          <c:orientation val="minMax"/>
          <c:min val="3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2015976"/>
        <c:crosses val="autoZero"/>
        <c:crossBetween val="midCat"/>
      </c:valAx>
      <c:spPr>
        <a:ln>
          <a:noFill/>
        </a:ln>
      </c:spPr>
    </c:plotArea>
    <c:legend>
      <c:legendPos val="b"/>
      <c:layout>
        <c:manualLayout>
          <c:xMode val="edge"/>
          <c:yMode val="edge"/>
          <c:x val="0.058272163399244"/>
          <c:y val="0.822760186530082"/>
          <c:w val="0.918509227242408"/>
          <c:h val="0.161045485819127"/>
        </c:manualLayout>
      </c:layout>
      <c:overlay val="0"/>
      <c:txPr>
        <a:bodyPr/>
        <a:lstStyle/>
        <a:p>
          <a:pPr>
            <a:defRPr sz="17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75712892151314"/>
          <c:y val="0.0169971671388102"/>
          <c:w val="0.621109045147591"/>
          <c:h val="0.8913693649483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'Decile ratio yearly'!$L$3</c:f>
              <c:strCache>
                <c:ptCount val="1"/>
                <c:pt idx="0">
                  <c:v>Decile ratio, labour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'Decile ratio yearly'!$K$4:$K$30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'Decile ratio yearly'!$L$4:$L$30</c:f>
              <c:numCache>
                <c:formatCode>General</c:formatCode>
                <c:ptCount val="27"/>
                <c:pt idx="0">
                  <c:v>8.9558054274</c:v>
                </c:pt>
                <c:pt idx="1">
                  <c:v>8.5191039132</c:v>
                </c:pt>
                <c:pt idx="2">
                  <c:v>8.7453251967</c:v>
                </c:pt>
                <c:pt idx="3">
                  <c:v>8.49707770475</c:v>
                </c:pt>
                <c:pt idx="4">
                  <c:v>8.399646595175</c:v>
                </c:pt>
                <c:pt idx="5">
                  <c:v>8.609038940475001</c:v>
                </c:pt>
                <c:pt idx="6">
                  <c:v>8.412260463975</c:v>
                </c:pt>
                <c:pt idx="7">
                  <c:v>8.1899554412</c:v>
                </c:pt>
                <c:pt idx="8">
                  <c:v>8.100845917525</c:v>
                </c:pt>
                <c:pt idx="9">
                  <c:v>7.872529037800001</c:v>
                </c:pt>
                <c:pt idx="10">
                  <c:v>8.68526878115</c:v>
                </c:pt>
                <c:pt idx="11">
                  <c:v>8.1748625336</c:v>
                </c:pt>
                <c:pt idx="12">
                  <c:v>7.936126967974999</c:v>
                </c:pt>
                <c:pt idx="13">
                  <c:v>8.0197265345</c:v>
                </c:pt>
                <c:pt idx="14">
                  <c:v>8.138401394075</c:v>
                </c:pt>
                <c:pt idx="15">
                  <c:v>7.2762977251</c:v>
                </c:pt>
                <c:pt idx="16">
                  <c:v>7.201703268725001</c:v>
                </c:pt>
                <c:pt idx="17">
                  <c:v>7.293074076125</c:v>
                </c:pt>
                <c:pt idx="18">
                  <c:v>7.042697200875</c:v>
                </c:pt>
                <c:pt idx="19">
                  <c:v>6.268361766325</c:v>
                </c:pt>
                <c:pt idx="20">
                  <c:v>5.418501036899999</c:v>
                </c:pt>
                <c:pt idx="21">
                  <c:v>5.166540135</c:v>
                </c:pt>
                <c:pt idx="22">
                  <c:v>4.909517179275</c:v>
                </c:pt>
                <c:pt idx="23">
                  <c:v>4.75565480675</c:v>
                </c:pt>
                <c:pt idx="24">
                  <c:v>5.2375356851</c:v>
                </c:pt>
                <c:pt idx="25">
                  <c:v>5.55449419115</c:v>
                </c:pt>
                <c:pt idx="26">
                  <c:v>4.658237232925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'Decile ratio yearly'!$M$3</c:f>
              <c:strCache>
                <c:ptCount val="1"/>
                <c:pt idx="0">
                  <c:v>Decile ratio, labour and pension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'Decile ratio yearly'!$K$4:$K$30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'Decile ratio yearly'!$M$4:$M$30</c:f>
              <c:numCache>
                <c:formatCode>General</c:formatCode>
                <c:ptCount val="27"/>
                <c:pt idx="0">
                  <c:v>6.9114890221</c:v>
                </c:pt>
                <c:pt idx="1">
                  <c:v>7.065224947575</c:v>
                </c:pt>
                <c:pt idx="2">
                  <c:v>7.065555119075</c:v>
                </c:pt>
                <c:pt idx="3">
                  <c:v>7.2175877058</c:v>
                </c:pt>
                <c:pt idx="4">
                  <c:v>6.816141272774999</c:v>
                </c:pt>
                <c:pt idx="5">
                  <c:v>6.837895305449999</c:v>
                </c:pt>
                <c:pt idx="6">
                  <c:v>6.625988158625</c:v>
                </c:pt>
                <c:pt idx="7">
                  <c:v>6.539464143925</c:v>
                </c:pt>
                <c:pt idx="8">
                  <c:v>6.371960849025</c:v>
                </c:pt>
                <c:pt idx="9">
                  <c:v>6.06515675935</c:v>
                </c:pt>
                <c:pt idx="10">
                  <c:v>6.651593615299999</c:v>
                </c:pt>
                <c:pt idx="11">
                  <c:v>6.29031075005</c:v>
                </c:pt>
                <c:pt idx="12">
                  <c:v>6.355225634650001</c:v>
                </c:pt>
                <c:pt idx="13">
                  <c:v>6.276885118825001</c:v>
                </c:pt>
                <c:pt idx="14">
                  <c:v>6.384648786275</c:v>
                </c:pt>
                <c:pt idx="15">
                  <c:v>5.855579016925</c:v>
                </c:pt>
                <c:pt idx="16">
                  <c:v>5.940664260325</c:v>
                </c:pt>
                <c:pt idx="17">
                  <c:v>5.858300932100001</c:v>
                </c:pt>
                <c:pt idx="18">
                  <c:v>5.624118037500001</c:v>
                </c:pt>
                <c:pt idx="19">
                  <c:v>5.171100655325001</c:v>
                </c:pt>
                <c:pt idx="20">
                  <c:v>4.58824877305</c:v>
                </c:pt>
                <c:pt idx="21">
                  <c:v>4.516530455925</c:v>
                </c:pt>
                <c:pt idx="22">
                  <c:v>4.249054736075</c:v>
                </c:pt>
                <c:pt idx="23">
                  <c:v>4.003467359125</c:v>
                </c:pt>
                <c:pt idx="24">
                  <c:v>4.0019206514</c:v>
                </c:pt>
                <c:pt idx="25">
                  <c:v>4.4168670448</c:v>
                </c:pt>
                <c:pt idx="26">
                  <c:v>4.026985629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'Decile ratio yearly'!$N$3</c:f>
              <c:strCache>
                <c:ptCount val="1"/>
                <c:pt idx="0">
                  <c:v>Decile ratio, labour and family benefits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'Decile ratio yearly'!$K$4:$K$30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'Decile ratio yearly'!$N$4:$N$30</c:f>
              <c:numCache>
                <c:formatCode>General</c:formatCode>
                <c:ptCount val="27"/>
                <c:pt idx="0">
                  <c:v>8.5895475335</c:v>
                </c:pt>
                <c:pt idx="1">
                  <c:v>7.397517319725</c:v>
                </c:pt>
                <c:pt idx="2">
                  <c:v>7.404161849299999</c:v>
                </c:pt>
                <c:pt idx="3">
                  <c:v>7.066836715200001</c:v>
                </c:pt>
                <c:pt idx="4">
                  <c:v>7.1123600207</c:v>
                </c:pt>
                <c:pt idx="5">
                  <c:v>7.330832769875</c:v>
                </c:pt>
                <c:pt idx="6">
                  <c:v>7.47897156585</c:v>
                </c:pt>
                <c:pt idx="7">
                  <c:v>7.2356230075</c:v>
                </c:pt>
                <c:pt idx="8">
                  <c:v>7.1421554325</c:v>
                </c:pt>
                <c:pt idx="9">
                  <c:v>7.1500509154</c:v>
                </c:pt>
                <c:pt idx="10">
                  <c:v>7.595218121225</c:v>
                </c:pt>
                <c:pt idx="11">
                  <c:v>7.70902149155</c:v>
                </c:pt>
                <c:pt idx="12">
                  <c:v>7.66038113285</c:v>
                </c:pt>
                <c:pt idx="13">
                  <c:v>7.726752853024999</c:v>
                </c:pt>
                <c:pt idx="14">
                  <c:v>8.057287363425</c:v>
                </c:pt>
                <c:pt idx="15">
                  <c:v>7.25173155025</c:v>
                </c:pt>
                <c:pt idx="16">
                  <c:v>7.178305760275</c:v>
                </c:pt>
                <c:pt idx="17">
                  <c:v>7.257951356275001</c:v>
                </c:pt>
                <c:pt idx="18">
                  <c:v>6.99518896295</c:v>
                </c:pt>
                <c:pt idx="19">
                  <c:v>6.144921939025</c:v>
                </c:pt>
                <c:pt idx="20">
                  <c:v>5.41937307025</c:v>
                </c:pt>
                <c:pt idx="21">
                  <c:v>5.2035013289</c:v>
                </c:pt>
                <c:pt idx="22">
                  <c:v>5.074966126050001</c:v>
                </c:pt>
                <c:pt idx="23">
                  <c:v>4.844363040874999</c:v>
                </c:pt>
                <c:pt idx="24">
                  <c:v>5.21778147265</c:v>
                </c:pt>
                <c:pt idx="25">
                  <c:v>5.79331420055</c:v>
                </c:pt>
                <c:pt idx="26">
                  <c:v>4.882969235625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'Decile ratio yearly'!$O$3</c:f>
              <c:strCache>
                <c:ptCount val="1"/>
                <c:pt idx="0">
                  <c:v>Decile ratio, all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'Decile ratio yearly'!$K$4:$K$30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'Decile ratio yearly'!$O$4:$O$30</c:f>
              <c:numCache>
                <c:formatCode>General</c:formatCode>
                <c:ptCount val="27"/>
                <c:pt idx="0">
                  <c:v>6.517241482</c:v>
                </c:pt>
                <c:pt idx="1">
                  <c:v>6.147524129074999</c:v>
                </c:pt>
                <c:pt idx="2">
                  <c:v>6.1971577234</c:v>
                </c:pt>
                <c:pt idx="3">
                  <c:v>6.098241086325</c:v>
                </c:pt>
                <c:pt idx="4">
                  <c:v>5.962677997475</c:v>
                </c:pt>
                <c:pt idx="5">
                  <c:v>5.965446660275</c:v>
                </c:pt>
                <c:pt idx="6">
                  <c:v>5.935471123925</c:v>
                </c:pt>
                <c:pt idx="7">
                  <c:v>5.946641570825</c:v>
                </c:pt>
                <c:pt idx="8">
                  <c:v>5.736922875599999</c:v>
                </c:pt>
                <c:pt idx="9">
                  <c:v>5.742985518125</c:v>
                </c:pt>
                <c:pt idx="10">
                  <c:v>6.096477299625</c:v>
                </c:pt>
                <c:pt idx="11">
                  <c:v>6.095523323675</c:v>
                </c:pt>
                <c:pt idx="12">
                  <c:v>6.104297371575001</c:v>
                </c:pt>
                <c:pt idx="13">
                  <c:v>6.126010481750001</c:v>
                </c:pt>
                <c:pt idx="14">
                  <c:v>6.13775902585</c:v>
                </c:pt>
                <c:pt idx="15">
                  <c:v>5.586474788775001</c:v>
                </c:pt>
                <c:pt idx="16">
                  <c:v>5.7675140004</c:v>
                </c:pt>
                <c:pt idx="17">
                  <c:v>5.697732042049999</c:v>
                </c:pt>
                <c:pt idx="18">
                  <c:v>5.470179348975</c:v>
                </c:pt>
                <c:pt idx="19">
                  <c:v>5.032809038325</c:v>
                </c:pt>
                <c:pt idx="20">
                  <c:v>4.486612761475</c:v>
                </c:pt>
                <c:pt idx="21">
                  <c:v>4.4313769436</c:v>
                </c:pt>
                <c:pt idx="22">
                  <c:v>4.2237535655</c:v>
                </c:pt>
                <c:pt idx="23">
                  <c:v>4.013011901275</c:v>
                </c:pt>
                <c:pt idx="24">
                  <c:v>4.004249423075</c:v>
                </c:pt>
                <c:pt idx="25">
                  <c:v>4.498183611875</c:v>
                </c:pt>
                <c:pt idx="26">
                  <c:v>4.061072301975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1802168"/>
        <c:axId val="-2051940504"/>
      </c:scatterChart>
      <c:valAx>
        <c:axId val="-2051802168"/>
        <c:scaling>
          <c:orientation val="minMax"/>
          <c:max val="2040.0"/>
          <c:min val="2014.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-2051940504"/>
        <c:crosses val="autoZero"/>
        <c:crossBetween val="midCat"/>
        <c:majorUnit val="2.0"/>
      </c:valAx>
      <c:valAx>
        <c:axId val="-2051940504"/>
        <c:scaling>
          <c:orientation val="minMax"/>
          <c:min val="4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1802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'Top 10% share yearly'!$B$3:$B$4</c:f>
              <c:strCache>
                <c:ptCount val="1"/>
                <c:pt idx="0">
                  <c:v>Top 10% share, labour income 22%</c:v>
                </c:pt>
              </c:strCache>
            </c:strRef>
          </c:tx>
          <c:spPr>
            <a:ln w="47625">
              <a:noFill/>
            </a:ln>
          </c:spPr>
          <c:xVal>
            <c:numRef>
              <c:f>'Top 10% share yearly'!$A$5:$A$30</c:f>
              <c:numCache>
                <c:formatCode>General</c:formatCode>
                <c:ptCount val="26"/>
                <c:pt idx="0">
                  <c:v>2015.0</c:v>
                </c:pt>
                <c:pt idx="1">
                  <c:v>2016.0</c:v>
                </c:pt>
                <c:pt idx="2">
                  <c:v>2017.0</c:v>
                </c:pt>
                <c:pt idx="3">
                  <c:v>2018.0</c:v>
                </c:pt>
                <c:pt idx="4">
                  <c:v>2019.0</c:v>
                </c:pt>
                <c:pt idx="5">
                  <c:v>2020.0</c:v>
                </c:pt>
                <c:pt idx="6">
                  <c:v>2021.0</c:v>
                </c:pt>
                <c:pt idx="7">
                  <c:v>2022.0</c:v>
                </c:pt>
                <c:pt idx="8">
                  <c:v>2023.0</c:v>
                </c:pt>
                <c:pt idx="9">
                  <c:v>2024.0</c:v>
                </c:pt>
                <c:pt idx="10">
                  <c:v>2025.0</c:v>
                </c:pt>
                <c:pt idx="11">
                  <c:v>2026.0</c:v>
                </c:pt>
                <c:pt idx="12">
                  <c:v>2027.0</c:v>
                </c:pt>
                <c:pt idx="13">
                  <c:v>2028.0</c:v>
                </c:pt>
                <c:pt idx="14">
                  <c:v>2029.0</c:v>
                </c:pt>
                <c:pt idx="15">
                  <c:v>2030.0</c:v>
                </c:pt>
                <c:pt idx="16">
                  <c:v>2031.0</c:v>
                </c:pt>
                <c:pt idx="17">
                  <c:v>2032.0</c:v>
                </c:pt>
                <c:pt idx="18">
                  <c:v>2033.0</c:v>
                </c:pt>
                <c:pt idx="19">
                  <c:v>2034.0</c:v>
                </c:pt>
                <c:pt idx="20">
                  <c:v>2035.0</c:v>
                </c:pt>
                <c:pt idx="21">
                  <c:v>2036.0</c:v>
                </c:pt>
                <c:pt idx="22">
                  <c:v>2037.0</c:v>
                </c:pt>
                <c:pt idx="23">
                  <c:v>2038.0</c:v>
                </c:pt>
                <c:pt idx="24">
                  <c:v>2039.0</c:v>
                </c:pt>
                <c:pt idx="25">
                  <c:v>2040.0</c:v>
                </c:pt>
              </c:numCache>
            </c:numRef>
          </c:xVal>
          <c:yVal>
            <c:numRef>
              <c:f>'Top 10% share yearly'!$B$5:$B$30</c:f>
              <c:numCache>
                <c:formatCode>0%</c:formatCode>
                <c:ptCount val="26"/>
                <c:pt idx="0">
                  <c:v>0.22059649655</c:v>
                </c:pt>
                <c:pt idx="1">
                  <c:v>0.214940512</c:v>
                </c:pt>
                <c:pt idx="2">
                  <c:v>0.213523558225</c:v>
                </c:pt>
                <c:pt idx="3">
                  <c:v>0.2111258494</c:v>
                </c:pt>
                <c:pt idx="4">
                  <c:v>0.209009378025</c:v>
                </c:pt>
                <c:pt idx="5">
                  <c:v>0.210708849275</c:v>
                </c:pt>
                <c:pt idx="6">
                  <c:v>0.20807895675</c:v>
                </c:pt>
                <c:pt idx="7">
                  <c:v>0.206475245775</c:v>
                </c:pt>
                <c:pt idx="8">
                  <c:v>0.191854514925</c:v>
                </c:pt>
                <c:pt idx="9">
                  <c:v>0.20674959995</c:v>
                </c:pt>
                <c:pt idx="10">
                  <c:v>0.2031771869</c:v>
                </c:pt>
                <c:pt idx="11">
                  <c:v>0.2057556727</c:v>
                </c:pt>
                <c:pt idx="12">
                  <c:v>0.208874870825</c:v>
                </c:pt>
                <c:pt idx="13">
                  <c:v>0.2060382147</c:v>
                </c:pt>
                <c:pt idx="14">
                  <c:v>0.2044867412</c:v>
                </c:pt>
                <c:pt idx="15">
                  <c:v>0.20542146815</c:v>
                </c:pt>
                <c:pt idx="16">
                  <c:v>0.22310982215</c:v>
                </c:pt>
                <c:pt idx="17">
                  <c:v>0.2143663649</c:v>
                </c:pt>
                <c:pt idx="18">
                  <c:v>0.205068272175</c:v>
                </c:pt>
                <c:pt idx="19">
                  <c:v>0.190491842475</c:v>
                </c:pt>
                <c:pt idx="20">
                  <c:v>0.19827151605</c:v>
                </c:pt>
                <c:pt idx="21">
                  <c:v>0.214709641025</c:v>
                </c:pt>
                <c:pt idx="22">
                  <c:v>0.21478559295</c:v>
                </c:pt>
                <c:pt idx="23">
                  <c:v>0.21928450465</c:v>
                </c:pt>
                <c:pt idx="24">
                  <c:v>0.22814512675</c:v>
                </c:pt>
                <c:pt idx="25">
                  <c:v>0.198900019425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'Top 10% share yearly'!$C$3:$C$4</c:f>
              <c:strCache>
                <c:ptCount val="1"/>
                <c:pt idx="0">
                  <c:v>Top 10% share, labour and pension income 22%</c:v>
                </c:pt>
              </c:strCache>
            </c:strRef>
          </c:tx>
          <c:spPr>
            <a:ln w="47625">
              <a:noFill/>
            </a:ln>
          </c:spPr>
          <c:xVal>
            <c:numRef>
              <c:f>'Top 10% share yearly'!$A$5:$A$30</c:f>
              <c:numCache>
                <c:formatCode>General</c:formatCode>
                <c:ptCount val="26"/>
                <c:pt idx="0">
                  <c:v>2015.0</c:v>
                </c:pt>
                <c:pt idx="1">
                  <c:v>2016.0</c:v>
                </c:pt>
                <c:pt idx="2">
                  <c:v>2017.0</c:v>
                </c:pt>
                <c:pt idx="3">
                  <c:v>2018.0</c:v>
                </c:pt>
                <c:pt idx="4">
                  <c:v>2019.0</c:v>
                </c:pt>
                <c:pt idx="5">
                  <c:v>2020.0</c:v>
                </c:pt>
                <c:pt idx="6">
                  <c:v>2021.0</c:v>
                </c:pt>
                <c:pt idx="7">
                  <c:v>2022.0</c:v>
                </c:pt>
                <c:pt idx="8">
                  <c:v>2023.0</c:v>
                </c:pt>
                <c:pt idx="9">
                  <c:v>2024.0</c:v>
                </c:pt>
                <c:pt idx="10">
                  <c:v>2025.0</c:v>
                </c:pt>
                <c:pt idx="11">
                  <c:v>2026.0</c:v>
                </c:pt>
                <c:pt idx="12">
                  <c:v>2027.0</c:v>
                </c:pt>
                <c:pt idx="13">
                  <c:v>2028.0</c:v>
                </c:pt>
                <c:pt idx="14">
                  <c:v>2029.0</c:v>
                </c:pt>
                <c:pt idx="15">
                  <c:v>2030.0</c:v>
                </c:pt>
                <c:pt idx="16">
                  <c:v>2031.0</c:v>
                </c:pt>
                <c:pt idx="17">
                  <c:v>2032.0</c:v>
                </c:pt>
                <c:pt idx="18">
                  <c:v>2033.0</c:v>
                </c:pt>
                <c:pt idx="19">
                  <c:v>2034.0</c:v>
                </c:pt>
                <c:pt idx="20">
                  <c:v>2035.0</c:v>
                </c:pt>
                <c:pt idx="21">
                  <c:v>2036.0</c:v>
                </c:pt>
                <c:pt idx="22">
                  <c:v>2037.0</c:v>
                </c:pt>
                <c:pt idx="23">
                  <c:v>2038.0</c:v>
                </c:pt>
                <c:pt idx="24">
                  <c:v>2039.0</c:v>
                </c:pt>
                <c:pt idx="25">
                  <c:v>2040.0</c:v>
                </c:pt>
              </c:numCache>
            </c:numRef>
          </c:xVal>
          <c:yVal>
            <c:numRef>
              <c:f>'Top 10% share yearly'!$C$5:$C$30</c:f>
              <c:numCache>
                <c:formatCode>0%</c:formatCode>
                <c:ptCount val="26"/>
                <c:pt idx="0">
                  <c:v>0.21912185955</c:v>
                </c:pt>
                <c:pt idx="1">
                  <c:v>0.213971004225</c:v>
                </c:pt>
                <c:pt idx="2">
                  <c:v>0.21492411525</c:v>
                </c:pt>
                <c:pt idx="3">
                  <c:v>0.209953774075</c:v>
                </c:pt>
                <c:pt idx="4">
                  <c:v>0.21017145595</c:v>
                </c:pt>
                <c:pt idx="5">
                  <c:v>0.210811691625</c:v>
                </c:pt>
                <c:pt idx="6">
                  <c:v>0.21057696795</c:v>
                </c:pt>
                <c:pt idx="7">
                  <c:v>0.2082065545</c:v>
                </c:pt>
                <c:pt idx="8">
                  <c:v>0.199690675775</c:v>
                </c:pt>
                <c:pt idx="9">
                  <c:v>0.2093441174</c:v>
                </c:pt>
                <c:pt idx="10">
                  <c:v>0.2065471988</c:v>
                </c:pt>
                <c:pt idx="11">
                  <c:v>0.20974778055</c:v>
                </c:pt>
                <c:pt idx="12">
                  <c:v>0.21335387185</c:v>
                </c:pt>
                <c:pt idx="13">
                  <c:v>0.214448876625</c:v>
                </c:pt>
                <c:pt idx="14">
                  <c:v>0.216638061525</c:v>
                </c:pt>
                <c:pt idx="15">
                  <c:v>0.218411295875</c:v>
                </c:pt>
                <c:pt idx="16">
                  <c:v>0.226707831275</c:v>
                </c:pt>
                <c:pt idx="17">
                  <c:v>0.227261310575</c:v>
                </c:pt>
                <c:pt idx="18">
                  <c:v>0.2260305068</c:v>
                </c:pt>
                <c:pt idx="19">
                  <c:v>0.21360382985</c:v>
                </c:pt>
                <c:pt idx="20">
                  <c:v>0.21701429</c:v>
                </c:pt>
                <c:pt idx="21">
                  <c:v>0.223081759</c:v>
                </c:pt>
                <c:pt idx="22">
                  <c:v>0.226712136725</c:v>
                </c:pt>
                <c:pt idx="23">
                  <c:v>0.22622303885</c:v>
                </c:pt>
                <c:pt idx="24">
                  <c:v>0.234780387425</c:v>
                </c:pt>
                <c:pt idx="25" formatCode="0.0%">
                  <c:v>0.21514243265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'Top 10% share yearly'!$D$3:$D$4</c:f>
              <c:strCache>
                <c:ptCount val="1"/>
                <c:pt idx="0">
                  <c:v>Top 10% share, labour and family benefits income 22%</c:v>
                </c:pt>
              </c:strCache>
            </c:strRef>
          </c:tx>
          <c:spPr>
            <a:ln w="47625">
              <a:noFill/>
            </a:ln>
          </c:spPr>
          <c:xVal>
            <c:numRef>
              <c:f>'Top 10% share yearly'!$A$5:$A$30</c:f>
              <c:numCache>
                <c:formatCode>General</c:formatCode>
                <c:ptCount val="26"/>
                <c:pt idx="0">
                  <c:v>2015.0</c:v>
                </c:pt>
                <c:pt idx="1">
                  <c:v>2016.0</c:v>
                </c:pt>
                <c:pt idx="2">
                  <c:v>2017.0</c:v>
                </c:pt>
                <c:pt idx="3">
                  <c:v>2018.0</c:v>
                </c:pt>
                <c:pt idx="4">
                  <c:v>2019.0</c:v>
                </c:pt>
                <c:pt idx="5">
                  <c:v>2020.0</c:v>
                </c:pt>
                <c:pt idx="6">
                  <c:v>2021.0</c:v>
                </c:pt>
                <c:pt idx="7">
                  <c:v>2022.0</c:v>
                </c:pt>
                <c:pt idx="8">
                  <c:v>2023.0</c:v>
                </c:pt>
                <c:pt idx="9">
                  <c:v>2024.0</c:v>
                </c:pt>
                <c:pt idx="10">
                  <c:v>2025.0</c:v>
                </c:pt>
                <c:pt idx="11">
                  <c:v>2026.0</c:v>
                </c:pt>
                <c:pt idx="12">
                  <c:v>2027.0</c:v>
                </c:pt>
                <c:pt idx="13">
                  <c:v>2028.0</c:v>
                </c:pt>
                <c:pt idx="14">
                  <c:v>2029.0</c:v>
                </c:pt>
                <c:pt idx="15">
                  <c:v>2030.0</c:v>
                </c:pt>
                <c:pt idx="16">
                  <c:v>2031.0</c:v>
                </c:pt>
                <c:pt idx="17">
                  <c:v>2032.0</c:v>
                </c:pt>
                <c:pt idx="18">
                  <c:v>2033.0</c:v>
                </c:pt>
                <c:pt idx="19">
                  <c:v>2034.0</c:v>
                </c:pt>
                <c:pt idx="20">
                  <c:v>2035.0</c:v>
                </c:pt>
                <c:pt idx="21">
                  <c:v>2036.0</c:v>
                </c:pt>
                <c:pt idx="22">
                  <c:v>2037.0</c:v>
                </c:pt>
                <c:pt idx="23">
                  <c:v>2038.0</c:v>
                </c:pt>
                <c:pt idx="24">
                  <c:v>2039.0</c:v>
                </c:pt>
                <c:pt idx="25">
                  <c:v>2040.0</c:v>
                </c:pt>
              </c:numCache>
            </c:numRef>
          </c:xVal>
          <c:yVal>
            <c:numRef>
              <c:f>'Top 10% share yearly'!$D$5:$D$30</c:f>
              <c:numCache>
                <c:formatCode>0%</c:formatCode>
                <c:ptCount val="26"/>
                <c:pt idx="0">
                  <c:v>0.215485628325</c:v>
                </c:pt>
                <c:pt idx="1">
                  <c:v>0.206627385225</c:v>
                </c:pt>
                <c:pt idx="2">
                  <c:v>0.20171602485</c:v>
                </c:pt>
                <c:pt idx="3">
                  <c:v>0.200585706225</c:v>
                </c:pt>
                <c:pt idx="4">
                  <c:v>0.199456268825</c:v>
                </c:pt>
                <c:pt idx="5">
                  <c:v>0.20102907495</c:v>
                </c:pt>
                <c:pt idx="6">
                  <c:v>0.1991109769</c:v>
                </c:pt>
                <c:pt idx="7">
                  <c:v>0.197816288025</c:v>
                </c:pt>
                <c:pt idx="8">
                  <c:v>0.183939703475</c:v>
                </c:pt>
                <c:pt idx="9">
                  <c:v>0.198581246075</c:v>
                </c:pt>
                <c:pt idx="10">
                  <c:v>0.19514975595</c:v>
                </c:pt>
                <c:pt idx="11">
                  <c:v>0.198036445375</c:v>
                </c:pt>
                <c:pt idx="12">
                  <c:v>0.20187907525</c:v>
                </c:pt>
                <c:pt idx="13">
                  <c:v>0.199800954775</c:v>
                </c:pt>
                <c:pt idx="14">
                  <c:v>0.198499510125</c:v>
                </c:pt>
                <c:pt idx="15">
                  <c:v>0.19999906905</c:v>
                </c:pt>
                <c:pt idx="16">
                  <c:v>0.2186528502</c:v>
                </c:pt>
                <c:pt idx="17">
                  <c:v>0.21114943915</c:v>
                </c:pt>
                <c:pt idx="18">
                  <c:v>0.20285383375</c:v>
                </c:pt>
                <c:pt idx="19">
                  <c:v>0.1891390678</c:v>
                </c:pt>
                <c:pt idx="20">
                  <c:v>0.197009420525</c:v>
                </c:pt>
                <c:pt idx="21">
                  <c:v>0.2132248237</c:v>
                </c:pt>
                <c:pt idx="22">
                  <c:v>0.2121654726</c:v>
                </c:pt>
                <c:pt idx="23">
                  <c:v>0.21649061625</c:v>
                </c:pt>
                <c:pt idx="24">
                  <c:v>0.225469612825</c:v>
                </c:pt>
                <c:pt idx="25">
                  <c:v>0.19665637985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'Top 10% share yearly'!$E$3:$E$4</c:f>
              <c:strCache>
                <c:ptCount val="1"/>
                <c:pt idx="0">
                  <c:v>Top 10% share, all income 21%</c:v>
                </c:pt>
              </c:strCache>
            </c:strRef>
          </c:tx>
          <c:spPr>
            <a:ln w="47625">
              <a:noFill/>
            </a:ln>
          </c:spPr>
          <c:xVal>
            <c:numRef>
              <c:f>'Top 10% share yearly'!$A$5:$A$30</c:f>
              <c:numCache>
                <c:formatCode>General</c:formatCode>
                <c:ptCount val="26"/>
                <c:pt idx="0">
                  <c:v>2015.0</c:v>
                </c:pt>
                <c:pt idx="1">
                  <c:v>2016.0</c:v>
                </c:pt>
                <c:pt idx="2">
                  <c:v>2017.0</c:v>
                </c:pt>
                <c:pt idx="3">
                  <c:v>2018.0</c:v>
                </c:pt>
                <c:pt idx="4">
                  <c:v>2019.0</c:v>
                </c:pt>
                <c:pt idx="5">
                  <c:v>2020.0</c:v>
                </c:pt>
                <c:pt idx="6">
                  <c:v>2021.0</c:v>
                </c:pt>
                <c:pt idx="7">
                  <c:v>2022.0</c:v>
                </c:pt>
                <c:pt idx="8">
                  <c:v>2023.0</c:v>
                </c:pt>
                <c:pt idx="9">
                  <c:v>2024.0</c:v>
                </c:pt>
                <c:pt idx="10">
                  <c:v>2025.0</c:v>
                </c:pt>
                <c:pt idx="11">
                  <c:v>2026.0</c:v>
                </c:pt>
                <c:pt idx="12">
                  <c:v>2027.0</c:v>
                </c:pt>
                <c:pt idx="13">
                  <c:v>2028.0</c:v>
                </c:pt>
                <c:pt idx="14">
                  <c:v>2029.0</c:v>
                </c:pt>
                <c:pt idx="15">
                  <c:v>2030.0</c:v>
                </c:pt>
                <c:pt idx="16">
                  <c:v>2031.0</c:v>
                </c:pt>
                <c:pt idx="17">
                  <c:v>2032.0</c:v>
                </c:pt>
                <c:pt idx="18">
                  <c:v>2033.0</c:v>
                </c:pt>
                <c:pt idx="19">
                  <c:v>2034.0</c:v>
                </c:pt>
                <c:pt idx="20">
                  <c:v>2035.0</c:v>
                </c:pt>
                <c:pt idx="21">
                  <c:v>2036.0</c:v>
                </c:pt>
                <c:pt idx="22">
                  <c:v>2037.0</c:v>
                </c:pt>
                <c:pt idx="23">
                  <c:v>2038.0</c:v>
                </c:pt>
                <c:pt idx="24">
                  <c:v>2039.0</c:v>
                </c:pt>
                <c:pt idx="25">
                  <c:v>2040.0</c:v>
                </c:pt>
              </c:numCache>
            </c:numRef>
          </c:xVal>
          <c:yVal>
            <c:numRef>
              <c:f>'Top 10% share yearly'!$E$5:$E$30</c:f>
              <c:numCache>
                <c:formatCode>0%</c:formatCode>
                <c:ptCount val="26"/>
                <c:pt idx="0">
                  <c:v>0.21166221475</c:v>
                </c:pt>
                <c:pt idx="1">
                  <c:v>0.207194877025</c:v>
                </c:pt>
                <c:pt idx="2">
                  <c:v>0.2052397055</c:v>
                </c:pt>
                <c:pt idx="3">
                  <c:v>0.201434536875</c:v>
                </c:pt>
                <c:pt idx="4">
                  <c:v>0.2023925373</c:v>
                </c:pt>
                <c:pt idx="5">
                  <c:v>0.203105282975</c:v>
                </c:pt>
                <c:pt idx="6">
                  <c:v>0.203442710325</c:v>
                </c:pt>
                <c:pt idx="7">
                  <c:v>0.2014226476</c:v>
                </c:pt>
                <c:pt idx="8">
                  <c:v>0.193389331</c:v>
                </c:pt>
                <c:pt idx="9">
                  <c:v>0.20308867585</c:v>
                </c:pt>
                <c:pt idx="10">
                  <c:v>0.2004038496</c:v>
                </c:pt>
                <c:pt idx="11">
                  <c:v>0.203932957025</c:v>
                </c:pt>
                <c:pt idx="12">
                  <c:v>0.208098484975</c:v>
                </c:pt>
                <c:pt idx="13">
                  <c:v>0.209705419375</c:v>
                </c:pt>
                <c:pt idx="14">
                  <c:v>0.2120322446</c:v>
                </c:pt>
                <c:pt idx="15">
                  <c:v>0.21426919495</c:v>
                </c:pt>
                <c:pt idx="16">
                  <c:v>0.223461310325</c:v>
                </c:pt>
                <c:pt idx="17">
                  <c:v>0.224833209075</c:v>
                </c:pt>
                <c:pt idx="18">
                  <c:v>0.22434403045</c:v>
                </c:pt>
                <c:pt idx="19">
                  <c:v>0.21255235765</c:v>
                </c:pt>
                <c:pt idx="20">
                  <c:v>0.216058467625</c:v>
                </c:pt>
                <c:pt idx="21">
                  <c:v>0.222063612975</c:v>
                </c:pt>
                <c:pt idx="22">
                  <c:v>0.2249817031</c:v>
                </c:pt>
                <c:pt idx="23">
                  <c:v>0.22443503245</c:v>
                </c:pt>
                <c:pt idx="24">
                  <c:v>0.233085748525</c:v>
                </c:pt>
                <c:pt idx="25">
                  <c:v>0.21365119545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3661512"/>
        <c:axId val="-2013822184"/>
      </c:scatterChart>
      <c:valAx>
        <c:axId val="-2013661512"/>
        <c:scaling>
          <c:orientation val="minMax"/>
          <c:max val="2040.0"/>
          <c:min val="2014.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-2013822184"/>
        <c:crosses val="autoZero"/>
        <c:crossBetween val="midCat"/>
        <c:majorUnit val="2.0"/>
      </c:valAx>
      <c:valAx>
        <c:axId val="-2013822184"/>
        <c:scaling>
          <c:orientation val="minMax"/>
          <c:min val="0.17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201366151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28524969003771"/>
          <c:y val="0.0310903045471984"/>
          <c:w val="0.905713043083135"/>
          <c:h val="0.718859637904891"/>
        </c:manualLayout>
      </c:layout>
      <c:scatterChart>
        <c:scatterStyle val="lineMarker"/>
        <c:varyColors val="0"/>
        <c:ser>
          <c:idx val="0"/>
          <c:order val="0"/>
          <c:tx>
            <c:strRef>
              <c:f>'Top 10% share yearly'!$G$3</c:f>
              <c:strCache>
                <c:ptCount val="1"/>
                <c:pt idx="0">
                  <c:v>Labour income</c:v>
                </c:pt>
              </c:strCache>
            </c:strRef>
          </c:tx>
          <c:spPr>
            <a:ln w="47625">
              <a:noFill/>
            </a:ln>
          </c:spPr>
          <c:marker>
            <c:symbol val="x"/>
            <c:size val="12"/>
            <c:spPr>
              <a:ln>
                <a:solidFill>
                  <a:schemeClr val="tx1"/>
                </a:solidFill>
              </a:ln>
            </c:spPr>
          </c:marker>
          <c:xVal>
            <c:numRef>
              <c:f>'Top 10% share yearly'!$F$4:$F$30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'Top 10% share yearly'!$G$4:$G$30</c:f>
              <c:numCache>
                <c:formatCode>0%</c:formatCode>
                <c:ptCount val="27"/>
                <c:pt idx="0">
                  <c:v>0.2215850999</c:v>
                </c:pt>
                <c:pt idx="1">
                  <c:v>0.2228304105</c:v>
                </c:pt>
                <c:pt idx="2">
                  <c:v>0.214940512</c:v>
                </c:pt>
                <c:pt idx="3">
                  <c:v>0.213523558225</c:v>
                </c:pt>
                <c:pt idx="4">
                  <c:v>0.2111258494</c:v>
                </c:pt>
                <c:pt idx="5">
                  <c:v>0.20855411205</c:v>
                </c:pt>
                <c:pt idx="6">
                  <c:v>0.210845804025</c:v>
                </c:pt>
                <c:pt idx="7">
                  <c:v>0.205268370825</c:v>
                </c:pt>
                <c:pt idx="8">
                  <c:v>0.20449930935</c:v>
                </c:pt>
                <c:pt idx="9">
                  <c:v>0.206155434825</c:v>
                </c:pt>
                <c:pt idx="10">
                  <c:v>0.21092637885</c:v>
                </c:pt>
                <c:pt idx="11">
                  <c:v>0.21428070555</c:v>
                </c:pt>
                <c:pt idx="12">
                  <c:v>0.21576127205</c:v>
                </c:pt>
                <c:pt idx="13">
                  <c:v>0.215513640125</c:v>
                </c:pt>
                <c:pt idx="14">
                  <c:v>0.202317007725</c:v>
                </c:pt>
                <c:pt idx="15">
                  <c:v>0.209532057725</c:v>
                </c:pt>
                <c:pt idx="16">
                  <c:v>0.2272487144</c:v>
                </c:pt>
                <c:pt idx="17">
                  <c:v>0.2195560649</c:v>
                </c:pt>
                <c:pt idx="18">
                  <c:v>0.2211533576</c:v>
                </c:pt>
                <c:pt idx="19">
                  <c:v>0.213165852275</c:v>
                </c:pt>
                <c:pt idx="20">
                  <c:v>0.21708255795</c:v>
                </c:pt>
                <c:pt idx="21">
                  <c:v>0.197840207325</c:v>
                </c:pt>
                <c:pt idx="22">
                  <c:v>0.213840389575</c:v>
                </c:pt>
                <c:pt idx="23">
                  <c:v>0.201520193025</c:v>
                </c:pt>
                <c:pt idx="24">
                  <c:v>0.206593959675</c:v>
                </c:pt>
                <c:pt idx="25">
                  <c:v>0.193461257225</c:v>
                </c:pt>
                <c:pt idx="26" formatCode="0.00%">
                  <c:v>0.174378690625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'Top 10% share yearly'!$H$3</c:f>
              <c:strCache>
                <c:ptCount val="1"/>
                <c:pt idx="0">
                  <c:v>Labour and pension income</c:v>
                </c:pt>
              </c:strCache>
            </c:strRef>
          </c:tx>
          <c:spPr>
            <a:ln w="47625">
              <a:noFill/>
            </a:ln>
          </c:spPr>
          <c:marker>
            <c:symbol val="diamond"/>
            <c:size val="11"/>
            <c:spPr>
              <a:solidFill>
                <a:srgbClr val="FF0000">
                  <a:alpha val="70000"/>
                </a:srgb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'Top 10% share yearly'!$F$4:$F$30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'Top 10% share yearly'!$H$4:$H$30</c:f>
              <c:numCache>
                <c:formatCode>0%</c:formatCode>
                <c:ptCount val="27"/>
                <c:pt idx="0">
                  <c:v>0.2176198781</c:v>
                </c:pt>
                <c:pt idx="1">
                  <c:v>0.21912185955</c:v>
                </c:pt>
                <c:pt idx="2">
                  <c:v>0.213971004225</c:v>
                </c:pt>
                <c:pt idx="3">
                  <c:v>0.21492411525</c:v>
                </c:pt>
                <c:pt idx="4">
                  <c:v>0.209953774075</c:v>
                </c:pt>
                <c:pt idx="5">
                  <c:v>0.21135142345</c:v>
                </c:pt>
                <c:pt idx="6">
                  <c:v>0.2110376249</c:v>
                </c:pt>
                <c:pt idx="7">
                  <c:v>0.210946889575</c:v>
                </c:pt>
                <c:pt idx="8">
                  <c:v>0.20898875765</c:v>
                </c:pt>
                <c:pt idx="9">
                  <c:v>0.209067992625</c:v>
                </c:pt>
                <c:pt idx="10">
                  <c:v>0.212816344125</c:v>
                </c:pt>
                <c:pt idx="11">
                  <c:v>0.2176047692</c:v>
                </c:pt>
                <c:pt idx="12">
                  <c:v>0.219658076975</c:v>
                </c:pt>
                <c:pt idx="13">
                  <c:v>0.21779439185</c:v>
                </c:pt>
                <c:pt idx="14">
                  <c:v>0.210018390475</c:v>
                </c:pt>
                <c:pt idx="15">
                  <c:v>0.21858319245</c:v>
                </c:pt>
                <c:pt idx="16">
                  <c:v>0.231065085675</c:v>
                </c:pt>
                <c:pt idx="17">
                  <c:v>0.225106144575</c:v>
                </c:pt>
                <c:pt idx="18">
                  <c:v>0.2234854266</c:v>
                </c:pt>
                <c:pt idx="19">
                  <c:v>0.221384524</c:v>
                </c:pt>
                <c:pt idx="20">
                  <c:v>0.225628724425</c:v>
                </c:pt>
                <c:pt idx="21">
                  <c:v>0.214686096775</c:v>
                </c:pt>
                <c:pt idx="22">
                  <c:v>0.2249812089</c:v>
                </c:pt>
                <c:pt idx="23">
                  <c:v>0.221471816925</c:v>
                </c:pt>
                <c:pt idx="24">
                  <c:v>0.22388479165</c:v>
                </c:pt>
                <c:pt idx="25">
                  <c:v>0.225406744075</c:v>
                </c:pt>
                <c:pt idx="26" formatCode="0.00%">
                  <c:v>0.229760888925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'Top 10% share yearly'!$I$3</c:f>
              <c:strCache>
                <c:ptCount val="1"/>
                <c:pt idx="0">
                  <c:v>Labour income and familly benefits</c:v>
                </c:pt>
              </c:strCache>
            </c:strRef>
          </c:tx>
          <c:spPr>
            <a:ln w="47625">
              <a:noFill/>
            </a:ln>
          </c:spPr>
          <c:marker>
            <c:symbol val="triangle"/>
            <c:size val="11"/>
            <c:spPr>
              <a:solidFill>
                <a:schemeClr val="accent3">
                  <a:alpha val="80000"/>
                </a:schemeClr>
              </a:solidFill>
              <a:ln>
                <a:solidFill>
                  <a:srgbClr val="008000"/>
                </a:solidFill>
              </a:ln>
            </c:spPr>
          </c:marker>
          <c:xVal>
            <c:numRef>
              <c:f>'Top 10% share yearly'!$F$4:$F$30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'Top 10% share yearly'!$I$4:$I$30</c:f>
              <c:numCache>
                <c:formatCode>0%</c:formatCode>
                <c:ptCount val="27"/>
                <c:pt idx="0">
                  <c:v>0.2197396576</c:v>
                </c:pt>
                <c:pt idx="1">
                  <c:v>0.215485628325</c:v>
                </c:pt>
                <c:pt idx="2">
                  <c:v>0.206627385225</c:v>
                </c:pt>
                <c:pt idx="3">
                  <c:v>0.20171602485</c:v>
                </c:pt>
                <c:pt idx="4">
                  <c:v>0.200585706225</c:v>
                </c:pt>
                <c:pt idx="5">
                  <c:v>0.1989847316</c:v>
                </c:pt>
                <c:pt idx="6">
                  <c:v>0.2010845205</c:v>
                </c:pt>
                <c:pt idx="7">
                  <c:v>0.1962799934</c:v>
                </c:pt>
                <c:pt idx="8">
                  <c:v>0.195684176125</c:v>
                </c:pt>
                <c:pt idx="9">
                  <c:v>0.19748673215</c:v>
                </c:pt>
                <c:pt idx="10">
                  <c:v>0.202712547525</c:v>
                </c:pt>
                <c:pt idx="11">
                  <c:v>0.206084613825</c:v>
                </c:pt>
                <c:pt idx="12">
                  <c:v>0.20752897265</c:v>
                </c:pt>
                <c:pt idx="13">
                  <c:v>0.207501074575</c:v>
                </c:pt>
                <c:pt idx="14">
                  <c:v>0.195138249275</c:v>
                </c:pt>
                <c:pt idx="15">
                  <c:v>0.20267030165</c:v>
                </c:pt>
                <c:pt idx="16">
                  <c:v>0.2204703804</c:v>
                </c:pt>
                <c:pt idx="17">
                  <c:v>0.213190767475</c:v>
                </c:pt>
                <c:pt idx="18">
                  <c:v>0.21683210875</c:v>
                </c:pt>
                <c:pt idx="19">
                  <c:v>0.209823243275</c:v>
                </c:pt>
                <c:pt idx="20">
                  <c:v>0.213715678275</c:v>
                </c:pt>
                <c:pt idx="21">
                  <c:v>0.195168204825</c:v>
                </c:pt>
                <c:pt idx="22">
                  <c:v>0.2119983165</c:v>
                </c:pt>
                <c:pt idx="23">
                  <c:v>0.1991889723</c:v>
                </c:pt>
                <c:pt idx="24">
                  <c:v>0.204788669525</c:v>
                </c:pt>
                <c:pt idx="25">
                  <c:v>0.191849048875</c:v>
                </c:pt>
                <c:pt idx="26">
                  <c:v>0.1724354971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'Top 10% share yearly'!$J$3</c:f>
              <c:strCache>
                <c:ptCount val="1"/>
                <c:pt idx="0">
                  <c:v>All income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12"/>
            <c:spPr>
              <a:solidFill>
                <a:schemeClr val="bg1">
                  <a:lumMod val="75000"/>
                  <a:alpha val="1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'Top 10% share yearly'!$F$4:$F$30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'Top 10% share yearly'!$J$4:$J$30</c:f>
              <c:numCache>
                <c:formatCode>0%</c:formatCode>
                <c:ptCount val="27"/>
                <c:pt idx="0">
                  <c:v>0.2113770582</c:v>
                </c:pt>
                <c:pt idx="1">
                  <c:v>0.21166221475</c:v>
                </c:pt>
                <c:pt idx="2">
                  <c:v>0.207194877025</c:v>
                </c:pt>
                <c:pt idx="3">
                  <c:v>0.2052397055</c:v>
                </c:pt>
                <c:pt idx="4">
                  <c:v>0.201434536875</c:v>
                </c:pt>
                <c:pt idx="5">
                  <c:v>0.2035034046</c:v>
                </c:pt>
                <c:pt idx="6">
                  <c:v>0.2032736582</c:v>
                </c:pt>
                <c:pt idx="7">
                  <c:v>0.203703109725</c:v>
                </c:pt>
                <c:pt idx="8">
                  <c:v>0.20198637395</c:v>
                </c:pt>
                <c:pt idx="9">
                  <c:v>0.202329706925</c:v>
                </c:pt>
                <c:pt idx="10">
                  <c:v>0.2065948236</c:v>
                </c:pt>
                <c:pt idx="11">
                  <c:v>0.211385276025</c:v>
                </c:pt>
                <c:pt idx="12">
                  <c:v>0.213519774925</c:v>
                </c:pt>
                <c:pt idx="13">
                  <c:v>0.211938961</c:v>
                </c:pt>
                <c:pt idx="14">
                  <c:v>0.204652073975</c:v>
                </c:pt>
                <c:pt idx="15">
                  <c:v>0.21351349365</c:v>
                </c:pt>
                <c:pt idx="16">
                  <c:v>0.226243158875</c:v>
                </c:pt>
                <c:pt idx="17">
                  <c:v>0.220598500125</c:v>
                </c:pt>
                <c:pt idx="18">
                  <c:v>0.220448577125</c:v>
                </c:pt>
                <c:pt idx="19">
                  <c:v>0.219022039775</c:v>
                </c:pt>
                <c:pt idx="20">
                  <c:v>0.223246278475</c:v>
                </c:pt>
                <c:pt idx="21">
                  <c:v>0.2127703519</c:v>
                </c:pt>
                <c:pt idx="22">
                  <c:v>0.2237316592</c:v>
                </c:pt>
                <c:pt idx="23">
                  <c:v>0.219840742825</c:v>
                </c:pt>
                <c:pt idx="24">
                  <c:v>0.2227118593</c:v>
                </c:pt>
                <c:pt idx="25">
                  <c:v>0.2242970001</c:v>
                </c:pt>
                <c:pt idx="26">
                  <c:v>0.22825318945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8848904"/>
        <c:axId val="-2098945400"/>
      </c:scatterChart>
      <c:valAx>
        <c:axId val="-2098848904"/>
        <c:scaling>
          <c:orientation val="minMax"/>
          <c:max val="2040.0"/>
          <c:min val="2014.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-2098945400"/>
        <c:crosses val="autoZero"/>
        <c:crossBetween val="midCat"/>
        <c:majorUnit val="2.0"/>
      </c:valAx>
      <c:valAx>
        <c:axId val="-2098945400"/>
        <c:scaling>
          <c:orientation val="minMax"/>
          <c:min val="0.17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-2098848904"/>
        <c:crosses val="autoZero"/>
        <c:crossBetween val="midCat"/>
      </c:val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 sz="17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75712892151314"/>
          <c:y val="0.0169971671388102"/>
          <c:w val="0.621109045147591"/>
          <c:h val="0.8913693649483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'Top 10% share yearly'!$L$3</c:f>
              <c:strCache>
                <c:ptCount val="1"/>
                <c:pt idx="0">
                  <c:v>Top 10% share, labour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'Top 10% share yearly'!$K$4:$K$30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'Top 10% share yearly'!$L$4:$L$30</c:f>
              <c:numCache>
                <c:formatCode>0%</c:formatCode>
                <c:ptCount val="27"/>
                <c:pt idx="0">
                  <c:v>0.2215850999</c:v>
                </c:pt>
                <c:pt idx="1">
                  <c:v>0.2228304105</c:v>
                </c:pt>
                <c:pt idx="2">
                  <c:v>0.214940512</c:v>
                </c:pt>
                <c:pt idx="3">
                  <c:v>0.213523558225</c:v>
                </c:pt>
                <c:pt idx="4">
                  <c:v>0.2111258494</c:v>
                </c:pt>
                <c:pt idx="5">
                  <c:v>0.211209766125</c:v>
                </c:pt>
                <c:pt idx="6">
                  <c:v>0.21276259795</c:v>
                </c:pt>
                <c:pt idx="7">
                  <c:v>0.2086957531</c:v>
                </c:pt>
                <c:pt idx="8">
                  <c:v>0.19868817585</c:v>
                </c:pt>
                <c:pt idx="9">
                  <c:v>0.1942471242</c:v>
                </c:pt>
                <c:pt idx="10">
                  <c:v>0.206404900625</c:v>
                </c:pt>
                <c:pt idx="11">
                  <c:v>0.205062585925</c:v>
                </c:pt>
                <c:pt idx="12">
                  <c:v>0.18814557345</c:v>
                </c:pt>
                <c:pt idx="13">
                  <c:v>0.19269962595</c:v>
                </c:pt>
                <c:pt idx="14">
                  <c:v>0.2051567301</c:v>
                </c:pt>
                <c:pt idx="15">
                  <c:v>0.1977104063</c:v>
                </c:pt>
                <c:pt idx="16">
                  <c:v>0.19228216155</c:v>
                </c:pt>
                <c:pt idx="17">
                  <c:v>0.1919375172</c:v>
                </c:pt>
                <c:pt idx="18">
                  <c:v>0.1934445404</c:v>
                </c:pt>
                <c:pt idx="19">
                  <c:v>0.189996122775</c:v>
                </c:pt>
                <c:pt idx="20">
                  <c:v>0.178002257925</c:v>
                </c:pt>
                <c:pt idx="21">
                  <c:v>0.17317528755</c:v>
                </c:pt>
                <c:pt idx="22">
                  <c:v>0.176740845325</c:v>
                </c:pt>
                <c:pt idx="23">
                  <c:v>0.1609014987</c:v>
                </c:pt>
                <c:pt idx="24">
                  <c:v>0.1686023788</c:v>
                </c:pt>
                <c:pt idx="25">
                  <c:v>0.1832387874</c:v>
                </c:pt>
                <c:pt idx="26">
                  <c:v>0.140487746575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'Top 10% share yearly'!$M$3</c:f>
              <c:strCache>
                <c:ptCount val="1"/>
                <c:pt idx="0">
                  <c:v>Top 10% share, labour and pension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'Top 10% share yearly'!$K$4:$K$30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'Top 10% share yearly'!$M$4:$M$30</c:f>
              <c:numCache>
                <c:formatCode>0%</c:formatCode>
                <c:ptCount val="27"/>
                <c:pt idx="0">
                  <c:v>0.2176198781</c:v>
                </c:pt>
                <c:pt idx="1">
                  <c:v>0.21912185955</c:v>
                </c:pt>
                <c:pt idx="2">
                  <c:v>0.213971004225</c:v>
                </c:pt>
                <c:pt idx="3">
                  <c:v>0.21492411525</c:v>
                </c:pt>
                <c:pt idx="4">
                  <c:v>0.209953774075</c:v>
                </c:pt>
                <c:pt idx="5">
                  <c:v>0.2109443911</c:v>
                </c:pt>
                <c:pt idx="6">
                  <c:v>0.212419167725</c:v>
                </c:pt>
                <c:pt idx="7">
                  <c:v>0.215122490425</c:v>
                </c:pt>
                <c:pt idx="8">
                  <c:v>0.211783034075</c:v>
                </c:pt>
                <c:pt idx="9">
                  <c:v>0.209304406625</c:v>
                </c:pt>
                <c:pt idx="10">
                  <c:v>0.2176756662</c:v>
                </c:pt>
                <c:pt idx="11">
                  <c:v>0.219247426775</c:v>
                </c:pt>
                <c:pt idx="12">
                  <c:v>0.21245683715</c:v>
                </c:pt>
                <c:pt idx="13">
                  <c:v>0.21692825155</c:v>
                </c:pt>
                <c:pt idx="14">
                  <c:v>0.2252421614</c:v>
                </c:pt>
                <c:pt idx="15">
                  <c:v>0.2191839973</c:v>
                </c:pt>
                <c:pt idx="16">
                  <c:v>0.2215276097</c:v>
                </c:pt>
                <c:pt idx="17">
                  <c:v>0.22082508895</c:v>
                </c:pt>
                <c:pt idx="18">
                  <c:v>0.223141551675</c:v>
                </c:pt>
                <c:pt idx="19">
                  <c:v>0.219590869925</c:v>
                </c:pt>
                <c:pt idx="20">
                  <c:v>0.219643993875</c:v>
                </c:pt>
                <c:pt idx="21">
                  <c:v>0.21734783945</c:v>
                </c:pt>
                <c:pt idx="22">
                  <c:v>0.224509291925</c:v>
                </c:pt>
                <c:pt idx="23">
                  <c:v>0.2135982016</c:v>
                </c:pt>
                <c:pt idx="24">
                  <c:v>0.219861900125</c:v>
                </c:pt>
                <c:pt idx="25">
                  <c:v>0.237044270775</c:v>
                </c:pt>
                <c:pt idx="26">
                  <c:v>0.227305572325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'Top 10% share yearly'!$N$3</c:f>
              <c:strCache>
                <c:ptCount val="1"/>
                <c:pt idx="0">
                  <c:v>Top 10% share, labour and family benefits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'Top 10% share yearly'!$K$4:$K$30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'Top 10% share yearly'!$N$4:$N$30</c:f>
              <c:numCache>
                <c:formatCode>0%</c:formatCode>
                <c:ptCount val="27"/>
                <c:pt idx="0">
                  <c:v>0.2197396576</c:v>
                </c:pt>
                <c:pt idx="1">
                  <c:v>0.215485628325</c:v>
                </c:pt>
                <c:pt idx="2">
                  <c:v>0.206627385225</c:v>
                </c:pt>
                <c:pt idx="3">
                  <c:v>0.20171602485</c:v>
                </c:pt>
                <c:pt idx="4">
                  <c:v>0.200585706225</c:v>
                </c:pt>
                <c:pt idx="5">
                  <c:v>0.2014441806</c:v>
                </c:pt>
                <c:pt idx="6">
                  <c:v>0.202816953175</c:v>
                </c:pt>
                <c:pt idx="7">
                  <c:v>0.19920772405</c:v>
                </c:pt>
                <c:pt idx="8">
                  <c:v>0.189287218175</c:v>
                </c:pt>
                <c:pt idx="9">
                  <c:v>0.1856485645</c:v>
                </c:pt>
                <c:pt idx="10">
                  <c:v>0.197189216425</c:v>
                </c:pt>
                <c:pt idx="11">
                  <c:v>0.196060721425</c:v>
                </c:pt>
                <c:pt idx="12">
                  <c:v>0.18027685845</c:v>
                </c:pt>
                <c:pt idx="13">
                  <c:v>0.1840345127</c:v>
                </c:pt>
                <c:pt idx="14">
                  <c:v>0.1962248761</c:v>
                </c:pt>
                <c:pt idx="15">
                  <c:v>0.188909650575</c:v>
                </c:pt>
                <c:pt idx="16">
                  <c:v>0.1848932585</c:v>
                </c:pt>
                <c:pt idx="17">
                  <c:v>0.1859359121</c:v>
                </c:pt>
                <c:pt idx="18">
                  <c:v>0.18863060575</c:v>
                </c:pt>
                <c:pt idx="19">
                  <c:v>0.1867748873</c:v>
                </c:pt>
                <c:pt idx="20">
                  <c:v>0.17528914945</c:v>
                </c:pt>
                <c:pt idx="21">
                  <c:v>0.170921146475</c:v>
                </c:pt>
                <c:pt idx="22">
                  <c:v>0.17485723215</c:v>
                </c:pt>
                <c:pt idx="23">
                  <c:v>0.159776450425</c:v>
                </c:pt>
                <c:pt idx="24">
                  <c:v>0.1676113095</c:v>
                </c:pt>
                <c:pt idx="25">
                  <c:v>0.181510123375</c:v>
                </c:pt>
                <c:pt idx="26">
                  <c:v>0.1397108619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'Top 10% share yearly'!$O$3</c:f>
              <c:strCache>
                <c:ptCount val="1"/>
                <c:pt idx="0">
                  <c:v>Top 10% share, all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'Top 10% share yearly'!$K$4:$K$30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'Top 10% share yearly'!$O$4:$O$30</c:f>
              <c:numCache>
                <c:formatCode>0%</c:formatCode>
                <c:ptCount val="27"/>
                <c:pt idx="0">
                  <c:v>0.2113770582</c:v>
                </c:pt>
                <c:pt idx="1">
                  <c:v>0.21166221475</c:v>
                </c:pt>
                <c:pt idx="2">
                  <c:v>0.207194877025</c:v>
                </c:pt>
                <c:pt idx="3">
                  <c:v>0.2052397055</c:v>
                </c:pt>
                <c:pt idx="4">
                  <c:v>0.201434536875</c:v>
                </c:pt>
                <c:pt idx="5">
                  <c:v>0.2030449077</c:v>
                </c:pt>
                <c:pt idx="6">
                  <c:v>0.20452002225</c:v>
                </c:pt>
                <c:pt idx="7">
                  <c:v>0.20747372695</c:v>
                </c:pt>
                <c:pt idx="8">
                  <c:v>0.204115454475</c:v>
                </c:pt>
                <c:pt idx="9">
                  <c:v>0.202303981475</c:v>
                </c:pt>
                <c:pt idx="10">
                  <c:v>0.210470920375</c:v>
                </c:pt>
                <c:pt idx="11">
                  <c:v>0.212242804275</c:v>
                </c:pt>
                <c:pt idx="12">
                  <c:v>0.2060291238</c:v>
                </c:pt>
                <c:pt idx="13">
                  <c:v>0.210087229025</c:v>
                </c:pt>
                <c:pt idx="14">
                  <c:v>0.218475520075</c:v>
                </c:pt>
                <c:pt idx="15">
                  <c:v>0.212640314275</c:v>
                </c:pt>
                <c:pt idx="16">
                  <c:v>0.2158541928</c:v>
                </c:pt>
                <c:pt idx="17">
                  <c:v>0.216198700375</c:v>
                </c:pt>
                <c:pt idx="18">
                  <c:v>0.21951058605</c:v>
                </c:pt>
                <c:pt idx="19">
                  <c:v>0.217191919075</c:v>
                </c:pt>
                <c:pt idx="20">
                  <c:v>0.217520024175</c:v>
                </c:pt>
                <c:pt idx="21">
                  <c:v>0.215522189</c:v>
                </c:pt>
                <c:pt idx="22">
                  <c:v>0.2229996193</c:v>
                </c:pt>
                <c:pt idx="23">
                  <c:v>0.21268509285</c:v>
                </c:pt>
                <c:pt idx="24">
                  <c:v>0.21909695315</c:v>
                </c:pt>
                <c:pt idx="25">
                  <c:v>0.23574576505</c:v>
                </c:pt>
                <c:pt idx="26">
                  <c:v>0.226620114225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8884984"/>
        <c:axId val="-2098891688"/>
      </c:scatterChart>
      <c:valAx>
        <c:axId val="-2098884984"/>
        <c:scaling>
          <c:orientation val="minMax"/>
          <c:max val="2040.0"/>
          <c:min val="2014.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-2098891688"/>
        <c:crosses val="autoZero"/>
        <c:crossBetween val="midCat"/>
        <c:majorUnit val="2.0"/>
      </c:valAx>
      <c:valAx>
        <c:axId val="-2098891688"/>
        <c:scaling>
          <c:orientation val="minMax"/>
          <c:max val="0.33"/>
          <c:min val="0.17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-2098884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'Bottom 10% share yearly'!$B$3</c:f>
              <c:strCache>
                <c:ptCount val="1"/>
                <c:pt idx="0">
                  <c:v>Bottom 10% share, labour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'Bottom 10% share yearly'!$A$4:$A$30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'Bottom 10% share yearly'!$B$4:$B$30</c:f>
              <c:numCache>
                <c:formatCode>0.00%</c:formatCode>
                <c:ptCount val="27"/>
                <c:pt idx="0" formatCode="General">
                  <c:v>0.0261696348</c:v>
                </c:pt>
                <c:pt idx="1">
                  <c:v>0.032587405675</c:v>
                </c:pt>
                <c:pt idx="2">
                  <c:v>0.03301040115</c:v>
                </c:pt>
                <c:pt idx="3">
                  <c:v>0.0321278901</c:v>
                </c:pt>
                <c:pt idx="4">
                  <c:v>0.035311569775</c:v>
                </c:pt>
                <c:pt idx="5">
                  <c:v>0.03611166545</c:v>
                </c:pt>
                <c:pt idx="6">
                  <c:v>0.0358884994</c:v>
                </c:pt>
                <c:pt idx="7">
                  <c:v>0.040179164325</c:v>
                </c:pt>
                <c:pt idx="8">
                  <c:v>0.04308507695</c:v>
                </c:pt>
                <c:pt idx="9">
                  <c:v>0.0445580879</c:v>
                </c:pt>
                <c:pt idx="10">
                  <c:v>0.041475663575</c:v>
                </c:pt>
                <c:pt idx="11">
                  <c:v>0.04509184765</c:v>
                </c:pt>
                <c:pt idx="12">
                  <c:v>0.04494340365</c:v>
                </c:pt>
                <c:pt idx="13">
                  <c:v>0.048847542775</c:v>
                </c:pt>
                <c:pt idx="14">
                  <c:v>0.04544316615</c:v>
                </c:pt>
                <c:pt idx="15">
                  <c:v>0.053049904525</c:v>
                </c:pt>
                <c:pt idx="16">
                  <c:v>0.062388312275</c:v>
                </c:pt>
                <c:pt idx="17">
                  <c:v>0.057372683075</c:v>
                </c:pt>
                <c:pt idx="18">
                  <c:v>0.058184177225</c:v>
                </c:pt>
                <c:pt idx="19">
                  <c:v>0.05912010995</c:v>
                </c:pt>
                <c:pt idx="20">
                  <c:v>0.065831661475</c:v>
                </c:pt>
                <c:pt idx="21">
                  <c:v>0.066758797775</c:v>
                </c:pt>
                <c:pt idx="22">
                  <c:v>0.0668424306</c:v>
                </c:pt>
                <c:pt idx="23">
                  <c:v>0.073237659025</c:v>
                </c:pt>
                <c:pt idx="24">
                  <c:v>0.070641584175</c:v>
                </c:pt>
                <c:pt idx="25">
                  <c:v>0.06485504285</c:v>
                </c:pt>
                <c:pt idx="26">
                  <c:v>0.070161974575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'Bottom 10% share yearly'!$C$3</c:f>
              <c:strCache>
                <c:ptCount val="1"/>
                <c:pt idx="0">
                  <c:v>Bottom 10% share, labour and pension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'Bottom 10% share yearly'!$A$4:$A$30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'Bottom 10% share yearly'!$C$4:$C$30</c:f>
              <c:numCache>
                <c:formatCode>0.00%</c:formatCode>
                <c:ptCount val="27"/>
                <c:pt idx="0" formatCode="General">
                  <c:v>0.0269383028</c:v>
                </c:pt>
                <c:pt idx="1">
                  <c:v>0.0292084466</c:v>
                </c:pt>
                <c:pt idx="2">
                  <c:v>0.029305988675</c:v>
                </c:pt>
                <c:pt idx="3">
                  <c:v>0.02841550005</c:v>
                </c:pt>
                <c:pt idx="4">
                  <c:v>0.031194565425</c:v>
                </c:pt>
                <c:pt idx="5">
                  <c:v>0.03130954885</c:v>
                </c:pt>
                <c:pt idx="6">
                  <c:v>0.031341094275</c:v>
                </c:pt>
                <c:pt idx="7">
                  <c:v>0.034549306175</c:v>
                </c:pt>
                <c:pt idx="8">
                  <c:v>0.0358156485</c:v>
                </c:pt>
                <c:pt idx="9">
                  <c:v>0.036636624375</c:v>
                </c:pt>
                <c:pt idx="10">
                  <c:v>0.034100095425</c:v>
                </c:pt>
                <c:pt idx="11">
                  <c:v>0.035983101625</c:v>
                </c:pt>
                <c:pt idx="12">
                  <c:v>0.0345691737</c:v>
                </c:pt>
                <c:pt idx="13">
                  <c:v>0.037111032425</c:v>
                </c:pt>
                <c:pt idx="14">
                  <c:v>0.034138889025</c:v>
                </c:pt>
                <c:pt idx="15">
                  <c:v>0.03935645215</c:v>
                </c:pt>
                <c:pt idx="16">
                  <c:v>0.046061666275</c:v>
                </c:pt>
                <c:pt idx="17">
                  <c:v>0.042219524275</c:v>
                </c:pt>
                <c:pt idx="18">
                  <c:v>0.043970120575</c:v>
                </c:pt>
                <c:pt idx="19">
                  <c:v>0.043837950075</c:v>
                </c:pt>
                <c:pt idx="20">
                  <c:v>0.048169184375</c:v>
                </c:pt>
                <c:pt idx="21">
                  <c:v>0.0496878544</c:v>
                </c:pt>
                <c:pt idx="22">
                  <c:v>0.04623953815</c:v>
                </c:pt>
                <c:pt idx="23">
                  <c:v>0.050095280975</c:v>
                </c:pt>
                <c:pt idx="24">
                  <c:v>0.046797212925</c:v>
                </c:pt>
                <c:pt idx="25">
                  <c:v>0.043639088725</c:v>
                </c:pt>
                <c:pt idx="26">
                  <c:v>0.046369321325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'Bottom 10% share yearly'!$D$3</c:f>
              <c:strCache>
                <c:ptCount val="1"/>
                <c:pt idx="0">
                  <c:v>Bottom 10% share, labour and family benefits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'Bottom 10% share yearly'!$A$4:$A$30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'Bottom 10% share yearly'!$D$4:$D$30</c:f>
              <c:numCache>
                <c:formatCode>0.00%</c:formatCode>
                <c:ptCount val="27"/>
                <c:pt idx="0" formatCode="General">
                  <c:v>0.0291823056</c:v>
                </c:pt>
                <c:pt idx="1">
                  <c:v>0.044826903625</c:v>
                </c:pt>
                <c:pt idx="2">
                  <c:v>0.045994364</c:v>
                </c:pt>
                <c:pt idx="3">
                  <c:v>0.045265786025</c:v>
                </c:pt>
                <c:pt idx="4">
                  <c:v>0.048300067425</c:v>
                </c:pt>
                <c:pt idx="5">
                  <c:v>0.049334578475</c:v>
                </c:pt>
                <c:pt idx="6">
                  <c:v>0.048352927725</c:v>
                </c:pt>
                <c:pt idx="7">
                  <c:v>0.053502287525</c:v>
                </c:pt>
                <c:pt idx="8">
                  <c:v>0.055567800625</c:v>
                </c:pt>
                <c:pt idx="9">
                  <c:v>0.057003108975</c:v>
                </c:pt>
                <c:pt idx="10">
                  <c:v>0.054074097725</c:v>
                </c:pt>
                <c:pt idx="11">
                  <c:v>0.0592239645</c:v>
                </c:pt>
                <c:pt idx="12">
                  <c:v>0.057593027525</c:v>
                </c:pt>
                <c:pt idx="13">
                  <c:v>0.061208111625</c:v>
                </c:pt>
                <c:pt idx="14">
                  <c:v>0.058062790275</c:v>
                </c:pt>
                <c:pt idx="15">
                  <c:v>0.066245550325</c:v>
                </c:pt>
                <c:pt idx="16">
                  <c:v>0.072398843525</c:v>
                </c:pt>
                <c:pt idx="17">
                  <c:v>0.063616690275</c:v>
                </c:pt>
                <c:pt idx="18">
                  <c:v>0.062845156475</c:v>
                </c:pt>
                <c:pt idx="19">
                  <c:v>0.064880618325</c:v>
                </c:pt>
                <c:pt idx="20">
                  <c:v>0.0710110294</c:v>
                </c:pt>
                <c:pt idx="21">
                  <c:v>0.069694236575</c:v>
                </c:pt>
                <c:pt idx="22">
                  <c:v>0.0732852683</c:v>
                </c:pt>
                <c:pt idx="23">
                  <c:v>0.083800844025</c:v>
                </c:pt>
                <c:pt idx="24">
                  <c:v>0.081167003</c:v>
                </c:pt>
                <c:pt idx="25">
                  <c:v>0.075168253775</c:v>
                </c:pt>
                <c:pt idx="26">
                  <c:v>0.080669158625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'Bottom 10% share yearly'!$E$3</c:f>
              <c:strCache>
                <c:ptCount val="1"/>
                <c:pt idx="0">
                  <c:v>Bottom 10% share, all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'Bottom 10% share yearly'!$A$4:$A$30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'Bottom 10% share yearly'!$E$4:$E$30</c:f>
              <c:numCache>
                <c:formatCode>0.00%</c:formatCode>
                <c:ptCount val="27"/>
                <c:pt idx="0" formatCode="General">
                  <c:v>0.0326108691</c:v>
                </c:pt>
                <c:pt idx="1">
                  <c:v>0.039392895325</c:v>
                </c:pt>
                <c:pt idx="2">
                  <c:v>0.0400696399</c:v>
                </c:pt>
                <c:pt idx="3">
                  <c:v>0.039254176925</c:v>
                </c:pt>
                <c:pt idx="4">
                  <c:v>0.041927115825</c:v>
                </c:pt>
                <c:pt idx="5">
                  <c:v>0.042159985925</c:v>
                </c:pt>
                <c:pt idx="6">
                  <c:v>0.0413830819</c:v>
                </c:pt>
                <c:pt idx="7">
                  <c:v>0.0451725378</c:v>
                </c:pt>
                <c:pt idx="8">
                  <c:v>0.045723264075</c:v>
                </c:pt>
                <c:pt idx="9">
                  <c:v>0.046354717525</c:v>
                </c:pt>
                <c:pt idx="10">
                  <c:v>0.04385181695</c:v>
                </c:pt>
                <c:pt idx="11">
                  <c:v>0.046835392325</c:v>
                </c:pt>
                <c:pt idx="12">
                  <c:v>0.044184953925</c:v>
                </c:pt>
                <c:pt idx="13">
                  <c:v>0.046461345525</c:v>
                </c:pt>
                <c:pt idx="14">
                  <c:v>0.04358542735</c:v>
                </c:pt>
                <c:pt idx="15">
                  <c:v>0.04921603545</c:v>
                </c:pt>
                <c:pt idx="16">
                  <c:v>0.053512911825</c:v>
                </c:pt>
                <c:pt idx="17">
                  <c:v>0.046906328925</c:v>
                </c:pt>
                <c:pt idx="18">
                  <c:v>0.0474120959</c:v>
                </c:pt>
                <c:pt idx="19">
                  <c:v>0.04792372955</c:v>
                </c:pt>
                <c:pt idx="20">
                  <c:v>0.051851494525</c:v>
                </c:pt>
                <c:pt idx="21">
                  <c:v>0.051747649325</c:v>
                </c:pt>
                <c:pt idx="22">
                  <c:v>0.0505552547</c:v>
                </c:pt>
                <c:pt idx="23">
                  <c:v>0.05687226135</c:v>
                </c:pt>
                <c:pt idx="24">
                  <c:v>0.0534686797</c:v>
                </c:pt>
                <c:pt idx="25">
                  <c:v>0.050163857325</c:v>
                </c:pt>
                <c:pt idx="26">
                  <c:v>0.0529736417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9982696"/>
        <c:axId val="-2049994776"/>
      </c:scatterChart>
      <c:valAx>
        <c:axId val="-2049982696"/>
        <c:scaling>
          <c:orientation val="minMax"/>
          <c:max val="2040.0"/>
          <c:min val="2014.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-2049994776"/>
        <c:crosses val="autoZero"/>
        <c:crossBetween val="midCat"/>
        <c:majorUnit val="2.0"/>
      </c:valAx>
      <c:valAx>
        <c:axId val="-204999477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-204998269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90931030024687"/>
          <c:y val="0.0300446665018891"/>
          <c:w val="0.910578515449447"/>
          <c:h val="0.732799336181632"/>
        </c:manualLayout>
      </c:layout>
      <c:scatterChart>
        <c:scatterStyle val="lineMarker"/>
        <c:varyColors val="0"/>
        <c:ser>
          <c:idx val="0"/>
          <c:order val="0"/>
          <c:tx>
            <c:strRef>
              <c:f>'Bottom 10% share yearly'!$G$3</c:f>
              <c:strCache>
                <c:ptCount val="1"/>
                <c:pt idx="0">
                  <c:v>Labour income</c:v>
                </c:pt>
              </c:strCache>
            </c:strRef>
          </c:tx>
          <c:spPr>
            <a:ln w="47625">
              <a:noFill/>
            </a:ln>
          </c:spPr>
          <c:marker>
            <c:symbol val="x"/>
            <c:size val="12"/>
            <c:spPr>
              <a:ln>
                <a:solidFill>
                  <a:schemeClr val="tx1"/>
                </a:solidFill>
              </a:ln>
            </c:spPr>
          </c:marker>
          <c:xVal>
            <c:numRef>
              <c:f>'Bottom 10% share yearly'!$F$4:$F$30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'Bottom 10% share yearly'!$G$4:$G$30</c:f>
              <c:numCache>
                <c:formatCode>0.00%</c:formatCode>
                <c:ptCount val="27"/>
                <c:pt idx="0">
                  <c:v>0.0261696348</c:v>
                </c:pt>
                <c:pt idx="1">
                  <c:v>0.032587405675</c:v>
                </c:pt>
                <c:pt idx="2">
                  <c:v>0.03301040115</c:v>
                </c:pt>
                <c:pt idx="3">
                  <c:v>0.0321278901</c:v>
                </c:pt>
                <c:pt idx="4">
                  <c:v>0.0353258565</c:v>
                </c:pt>
                <c:pt idx="5">
                  <c:v>0.0363284091</c:v>
                </c:pt>
                <c:pt idx="6">
                  <c:v>0.035749469375</c:v>
                </c:pt>
                <c:pt idx="7">
                  <c:v>0.03995527455</c:v>
                </c:pt>
                <c:pt idx="8">
                  <c:v>0.042308426225</c:v>
                </c:pt>
                <c:pt idx="9">
                  <c:v>0.045061441175</c:v>
                </c:pt>
                <c:pt idx="10">
                  <c:v>0.048781229875</c:v>
                </c:pt>
                <c:pt idx="11">
                  <c:v>0.045127162775</c:v>
                </c:pt>
                <c:pt idx="12">
                  <c:v>0.0488821697</c:v>
                </c:pt>
                <c:pt idx="13">
                  <c:v>0.047435611225</c:v>
                </c:pt>
                <c:pt idx="14">
                  <c:v>0.05306100145</c:v>
                </c:pt>
                <c:pt idx="15">
                  <c:v>0.05802037615</c:v>
                </c:pt>
                <c:pt idx="16">
                  <c:v>0.05226249455</c:v>
                </c:pt>
                <c:pt idx="17">
                  <c:v>0.0581431244</c:v>
                </c:pt>
                <c:pt idx="18">
                  <c:v>0.063030687725</c:v>
                </c:pt>
                <c:pt idx="19">
                  <c:v>0.069781342375</c:v>
                </c:pt>
                <c:pt idx="20">
                  <c:v>0.079951592675</c:v>
                </c:pt>
                <c:pt idx="21">
                  <c:v>0.075029272675</c:v>
                </c:pt>
                <c:pt idx="22">
                  <c:v>0.081501852625</c:v>
                </c:pt>
                <c:pt idx="23">
                  <c:v>0.076391965825</c:v>
                </c:pt>
                <c:pt idx="24">
                  <c:v>0.0806838951</c:v>
                </c:pt>
                <c:pt idx="25">
                  <c:v>0.083796656325</c:v>
                </c:pt>
                <c:pt idx="26">
                  <c:v>0.083023939225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'Bottom 10% share yearly'!$H$3</c:f>
              <c:strCache>
                <c:ptCount val="1"/>
                <c:pt idx="0">
                  <c:v>Labour and pension income</c:v>
                </c:pt>
              </c:strCache>
            </c:strRef>
          </c:tx>
          <c:spPr>
            <a:ln w="47625">
              <a:noFill/>
            </a:ln>
          </c:spPr>
          <c:marker>
            <c:symbol val="diamond"/>
            <c:size val="11"/>
            <c:spPr>
              <a:solidFill>
                <a:srgbClr val="FF0000">
                  <a:alpha val="70000"/>
                </a:srgb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'Bottom 10% share yearly'!$F$4:$F$30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'Bottom 10% share yearly'!$H$4:$H$30</c:f>
              <c:numCache>
                <c:formatCode>0.00%</c:formatCode>
                <c:ptCount val="27"/>
                <c:pt idx="0">
                  <c:v>0.0269383028</c:v>
                </c:pt>
                <c:pt idx="1">
                  <c:v>0.0292084466</c:v>
                </c:pt>
                <c:pt idx="2">
                  <c:v>0.029305988675</c:v>
                </c:pt>
                <c:pt idx="3">
                  <c:v>0.02841550005</c:v>
                </c:pt>
                <c:pt idx="4">
                  <c:v>0.031168493625</c:v>
                </c:pt>
                <c:pt idx="5">
                  <c:v>0.031572527075</c:v>
                </c:pt>
                <c:pt idx="6">
                  <c:v>0.03115323375</c:v>
                </c:pt>
                <c:pt idx="7">
                  <c:v>0.034042603225</c:v>
                </c:pt>
                <c:pt idx="8">
                  <c:v>0.0360210569</c:v>
                </c:pt>
                <c:pt idx="9">
                  <c:v>0.03860405455</c:v>
                </c:pt>
                <c:pt idx="10">
                  <c:v>0.039791673775</c:v>
                </c:pt>
                <c:pt idx="11">
                  <c:v>0.037819782475</c:v>
                </c:pt>
                <c:pt idx="12">
                  <c:v>0.0395545672</c:v>
                </c:pt>
                <c:pt idx="13">
                  <c:v>0.037594711425</c:v>
                </c:pt>
                <c:pt idx="14">
                  <c:v>0.040175429775</c:v>
                </c:pt>
                <c:pt idx="15">
                  <c:v>0.043209405775</c:v>
                </c:pt>
                <c:pt idx="16">
                  <c:v>0.0384232874</c:v>
                </c:pt>
                <c:pt idx="17">
                  <c:v>0.042957212175</c:v>
                </c:pt>
                <c:pt idx="18">
                  <c:v>0.044913731</c:v>
                </c:pt>
                <c:pt idx="19">
                  <c:v>0.0493922495</c:v>
                </c:pt>
                <c:pt idx="20">
                  <c:v>0.055876834075</c:v>
                </c:pt>
                <c:pt idx="21">
                  <c:v>0.052010487275</c:v>
                </c:pt>
                <c:pt idx="22">
                  <c:v>0.052790847975</c:v>
                </c:pt>
                <c:pt idx="23">
                  <c:v>0.049425134875</c:v>
                </c:pt>
                <c:pt idx="24">
                  <c:v>0.049455545775</c:v>
                </c:pt>
                <c:pt idx="25">
                  <c:v>0.05070250775</c:v>
                </c:pt>
                <c:pt idx="26">
                  <c:v>0.05153897905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'Bottom 10% share yearly'!$I$3</c:f>
              <c:strCache>
                <c:ptCount val="1"/>
                <c:pt idx="0">
                  <c:v>Labour income and family benefits</c:v>
                </c:pt>
              </c:strCache>
            </c:strRef>
          </c:tx>
          <c:spPr>
            <a:ln w="47625">
              <a:noFill/>
            </a:ln>
          </c:spPr>
          <c:marker>
            <c:symbol val="triangle"/>
            <c:size val="11"/>
            <c:spPr>
              <a:solidFill>
                <a:schemeClr val="accent3">
                  <a:alpha val="80000"/>
                </a:schemeClr>
              </a:solidFill>
              <a:ln>
                <a:solidFill>
                  <a:srgbClr val="008000"/>
                </a:solidFill>
              </a:ln>
            </c:spPr>
          </c:marker>
          <c:xVal>
            <c:numRef>
              <c:f>'Bottom 10% share yearly'!$F$4:$F$30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'Bottom 10% share yearly'!$I$4:$I$30</c:f>
              <c:numCache>
                <c:formatCode>0.00%</c:formatCode>
                <c:ptCount val="27"/>
                <c:pt idx="0">
                  <c:v>0.0291823056</c:v>
                </c:pt>
                <c:pt idx="1">
                  <c:v>0.044826903625</c:v>
                </c:pt>
                <c:pt idx="2">
                  <c:v>0.045994364</c:v>
                </c:pt>
                <c:pt idx="3">
                  <c:v>0.045265786025</c:v>
                </c:pt>
                <c:pt idx="4">
                  <c:v>0.04832350265</c:v>
                </c:pt>
                <c:pt idx="5">
                  <c:v>0.049526604875</c:v>
                </c:pt>
                <c:pt idx="6">
                  <c:v>0.0480222273</c:v>
                </c:pt>
                <c:pt idx="7">
                  <c:v>0.05245537925</c:v>
                </c:pt>
                <c:pt idx="8">
                  <c:v>0.05622740435</c:v>
                </c:pt>
                <c:pt idx="9">
                  <c:v>0.05902837225</c:v>
                </c:pt>
                <c:pt idx="10">
                  <c:v>0.0622021969</c:v>
                </c:pt>
                <c:pt idx="11">
                  <c:v>0.057959606325</c:v>
                </c:pt>
                <c:pt idx="12">
                  <c:v>0.061198643325</c:v>
                </c:pt>
                <c:pt idx="13">
                  <c:v>0.0595766294</c:v>
                </c:pt>
                <c:pt idx="14">
                  <c:v>0.0649162809</c:v>
                </c:pt>
                <c:pt idx="15">
                  <c:v>0.071084574625</c:v>
                </c:pt>
                <c:pt idx="16">
                  <c:v>0.0641761037</c:v>
                </c:pt>
                <c:pt idx="17">
                  <c:v>0.06862747945</c:v>
                </c:pt>
                <c:pt idx="18">
                  <c:v>0.07048293645</c:v>
                </c:pt>
                <c:pt idx="19">
                  <c:v>0.07600456995</c:v>
                </c:pt>
                <c:pt idx="20">
                  <c:v>0.087592501625</c:v>
                </c:pt>
                <c:pt idx="21">
                  <c:v>0.0825951162</c:v>
                </c:pt>
                <c:pt idx="22">
                  <c:v>0.087473455575</c:v>
                </c:pt>
                <c:pt idx="23">
                  <c:v>0.08198895285</c:v>
                </c:pt>
                <c:pt idx="24">
                  <c:v>0.0878624759</c:v>
                </c:pt>
                <c:pt idx="25">
                  <c:v>0.09286554935</c:v>
                </c:pt>
                <c:pt idx="26">
                  <c:v>0.09118302205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'Bottom 10% share yearly'!$J$3</c:f>
              <c:strCache>
                <c:ptCount val="1"/>
                <c:pt idx="0">
                  <c:v>All income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12"/>
            <c:spPr>
              <a:solidFill>
                <a:schemeClr val="bg1">
                  <a:lumMod val="75000"/>
                  <a:alpha val="1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'Bottom 10% share yearly'!$F$4:$F$30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'Bottom 10% share yearly'!$J$4:$J$30</c:f>
              <c:numCache>
                <c:formatCode>0.00%</c:formatCode>
                <c:ptCount val="27"/>
                <c:pt idx="0">
                  <c:v>0.0326108691</c:v>
                </c:pt>
                <c:pt idx="1">
                  <c:v>0.039392895325</c:v>
                </c:pt>
                <c:pt idx="2">
                  <c:v>0.0400696399</c:v>
                </c:pt>
                <c:pt idx="3">
                  <c:v>0.039254176925</c:v>
                </c:pt>
                <c:pt idx="4">
                  <c:v>0.04190905915</c:v>
                </c:pt>
                <c:pt idx="5">
                  <c:v>0.04239791885</c:v>
                </c:pt>
                <c:pt idx="6">
                  <c:v>0.041030867275</c:v>
                </c:pt>
                <c:pt idx="7">
                  <c:v>0.044030865</c:v>
                </c:pt>
                <c:pt idx="8">
                  <c:v>0.0469910769</c:v>
                </c:pt>
                <c:pt idx="9">
                  <c:v>0.04943980205</c:v>
                </c:pt>
                <c:pt idx="10">
                  <c:v>0.050105573725</c:v>
                </c:pt>
                <c:pt idx="11">
                  <c:v>0.047576777975</c:v>
                </c:pt>
                <c:pt idx="12">
                  <c:v>0.048785339475</c:v>
                </c:pt>
                <c:pt idx="13">
                  <c:v>0.04660849635</c:v>
                </c:pt>
                <c:pt idx="14">
                  <c:v>0.048997321475</c:v>
                </c:pt>
                <c:pt idx="15">
                  <c:v>0.05277595435</c:v>
                </c:pt>
                <c:pt idx="16">
                  <c:v>0.0470088079</c:v>
                </c:pt>
                <c:pt idx="17">
                  <c:v>0.05049145655</c:v>
                </c:pt>
                <c:pt idx="18">
                  <c:v>0.050271666925</c:v>
                </c:pt>
                <c:pt idx="19">
                  <c:v>0.053839716975</c:v>
                </c:pt>
                <c:pt idx="20">
                  <c:v>0.06128403215</c:v>
                </c:pt>
                <c:pt idx="21">
                  <c:v>0.05719452955</c:v>
                </c:pt>
                <c:pt idx="22">
                  <c:v>0.056775951275</c:v>
                </c:pt>
                <c:pt idx="23">
                  <c:v>0.053154738275</c:v>
                </c:pt>
                <c:pt idx="24">
                  <c:v>0.053931977125</c:v>
                </c:pt>
                <c:pt idx="25">
                  <c:v>0.056253584725</c:v>
                </c:pt>
                <c:pt idx="26">
                  <c:v>0.056550749525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0602648"/>
        <c:axId val="-2050082648"/>
      </c:scatterChart>
      <c:valAx>
        <c:axId val="-2050602648"/>
        <c:scaling>
          <c:orientation val="minMax"/>
          <c:max val="2040.0"/>
          <c:min val="2014.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-2050082648"/>
        <c:crosses val="autoZero"/>
        <c:crossBetween val="midCat"/>
        <c:majorUnit val="2.0"/>
      </c:valAx>
      <c:valAx>
        <c:axId val="-2050082648"/>
        <c:scaling>
          <c:orientation val="minMax"/>
          <c:min val="0.02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-205060264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17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75712892151314"/>
          <c:y val="0.0169971671388102"/>
          <c:w val="0.621109045147591"/>
          <c:h val="0.8913693649483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'Bottom 10% share yearly'!$L$3</c:f>
              <c:strCache>
                <c:ptCount val="1"/>
                <c:pt idx="0">
                  <c:v>Bottom 10% share, labour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'Bottom 10% share yearly'!$K$4:$K$30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'Bottom 10% share yearly'!$L$4:$L$30</c:f>
              <c:numCache>
                <c:formatCode>0.00%</c:formatCode>
                <c:ptCount val="27"/>
                <c:pt idx="0" formatCode="General">
                  <c:v>0.0261696348</c:v>
                </c:pt>
                <c:pt idx="1">
                  <c:v>0.032587405675</c:v>
                </c:pt>
                <c:pt idx="2">
                  <c:v>0.03301040115</c:v>
                </c:pt>
                <c:pt idx="3">
                  <c:v>0.0321278901</c:v>
                </c:pt>
                <c:pt idx="4">
                  <c:v>0.035297509275</c:v>
                </c:pt>
                <c:pt idx="5">
                  <c:v>0.036152204225</c:v>
                </c:pt>
                <c:pt idx="6">
                  <c:v>0.0354797579</c:v>
                </c:pt>
                <c:pt idx="7">
                  <c:v>0.0398702834</c:v>
                </c:pt>
                <c:pt idx="8">
                  <c:v>0.043695485775</c:v>
                </c:pt>
                <c:pt idx="9">
                  <c:v>0.042589183675</c:v>
                </c:pt>
                <c:pt idx="10">
                  <c:v>0.04091476365</c:v>
                </c:pt>
                <c:pt idx="11">
                  <c:v>0.04410218655</c:v>
                </c:pt>
                <c:pt idx="12">
                  <c:v>0.044841004125</c:v>
                </c:pt>
                <c:pt idx="13">
                  <c:v>0.0454327557</c:v>
                </c:pt>
                <c:pt idx="14">
                  <c:v>0.045377497275</c:v>
                </c:pt>
                <c:pt idx="15">
                  <c:v>0.05089754785</c:v>
                </c:pt>
                <c:pt idx="16">
                  <c:v>0.0524859969</c:v>
                </c:pt>
                <c:pt idx="17">
                  <c:v>0.052296509875</c:v>
                </c:pt>
                <c:pt idx="18">
                  <c:v>0.0545357215</c:v>
                </c:pt>
                <c:pt idx="19">
                  <c:v>0.066920911975</c:v>
                </c:pt>
                <c:pt idx="20">
                  <c:v>0.0740831428</c:v>
                </c:pt>
                <c:pt idx="21">
                  <c:v>0.070379466075</c:v>
                </c:pt>
                <c:pt idx="22">
                  <c:v>0.06934421235</c:v>
                </c:pt>
                <c:pt idx="23">
                  <c:v>0.072027598</c:v>
                </c:pt>
                <c:pt idx="24">
                  <c:v>0.070172253125</c:v>
                </c:pt>
                <c:pt idx="25">
                  <c:v>0.0654212167</c:v>
                </c:pt>
                <c:pt idx="26">
                  <c:v>0.07025721295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'Bottom 10% share yearly'!$M$3</c:f>
              <c:strCache>
                <c:ptCount val="1"/>
                <c:pt idx="0">
                  <c:v>Bottom 10% share, labour and pension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'Bottom 10% share yearly'!$K$4:$K$30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'Bottom 10% share yearly'!$M$4:$M$30</c:f>
              <c:numCache>
                <c:formatCode>0.00%</c:formatCode>
                <c:ptCount val="27"/>
                <c:pt idx="0" formatCode="General">
                  <c:v>0.0269383028</c:v>
                </c:pt>
                <c:pt idx="1">
                  <c:v>0.0292084466</c:v>
                </c:pt>
                <c:pt idx="2">
                  <c:v>0.029305988675</c:v>
                </c:pt>
                <c:pt idx="3">
                  <c:v>0.02841550005</c:v>
                </c:pt>
                <c:pt idx="4">
                  <c:v>0.031262361475</c:v>
                </c:pt>
                <c:pt idx="5">
                  <c:v>0.031482470175</c:v>
                </c:pt>
                <c:pt idx="6">
                  <c:v>0.030604025325</c:v>
                </c:pt>
                <c:pt idx="7">
                  <c:v>0.03337262005</c:v>
                </c:pt>
                <c:pt idx="8">
                  <c:v>0.03537220195</c:v>
                </c:pt>
                <c:pt idx="9">
                  <c:v>0.034628447</c:v>
                </c:pt>
                <c:pt idx="10">
                  <c:v>0.03232051855</c:v>
                </c:pt>
                <c:pt idx="11">
                  <c:v>0.033244088875</c:v>
                </c:pt>
                <c:pt idx="12">
                  <c:v>0.0327940906</c:v>
                </c:pt>
                <c:pt idx="13">
                  <c:v>0.0332122287</c:v>
                </c:pt>
                <c:pt idx="14">
                  <c:v>0.03133467105</c:v>
                </c:pt>
                <c:pt idx="15">
                  <c:v>0.034984945125</c:v>
                </c:pt>
                <c:pt idx="16">
                  <c:v>0.036098705675</c:v>
                </c:pt>
                <c:pt idx="17">
                  <c:v>0.035332686125</c:v>
                </c:pt>
                <c:pt idx="18">
                  <c:v>0.0373460826</c:v>
                </c:pt>
                <c:pt idx="19">
                  <c:v>0.04499588395</c:v>
                </c:pt>
                <c:pt idx="20">
                  <c:v>0.0506790516</c:v>
                </c:pt>
                <c:pt idx="21">
                  <c:v>0.048336963725</c:v>
                </c:pt>
                <c:pt idx="22">
                  <c:v>0.047291128825</c:v>
                </c:pt>
                <c:pt idx="23">
                  <c:v>0.047719626125</c:v>
                </c:pt>
                <c:pt idx="24">
                  <c:v>0.0459558261</c:v>
                </c:pt>
                <c:pt idx="25">
                  <c:v>0.0447352613</c:v>
                </c:pt>
                <c:pt idx="26">
                  <c:v>0.04588810205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'Bottom 10% share yearly'!$N$3</c:f>
              <c:strCache>
                <c:ptCount val="1"/>
                <c:pt idx="0">
                  <c:v>Bottom 10% share, labour and family benefits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'Bottom 10% share yearly'!$K$4:$K$30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'Bottom 10% share yearly'!$N$4:$N$30</c:f>
              <c:numCache>
                <c:formatCode>0.00%</c:formatCode>
                <c:ptCount val="27"/>
                <c:pt idx="0" formatCode="General">
                  <c:v>0.0291823056</c:v>
                </c:pt>
                <c:pt idx="1">
                  <c:v>0.044826903625</c:v>
                </c:pt>
                <c:pt idx="2">
                  <c:v>0.045994364</c:v>
                </c:pt>
                <c:pt idx="3">
                  <c:v>0.045265786025</c:v>
                </c:pt>
                <c:pt idx="4">
                  <c:v>0.0482967372</c:v>
                </c:pt>
                <c:pt idx="5">
                  <c:v>0.049485196125</c:v>
                </c:pt>
                <c:pt idx="6">
                  <c:v>0.0479704491</c:v>
                </c:pt>
                <c:pt idx="7">
                  <c:v>0.052884670575</c:v>
                </c:pt>
                <c:pt idx="8">
                  <c:v>0.058100418125</c:v>
                </c:pt>
                <c:pt idx="9">
                  <c:v>0.056491966475</c:v>
                </c:pt>
                <c:pt idx="10">
                  <c:v>0.055807522</c:v>
                </c:pt>
                <c:pt idx="11">
                  <c:v>0.057579212975</c:v>
                </c:pt>
                <c:pt idx="12">
                  <c:v>0.057296174675</c:v>
                </c:pt>
                <c:pt idx="13">
                  <c:v>0.05964313825</c:v>
                </c:pt>
                <c:pt idx="14">
                  <c:v>0.0596276986</c:v>
                </c:pt>
                <c:pt idx="15">
                  <c:v>0.0632172133</c:v>
                </c:pt>
                <c:pt idx="16">
                  <c:v>0.06483276065</c:v>
                </c:pt>
                <c:pt idx="17">
                  <c:v>0.0616655415</c:v>
                </c:pt>
                <c:pt idx="18">
                  <c:v>0.063347866325</c:v>
                </c:pt>
                <c:pt idx="19">
                  <c:v>0.0747907267</c:v>
                </c:pt>
                <c:pt idx="20">
                  <c:v>0.081643265375</c:v>
                </c:pt>
                <c:pt idx="21">
                  <c:v>0.076561240625</c:v>
                </c:pt>
                <c:pt idx="22">
                  <c:v>0.075038781475</c:v>
                </c:pt>
                <c:pt idx="23">
                  <c:v>0.0744029616</c:v>
                </c:pt>
                <c:pt idx="24">
                  <c:v>0.07254012425</c:v>
                </c:pt>
                <c:pt idx="25">
                  <c:v>0.071539476275</c:v>
                </c:pt>
                <c:pt idx="26">
                  <c:v>0.073273631875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'Bottom 10% share yearly'!$O$3</c:f>
              <c:strCache>
                <c:ptCount val="1"/>
                <c:pt idx="0">
                  <c:v>Bottom 10% share, all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'Bottom 10% share yearly'!$K$4:$K$30</c:f>
              <c:numCache>
                <c:formatCode>General</c:formatCode>
                <c:ptCount val="27"/>
                <c:pt idx="0">
                  <c:v>2014.0</c:v>
                </c:pt>
                <c:pt idx="1">
                  <c:v>2015.0</c:v>
                </c:pt>
                <c:pt idx="2">
                  <c:v>2016.0</c:v>
                </c:pt>
                <c:pt idx="3">
                  <c:v>2017.0</c:v>
                </c:pt>
                <c:pt idx="4">
                  <c:v>2018.0</c:v>
                </c:pt>
                <c:pt idx="5">
                  <c:v>2019.0</c:v>
                </c:pt>
                <c:pt idx="6">
                  <c:v>2020.0</c:v>
                </c:pt>
                <c:pt idx="7">
                  <c:v>2021.0</c:v>
                </c:pt>
                <c:pt idx="8">
                  <c:v>2022.0</c:v>
                </c:pt>
                <c:pt idx="9">
                  <c:v>2023.0</c:v>
                </c:pt>
                <c:pt idx="10">
                  <c:v>2024.0</c:v>
                </c:pt>
                <c:pt idx="11">
                  <c:v>2025.0</c:v>
                </c:pt>
                <c:pt idx="12">
                  <c:v>2026.0</c:v>
                </c:pt>
                <c:pt idx="13">
                  <c:v>2027.0</c:v>
                </c:pt>
                <c:pt idx="14">
                  <c:v>2028.0</c:v>
                </c:pt>
                <c:pt idx="15">
                  <c:v>2029.0</c:v>
                </c:pt>
                <c:pt idx="16">
                  <c:v>2030.0</c:v>
                </c:pt>
                <c:pt idx="17">
                  <c:v>2031.0</c:v>
                </c:pt>
                <c:pt idx="18">
                  <c:v>2032.0</c:v>
                </c:pt>
                <c:pt idx="19">
                  <c:v>2033.0</c:v>
                </c:pt>
                <c:pt idx="20">
                  <c:v>2034.0</c:v>
                </c:pt>
                <c:pt idx="21">
                  <c:v>2035.0</c:v>
                </c:pt>
                <c:pt idx="22">
                  <c:v>2036.0</c:v>
                </c:pt>
                <c:pt idx="23">
                  <c:v>2037.0</c:v>
                </c:pt>
                <c:pt idx="24">
                  <c:v>2038.0</c:v>
                </c:pt>
                <c:pt idx="25">
                  <c:v>2039.0</c:v>
                </c:pt>
                <c:pt idx="26">
                  <c:v>2040.0</c:v>
                </c:pt>
              </c:numCache>
            </c:numRef>
          </c:xVal>
          <c:yVal>
            <c:numRef>
              <c:f>'Bottom 10% share yearly'!$O$4:$O$30</c:f>
              <c:numCache>
                <c:formatCode>0.00%</c:formatCode>
                <c:ptCount val="27"/>
                <c:pt idx="0" formatCode="General">
                  <c:v>0.0326108691</c:v>
                </c:pt>
                <c:pt idx="1">
                  <c:v>0.039392895325</c:v>
                </c:pt>
                <c:pt idx="2">
                  <c:v>0.0400696399</c:v>
                </c:pt>
                <c:pt idx="3">
                  <c:v>0.039254176925</c:v>
                </c:pt>
                <c:pt idx="4">
                  <c:v>0.042005457075</c:v>
                </c:pt>
                <c:pt idx="5">
                  <c:v>0.042432474375</c:v>
                </c:pt>
                <c:pt idx="6">
                  <c:v>0.04067195905</c:v>
                </c:pt>
                <c:pt idx="7">
                  <c:v>0.04373366265</c:v>
                </c:pt>
                <c:pt idx="8">
                  <c:v>0.0466300507</c:v>
                </c:pt>
                <c:pt idx="9">
                  <c:v>0.04533316525</c:v>
                </c:pt>
                <c:pt idx="10">
                  <c:v>0.043610857725</c:v>
                </c:pt>
                <c:pt idx="11">
                  <c:v>0.0433573915</c:v>
                </c:pt>
                <c:pt idx="12">
                  <c:v>0.042094206225</c:v>
                </c:pt>
                <c:pt idx="13">
                  <c:v>0.04351570565</c:v>
                </c:pt>
                <c:pt idx="14">
                  <c:v>0.0415244669</c:v>
                </c:pt>
                <c:pt idx="15">
                  <c:v>0.0436909932</c:v>
                </c:pt>
                <c:pt idx="16">
                  <c:v>0.044753500525</c:v>
                </c:pt>
                <c:pt idx="17">
                  <c:v>0.041903762825</c:v>
                </c:pt>
                <c:pt idx="18">
                  <c:v>0.043369677725</c:v>
                </c:pt>
                <c:pt idx="19">
                  <c:v>0.0502878196</c:v>
                </c:pt>
                <c:pt idx="20">
                  <c:v>0.055789120075</c:v>
                </c:pt>
                <c:pt idx="21">
                  <c:v>0.05245713245</c:v>
                </c:pt>
                <c:pt idx="22">
                  <c:v>0.051009877825</c:v>
                </c:pt>
                <c:pt idx="23">
                  <c:v>0.0492739743</c:v>
                </c:pt>
                <c:pt idx="24">
                  <c:v>0.047457441725</c:v>
                </c:pt>
                <c:pt idx="25">
                  <c:v>0.048448496825</c:v>
                </c:pt>
                <c:pt idx="26">
                  <c:v>0.0476715145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4057864"/>
        <c:axId val="-2014085288"/>
      </c:scatterChart>
      <c:valAx>
        <c:axId val="-2014057864"/>
        <c:scaling>
          <c:orientation val="minMax"/>
          <c:max val="2040.0"/>
          <c:min val="2014.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-2014085288"/>
        <c:crosses val="autoZero"/>
        <c:crossBetween val="midCat"/>
        <c:majorUnit val="2.0"/>
      </c:valAx>
      <c:valAx>
        <c:axId val="-2014085288"/>
        <c:scaling>
          <c:orientation val="minMax"/>
          <c:max val="0.12"/>
          <c:min val="0.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-2014057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1219200</xdr:colOff>
      <xdr:row>27</xdr:row>
      <xdr:rowOff>139700</xdr:rowOff>
    </xdr:from>
    <xdr:to>
      <xdr:col>4</xdr:col>
      <xdr:colOff>393700</xdr:colOff>
      <xdr:row>61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1492250</xdr:colOff>
      <xdr:row>31</xdr:row>
      <xdr:rowOff>0</xdr:rowOff>
    </xdr:from>
    <xdr:to>
      <xdr:col>10</xdr:col>
      <xdr:colOff>749300</xdr:colOff>
      <xdr:row>54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742950</xdr:colOff>
      <xdr:row>16</xdr:row>
      <xdr:rowOff>101600</xdr:rowOff>
    </xdr:from>
    <xdr:to>
      <xdr:col>22</xdr:col>
      <xdr:colOff>114300</xdr:colOff>
      <xdr:row>40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1282700</xdr:colOff>
      <xdr:row>29</xdr:row>
      <xdr:rowOff>165100</xdr:rowOff>
    </xdr:from>
    <xdr:to>
      <xdr:col>4</xdr:col>
      <xdr:colOff>254000</xdr:colOff>
      <xdr:row>54</xdr:row>
      <xdr:rowOff>50800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32</xdr:row>
      <xdr:rowOff>76200</xdr:rowOff>
    </xdr:from>
    <xdr:to>
      <xdr:col>9</xdr:col>
      <xdr:colOff>317500</xdr:colOff>
      <xdr:row>66</xdr:row>
      <xdr:rowOff>139700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768350</xdr:colOff>
      <xdr:row>27</xdr:row>
      <xdr:rowOff>25400</xdr:rowOff>
    </xdr:from>
    <xdr:to>
      <xdr:col>21</xdr:col>
      <xdr:colOff>139700</xdr:colOff>
      <xdr:row>50</xdr:row>
      <xdr:rowOff>127000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1282700</xdr:colOff>
      <xdr:row>31</xdr:row>
      <xdr:rowOff>76200</xdr:rowOff>
    </xdr:from>
    <xdr:to>
      <xdr:col>3</xdr:col>
      <xdr:colOff>1028700</xdr:colOff>
      <xdr:row>53</xdr:row>
      <xdr:rowOff>139700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69850</xdr:colOff>
      <xdr:row>42</xdr:row>
      <xdr:rowOff>101600</xdr:rowOff>
    </xdr:from>
    <xdr:to>
      <xdr:col>9</xdr:col>
      <xdr:colOff>304800</xdr:colOff>
      <xdr:row>71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730250</xdr:colOff>
      <xdr:row>32</xdr:row>
      <xdr:rowOff>25400</xdr:rowOff>
    </xdr:from>
    <xdr:to>
      <xdr:col>21</xdr:col>
      <xdr:colOff>101600</xdr:colOff>
      <xdr:row>55</xdr:row>
      <xdr:rowOff>127000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1282700</xdr:colOff>
      <xdr:row>29</xdr:row>
      <xdr:rowOff>25400</xdr:rowOff>
    </xdr:from>
    <xdr:to>
      <xdr:col>3</xdr:col>
      <xdr:colOff>1028700</xdr:colOff>
      <xdr:row>51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</xdr:colOff>
      <xdr:row>47</xdr:row>
      <xdr:rowOff>152400</xdr:rowOff>
    </xdr:from>
    <xdr:to>
      <xdr:col>9</xdr:col>
      <xdr:colOff>673100</xdr:colOff>
      <xdr:row>77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768350</xdr:colOff>
      <xdr:row>22</xdr:row>
      <xdr:rowOff>177800</xdr:rowOff>
    </xdr:from>
    <xdr:to>
      <xdr:col>20</xdr:col>
      <xdr:colOff>774700</xdr:colOff>
      <xdr:row>57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8"/>
  <sheetViews>
    <sheetView topLeftCell="K5" zoomScale="150" zoomScaleNormal="150" zoomScalePageLayoutView="150" workbookViewId="0">
      <selection activeCell="O5" sqref="O5"/>
    </sheetView>
  </sheetViews>
  <sheetFormatPr baseColWidth="10" defaultRowHeight="15" x14ac:dyDescent="0"/>
  <cols>
    <col min="3" max="5" width="29.33203125" customWidth="1"/>
    <col min="6" max="6" width="18.6640625" customWidth="1"/>
    <col min="7" max="16" width="17.6640625" customWidth="1"/>
  </cols>
  <sheetData>
    <row r="2" spans="1:16">
      <c r="C2" s="13" t="s">
        <v>5</v>
      </c>
      <c r="D2" s="13"/>
      <c r="E2" s="13"/>
      <c r="F2" s="13"/>
      <c r="G2" s="4"/>
      <c r="H2" s="13" t="s">
        <v>6</v>
      </c>
      <c r="I2" s="13"/>
      <c r="J2" s="13"/>
      <c r="K2" s="13"/>
      <c r="M2" s="13" t="s">
        <v>7</v>
      </c>
      <c r="N2" s="13"/>
      <c r="O2" s="13"/>
      <c r="P2" s="13"/>
    </row>
    <row r="3" spans="1:16" ht="49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G3" s="3" t="s">
        <v>1</v>
      </c>
      <c r="H3" t="s">
        <v>2</v>
      </c>
      <c r="I3" t="s">
        <v>3</v>
      </c>
      <c r="J3" t="s">
        <v>4</v>
      </c>
      <c r="L3" t="s">
        <v>1</v>
      </c>
      <c r="M3" t="s">
        <v>2</v>
      </c>
      <c r="N3" t="s">
        <v>3</v>
      </c>
      <c r="O3" t="s">
        <v>4</v>
      </c>
    </row>
    <row r="4" spans="1:16" ht="16" customHeight="1">
      <c r="A4">
        <v>48</v>
      </c>
      <c r="B4" s="2">
        <v>0.38633435669999999</v>
      </c>
      <c r="C4" s="2">
        <v>0.42494067769999999</v>
      </c>
      <c r="D4" s="2">
        <v>0.39068116619999999</v>
      </c>
      <c r="E4" s="2">
        <v>0.42227386090000002</v>
      </c>
      <c r="G4" s="3"/>
    </row>
    <row r="5" spans="1:16" ht="16" customHeight="1">
      <c r="A5" s="2">
        <f>A4+1</f>
        <v>49</v>
      </c>
      <c r="B5" s="2">
        <v>0.38008832729999997</v>
      </c>
      <c r="C5" s="2">
        <v>0.41623497809999999</v>
      </c>
      <c r="D5" s="2">
        <v>0.38991699419999998</v>
      </c>
      <c r="E5" s="2">
        <v>0.40777846400000001</v>
      </c>
      <c r="G5" s="2">
        <v>0.38008832729999997</v>
      </c>
      <c r="H5" s="2">
        <v>0.41623497809999999</v>
      </c>
      <c r="I5" s="2">
        <v>0.38991699419999998</v>
      </c>
      <c r="J5" s="2">
        <v>0.40777846400000001</v>
      </c>
      <c r="L5" s="2">
        <v>0.38008832729999997</v>
      </c>
      <c r="M5" s="2">
        <v>0.41623497809999999</v>
      </c>
      <c r="N5" s="2">
        <v>0.38991699419999998</v>
      </c>
      <c r="O5" s="2">
        <v>0.40777846400000001</v>
      </c>
    </row>
    <row r="6" spans="1:16" ht="16" customHeight="1">
      <c r="A6" s="2">
        <f t="shared" ref="A6:A69" si="0">A5+1</f>
        <v>50</v>
      </c>
      <c r="B6" s="2">
        <v>0.37555299759999999</v>
      </c>
      <c r="C6" s="2">
        <v>0.40846365330000001</v>
      </c>
      <c r="D6" s="2">
        <v>0.38549895470000001</v>
      </c>
      <c r="E6" s="2">
        <v>0.40197725519999999</v>
      </c>
      <c r="G6" s="2">
        <v>0.37555299759999999</v>
      </c>
      <c r="H6" s="2">
        <v>0.40846365330000001</v>
      </c>
      <c r="I6" s="2">
        <v>0.38549895470000001</v>
      </c>
      <c r="J6" s="2">
        <v>0.40197725519999999</v>
      </c>
      <c r="L6" s="2">
        <v>0.37555299759999999</v>
      </c>
      <c r="M6" s="2">
        <v>0.40846365330000001</v>
      </c>
      <c r="N6" s="2">
        <v>0.38549895470000001</v>
      </c>
      <c r="O6" s="2">
        <v>0.40197725519999999</v>
      </c>
    </row>
    <row r="7" spans="1:16" ht="16" customHeight="1">
      <c r="A7" s="2">
        <f t="shared" si="0"/>
        <v>51</v>
      </c>
      <c r="B7" s="2">
        <v>0.37656625589999998</v>
      </c>
      <c r="C7" s="2">
        <v>0.4073280789</v>
      </c>
      <c r="D7" s="2">
        <v>0.38773839500000001</v>
      </c>
      <c r="E7" s="2">
        <v>0.39684008399999998</v>
      </c>
      <c r="G7" s="2">
        <v>0.37656625589999998</v>
      </c>
      <c r="H7" s="2">
        <v>0.4073280789</v>
      </c>
      <c r="I7" s="2">
        <v>0.38773839500000001</v>
      </c>
      <c r="J7" s="2">
        <v>0.39684008399999998</v>
      </c>
      <c r="L7" s="2">
        <v>0.37656625589999998</v>
      </c>
      <c r="M7" s="2">
        <v>0.4073280789</v>
      </c>
      <c r="N7" s="2">
        <v>0.38773839500000001</v>
      </c>
      <c r="O7" s="2">
        <v>0.39684008399999998</v>
      </c>
    </row>
    <row r="8" spans="1:16" ht="16" customHeight="1">
      <c r="A8" s="2">
        <f t="shared" si="0"/>
        <v>52</v>
      </c>
      <c r="B8" s="2">
        <v>0.38214021599999998</v>
      </c>
      <c r="C8" s="2">
        <v>0.41109652940000002</v>
      </c>
      <c r="D8" s="2">
        <v>0.38966173549999999</v>
      </c>
      <c r="E8" s="2">
        <v>0.40297134709999999</v>
      </c>
      <c r="G8" s="2">
        <v>0.38214021599999998</v>
      </c>
      <c r="H8" s="2">
        <v>0.41109652940000002</v>
      </c>
      <c r="I8" s="2">
        <v>0.38966173549999999</v>
      </c>
      <c r="J8" s="2">
        <v>0.40297134709999999</v>
      </c>
      <c r="L8" s="2">
        <v>0.38214021599999998</v>
      </c>
      <c r="M8" s="2">
        <v>0.41109652940000002</v>
      </c>
      <c r="N8" s="2">
        <v>0.38966173549999999</v>
      </c>
      <c r="O8" s="2">
        <v>0.40297134709999999</v>
      </c>
    </row>
    <row r="9" spans="1:16" ht="16" customHeight="1">
      <c r="A9" s="2">
        <f t="shared" si="0"/>
        <v>53</v>
      </c>
      <c r="B9" s="2">
        <v>0.37487084339999999</v>
      </c>
      <c r="C9" s="2">
        <v>0.40868402240000001</v>
      </c>
      <c r="D9" s="2">
        <v>0.38474018110000002</v>
      </c>
      <c r="E9" s="2">
        <v>0.39964338830000001</v>
      </c>
      <c r="G9" s="2">
        <v>0.37487084339999999</v>
      </c>
      <c r="H9" s="2">
        <v>0.40868402240000001</v>
      </c>
      <c r="I9" s="2">
        <v>0.38474018110000002</v>
      </c>
      <c r="J9" s="2">
        <v>0.39964338830000001</v>
      </c>
      <c r="L9" s="2">
        <v>0.37487084339999999</v>
      </c>
      <c r="M9" s="2">
        <v>0.40868402240000001</v>
      </c>
      <c r="N9" s="2">
        <v>0.38474018110000002</v>
      </c>
      <c r="O9" s="2">
        <v>0.39964338830000001</v>
      </c>
    </row>
    <row r="10" spans="1:16" ht="16" customHeight="1">
      <c r="A10" s="2">
        <f t="shared" si="0"/>
        <v>54</v>
      </c>
      <c r="B10" s="2">
        <v>0.3801917521</v>
      </c>
      <c r="C10" s="2">
        <v>0.4151702256</v>
      </c>
      <c r="D10" s="2">
        <v>0.38825469639999999</v>
      </c>
      <c r="E10" s="2">
        <v>0.40820027250000002</v>
      </c>
      <c r="G10" s="2">
        <v>0.3801917521</v>
      </c>
      <c r="H10" s="2">
        <v>0.4151702256</v>
      </c>
      <c r="I10" s="2">
        <v>0.38825469639999999</v>
      </c>
      <c r="J10" s="2">
        <v>0.40820027250000002</v>
      </c>
      <c r="L10" s="2">
        <v>0.3801917521</v>
      </c>
      <c r="M10" s="2">
        <v>0.4151702256</v>
      </c>
      <c r="N10" s="2">
        <v>0.38825469639999999</v>
      </c>
      <c r="O10" s="2">
        <v>0.40820027250000002</v>
      </c>
    </row>
    <row r="11" spans="1:16" ht="16" customHeight="1">
      <c r="A11" s="2">
        <f t="shared" si="0"/>
        <v>55</v>
      </c>
      <c r="B11" s="2">
        <v>0.3886307739</v>
      </c>
      <c r="C11" s="2">
        <v>0.41809136489999998</v>
      </c>
      <c r="D11" s="2">
        <v>0.39590896889999999</v>
      </c>
      <c r="E11" s="2">
        <v>0.41304621019999999</v>
      </c>
      <c r="G11" s="2">
        <v>0.3886307739</v>
      </c>
      <c r="H11" s="2">
        <v>0.41809136489999998</v>
      </c>
      <c r="I11" s="2">
        <v>0.39590896889999999</v>
      </c>
      <c r="J11" s="2">
        <v>0.41304621019999999</v>
      </c>
      <c r="L11" s="2">
        <v>0.3886307739</v>
      </c>
      <c r="M11" s="2">
        <v>0.41809136489999998</v>
      </c>
      <c r="N11" s="2">
        <v>0.39590896889999999</v>
      </c>
      <c r="O11" s="2">
        <v>0.41304621019999999</v>
      </c>
    </row>
    <row r="12" spans="1:16" ht="16" customHeight="1">
      <c r="A12" s="2">
        <f t="shared" si="0"/>
        <v>56</v>
      </c>
      <c r="B12" s="2">
        <v>0.38057661819999999</v>
      </c>
      <c r="C12" s="2">
        <v>0.41617861760000002</v>
      </c>
      <c r="D12" s="2">
        <v>0.3928713003</v>
      </c>
      <c r="E12" s="2">
        <v>0.40328078000000001</v>
      </c>
      <c r="G12" s="2">
        <v>0.38057661819999999</v>
      </c>
      <c r="H12" s="2">
        <v>0.41617861760000002</v>
      </c>
      <c r="I12" s="2">
        <v>0.3928713003</v>
      </c>
      <c r="J12" s="2">
        <v>0.40328078000000001</v>
      </c>
      <c r="L12" s="2">
        <v>0.38057661819999999</v>
      </c>
      <c r="M12" s="2">
        <v>0.41617861760000002</v>
      </c>
      <c r="N12" s="2">
        <v>0.3928713003</v>
      </c>
      <c r="O12" s="2">
        <v>0.40328078000000001</v>
      </c>
    </row>
    <row r="13" spans="1:16" ht="16" customHeight="1">
      <c r="A13" s="2">
        <f t="shared" si="0"/>
        <v>57</v>
      </c>
      <c r="B13" s="2">
        <v>0.38287986210000002</v>
      </c>
      <c r="C13" s="2">
        <v>0.41817079480000002</v>
      </c>
      <c r="D13" s="2">
        <v>0.3978457359</v>
      </c>
      <c r="E13" s="2">
        <v>0.40172091459999998</v>
      </c>
      <c r="G13" s="2">
        <v>0.38287986210000002</v>
      </c>
      <c r="H13" s="2">
        <v>0.41817079480000002</v>
      </c>
      <c r="I13" s="2">
        <v>0.3978457359</v>
      </c>
      <c r="J13" s="2">
        <v>0.40172091459999998</v>
      </c>
      <c r="L13" s="2">
        <v>0.38287986210000002</v>
      </c>
      <c r="M13" s="2">
        <v>0.41817079480000002</v>
      </c>
      <c r="N13" s="2">
        <v>0.3978457359</v>
      </c>
      <c r="O13" s="2">
        <v>0.40172091459999998</v>
      </c>
    </row>
    <row r="14" spans="1:16" ht="16" customHeight="1">
      <c r="A14" s="2">
        <f t="shared" si="0"/>
        <v>58</v>
      </c>
      <c r="B14" s="2">
        <v>0.38330392959999998</v>
      </c>
      <c r="C14" s="2">
        <v>0.42025601330000001</v>
      </c>
      <c r="D14" s="2">
        <v>0.39575017400000001</v>
      </c>
      <c r="E14" s="2">
        <v>0.406687668</v>
      </c>
      <c r="G14" s="2">
        <v>0.38330392959999998</v>
      </c>
      <c r="H14" s="2">
        <v>0.42025601330000001</v>
      </c>
      <c r="I14" s="2">
        <v>0.39575017400000001</v>
      </c>
      <c r="J14" s="2">
        <v>0.406687668</v>
      </c>
      <c r="L14" s="2">
        <v>0.38330392959999998</v>
      </c>
      <c r="M14" s="2">
        <v>0.42025601330000001</v>
      </c>
      <c r="N14" s="2">
        <v>0.39575017400000001</v>
      </c>
      <c r="O14" s="2">
        <v>0.406687668</v>
      </c>
    </row>
    <row r="15" spans="1:16" ht="16" customHeight="1">
      <c r="A15" s="2">
        <f t="shared" si="0"/>
        <v>59</v>
      </c>
      <c r="B15" s="2">
        <v>0.38568221009999998</v>
      </c>
      <c r="C15" s="2">
        <v>0.41647694740000002</v>
      </c>
      <c r="D15" s="2">
        <v>0.3948541424</v>
      </c>
      <c r="E15" s="2">
        <v>0.40741028400000001</v>
      </c>
      <c r="G15" s="2">
        <v>0.38568221009999998</v>
      </c>
      <c r="H15" s="2">
        <v>0.41647694740000002</v>
      </c>
      <c r="I15" s="2">
        <v>0.3948541424</v>
      </c>
      <c r="J15" s="2">
        <v>0.40741028400000001</v>
      </c>
      <c r="L15" s="2">
        <v>0.38568221009999998</v>
      </c>
      <c r="M15" s="2">
        <v>0.41647694740000002</v>
      </c>
      <c r="N15" s="2">
        <v>0.3948541424</v>
      </c>
      <c r="O15" s="2">
        <v>0.40741028400000001</v>
      </c>
    </row>
    <row r="16" spans="1:16" ht="16" customHeight="1">
      <c r="A16" s="2">
        <f t="shared" si="0"/>
        <v>60</v>
      </c>
      <c r="B16" s="2">
        <v>0.37714311369999998</v>
      </c>
      <c r="C16" s="2">
        <v>0.4146480716</v>
      </c>
      <c r="D16" s="2">
        <v>0.3892504806</v>
      </c>
      <c r="E16" s="2">
        <v>0.4009082397</v>
      </c>
      <c r="G16" s="2">
        <v>0.37714311369999998</v>
      </c>
      <c r="H16" s="2">
        <v>0.4146480716</v>
      </c>
      <c r="I16" s="2">
        <v>0.3892504806</v>
      </c>
      <c r="J16" s="2">
        <v>0.4009082397</v>
      </c>
      <c r="L16" s="2">
        <v>0.37714311369999998</v>
      </c>
      <c r="M16" s="2">
        <v>0.4146480716</v>
      </c>
      <c r="N16" s="2">
        <v>0.3892504806</v>
      </c>
      <c r="O16" s="2">
        <v>0.4009082397</v>
      </c>
    </row>
    <row r="17" spans="1:15" ht="16" customHeight="1">
      <c r="A17" s="2">
        <f t="shared" si="0"/>
        <v>61</v>
      </c>
      <c r="B17" s="2">
        <v>0.37824203789999999</v>
      </c>
      <c r="C17" s="2">
        <v>0.41566271399999999</v>
      </c>
      <c r="D17" s="2">
        <v>0.39184468719999999</v>
      </c>
      <c r="E17" s="2">
        <v>0.40066361509999998</v>
      </c>
      <c r="G17" s="2">
        <v>0.37824203789999999</v>
      </c>
      <c r="H17" s="2">
        <v>0.41566271399999999</v>
      </c>
      <c r="I17" s="2">
        <v>0.39184468719999999</v>
      </c>
      <c r="J17" s="2">
        <v>0.40066361509999998</v>
      </c>
      <c r="L17" s="2">
        <v>0.37824203789999999</v>
      </c>
      <c r="M17" s="2">
        <v>0.41566271399999999</v>
      </c>
      <c r="N17" s="2">
        <v>0.39184468719999999</v>
      </c>
      <c r="O17" s="2">
        <v>0.40066361509999998</v>
      </c>
    </row>
    <row r="18" spans="1:15" ht="16" customHeight="1">
      <c r="A18" s="2">
        <f t="shared" si="0"/>
        <v>62</v>
      </c>
      <c r="B18" s="2">
        <v>0.3823450733</v>
      </c>
      <c r="C18" s="2">
        <v>0.41506796229999998</v>
      </c>
      <c r="D18" s="2">
        <v>0.39083318579999998</v>
      </c>
      <c r="E18" s="2">
        <v>0.4054624148</v>
      </c>
      <c r="G18" s="2">
        <v>0.3823450733</v>
      </c>
      <c r="H18" s="2">
        <v>0.41506796229999998</v>
      </c>
      <c r="I18" s="2">
        <v>0.39083318579999998</v>
      </c>
      <c r="J18" s="2">
        <v>0.4054624148</v>
      </c>
      <c r="L18" s="2">
        <v>0.3823450733</v>
      </c>
      <c r="M18" s="2">
        <v>0.41506796229999998</v>
      </c>
      <c r="N18" s="2">
        <v>0.39083318579999998</v>
      </c>
      <c r="O18" s="2">
        <v>0.4054624148</v>
      </c>
    </row>
    <row r="19" spans="1:15" ht="16" customHeight="1">
      <c r="A19" s="2">
        <f t="shared" si="0"/>
        <v>63</v>
      </c>
      <c r="B19" s="2">
        <v>0.38336711210000002</v>
      </c>
      <c r="C19" s="2">
        <v>0.4152500636</v>
      </c>
      <c r="D19" s="2">
        <v>0.39210522689999999</v>
      </c>
      <c r="E19" s="2">
        <v>0.40543566240000001</v>
      </c>
      <c r="G19" s="2">
        <v>0.38336711210000002</v>
      </c>
      <c r="H19" s="2">
        <v>0.4152500636</v>
      </c>
      <c r="I19" s="2">
        <v>0.39210522689999999</v>
      </c>
      <c r="J19" s="2">
        <v>0.40543566240000001</v>
      </c>
      <c r="L19" s="2">
        <v>0.38336711210000002</v>
      </c>
      <c r="M19" s="2">
        <v>0.4152500636</v>
      </c>
      <c r="N19" s="2">
        <v>0.39210522689999999</v>
      </c>
      <c r="O19" s="2">
        <v>0.40543566240000001</v>
      </c>
    </row>
    <row r="20" spans="1:15" ht="16" customHeight="1">
      <c r="A20" s="2">
        <f t="shared" si="0"/>
        <v>64</v>
      </c>
      <c r="B20" s="2">
        <v>0.38291812860000002</v>
      </c>
      <c r="C20" s="2">
        <v>0.41540008550000002</v>
      </c>
      <c r="D20" s="2">
        <v>0.39289273870000002</v>
      </c>
      <c r="E20" s="2">
        <v>0.40394956929999998</v>
      </c>
      <c r="G20" s="2">
        <v>0.3829944019</v>
      </c>
      <c r="H20" s="2">
        <v>0.41540008550000002</v>
      </c>
      <c r="I20" s="2">
        <v>0.39302542369999999</v>
      </c>
      <c r="J20" s="2">
        <v>0.40391042579999997</v>
      </c>
      <c r="L20" s="2">
        <v>0.382982718</v>
      </c>
      <c r="M20" s="2">
        <v>0.41540008550000002</v>
      </c>
      <c r="N20" s="2">
        <v>0.39292815460000002</v>
      </c>
      <c r="O20" s="2">
        <v>0.40399431800000002</v>
      </c>
    </row>
    <row r="21" spans="1:15" ht="16" customHeight="1">
      <c r="A21" s="2">
        <f t="shared" si="0"/>
        <v>65</v>
      </c>
      <c r="B21" s="2">
        <v>0.38122719910000002</v>
      </c>
      <c r="C21" s="2">
        <v>0.4153850596</v>
      </c>
      <c r="D21" s="2">
        <v>0.39200425500000002</v>
      </c>
      <c r="E21" s="2">
        <v>0.40239190279999998</v>
      </c>
      <c r="G21" s="2">
        <v>0.38137843669999999</v>
      </c>
      <c r="H21" s="2">
        <v>0.41536124120000001</v>
      </c>
      <c r="I21" s="2">
        <v>0.39225580510000002</v>
      </c>
      <c r="J21" s="2">
        <v>0.40226966669999997</v>
      </c>
      <c r="L21" s="2">
        <v>0.38117332529999998</v>
      </c>
      <c r="M21" s="2">
        <v>0.41554774379999998</v>
      </c>
      <c r="N21" s="2">
        <v>0.39187256180000002</v>
      </c>
      <c r="O21" s="2">
        <v>0.402652548</v>
      </c>
    </row>
    <row r="22" spans="1:15" ht="16" customHeight="1">
      <c r="A22" s="2">
        <f t="shared" si="0"/>
        <v>66</v>
      </c>
      <c r="B22" s="2">
        <v>0.3843917583</v>
      </c>
      <c r="C22" s="2">
        <v>0.41432019479999999</v>
      </c>
      <c r="D22" s="2">
        <v>0.39358449369999998</v>
      </c>
      <c r="E22" s="2">
        <v>0.40392471070000002</v>
      </c>
      <c r="G22" s="2">
        <v>0.38499476859999998</v>
      </c>
      <c r="H22" s="2">
        <v>0.41450178669999999</v>
      </c>
      <c r="I22" s="2">
        <v>0.39427026259999998</v>
      </c>
      <c r="J22" s="2">
        <v>0.40401586410000001</v>
      </c>
      <c r="L22" s="2">
        <v>0.38469912709999998</v>
      </c>
      <c r="M22" s="2">
        <v>0.41426753059999999</v>
      </c>
      <c r="N22" s="2">
        <v>0.39340855609999997</v>
      </c>
      <c r="O22" s="2">
        <v>0.404493618</v>
      </c>
    </row>
    <row r="23" spans="1:15" ht="16" customHeight="1">
      <c r="A23" s="2">
        <f t="shared" si="0"/>
        <v>67</v>
      </c>
      <c r="B23" s="2">
        <v>0.38448505989999998</v>
      </c>
      <c r="C23" s="2">
        <v>0.41406447740000002</v>
      </c>
      <c r="D23" s="2">
        <v>0.39332527880000001</v>
      </c>
      <c r="E23" s="2">
        <v>0.40475386569999999</v>
      </c>
      <c r="G23" s="2">
        <v>0.38478657309999997</v>
      </c>
      <c r="H23" s="2">
        <v>0.41505343750000001</v>
      </c>
      <c r="I23" s="2">
        <v>0.39366047250000002</v>
      </c>
      <c r="J23" s="2">
        <v>0.40569934800000002</v>
      </c>
      <c r="L23" s="2">
        <v>0.38355104709999999</v>
      </c>
      <c r="M23" s="2">
        <v>0.41638140029999998</v>
      </c>
      <c r="N23" s="2">
        <v>0.39234309789999999</v>
      </c>
      <c r="O23" s="2">
        <v>0.40712295549999999</v>
      </c>
    </row>
    <row r="24" spans="1:15" ht="16" customHeight="1">
      <c r="A24" s="2">
        <f t="shared" si="0"/>
        <v>68</v>
      </c>
      <c r="B24" s="2">
        <v>0.38511174869999998</v>
      </c>
      <c r="C24" s="2">
        <v>0.41504164939999999</v>
      </c>
      <c r="D24" s="2">
        <v>0.39266381849999998</v>
      </c>
      <c r="E24" s="2">
        <v>0.40669362489999999</v>
      </c>
      <c r="G24" s="2">
        <v>0.38432492959999998</v>
      </c>
      <c r="H24" s="2">
        <v>0.4158154489</v>
      </c>
      <c r="I24" s="2">
        <v>0.39191142470000001</v>
      </c>
      <c r="J24" s="2">
        <v>0.40743957339999998</v>
      </c>
      <c r="L24" s="2">
        <v>0.3845370997</v>
      </c>
      <c r="M24" s="2">
        <v>0.41546244259999998</v>
      </c>
      <c r="N24" s="2">
        <v>0.39204593780000002</v>
      </c>
      <c r="O24" s="2">
        <v>0.40718472830000002</v>
      </c>
    </row>
    <row r="25" spans="1:15" ht="16" customHeight="1">
      <c r="A25" s="2">
        <f t="shared" si="0"/>
        <v>69</v>
      </c>
      <c r="B25" s="2">
        <v>0.37825937380000002</v>
      </c>
      <c r="C25" s="2">
        <v>0.4183554599</v>
      </c>
      <c r="D25" s="2">
        <v>0.3931403825</v>
      </c>
      <c r="E25" s="2">
        <v>0.4014426687</v>
      </c>
      <c r="G25" s="2">
        <v>0.37840347990000001</v>
      </c>
      <c r="H25" s="2">
        <v>0.42040967470000001</v>
      </c>
      <c r="I25" s="2">
        <v>0.39335966119999999</v>
      </c>
      <c r="J25" s="2">
        <v>0.40343076430000002</v>
      </c>
      <c r="L25" s="2">
        <v>0.37802491379999997</v>
      </c>
      <c r="M25" s="2">
        <v>0.41795179609999999</v>
      </c>
      <c r="N25" s="2">
        <v>0.39274194359999998</v>
      </c>
      <c r="O25" s="2">
        <v>0.40126466719999998</v>
      </c>
    </row>
    <row r="26" spans="1:15" ht="16" customHeight="1">
      <c r="A26" s="2">
        <f t="shared" si="0"/>
        <v>70</v>
      </c>
      <c r="B26" s="2">
        <v>0.3852930926</v>
      </c>
      <c r="C26" s="2">
        <v>0.42024493750000003</v>
      </c>
      <c r="D26" s="2">
        <v>0.39326765699999999</v>
      </c>
      <c r="E26" s="2">
        <v>0.41136939109999998</v>
      </c>
      <c r="G26" s="2">
        <v>0.38395133250000002</v>
      </c>
      <c r="H26" s="2">
        <v>0.42031034940000001</v>
      </c>
      <c r="I26" s="2">
        <v>0.39186227219999997</v>
      </c>
      <c r="J26" s="2">
        <v>0.41146708739999999</v>
      </c>
      <c r="L26" s="2">
        <v>0.38443471359999998</v>
      </c>
      <c r="M26" s="2">
        <v>0.41782528369999999</v>
      </c>
      <c r="N26" s="2">
        <v>0.39150253229999998</v>
      </c>
      <c r="O26" s="2">
        <v>0.41015446700000002</v>
      </c>
    </row>
    <row r="27" spans="1:15" ht="16" customHeight="1">
      <c r="A27" s="2">
        <f t="shared" si="0"/>
        <v>71</v>
      </c>
      <c r="B27" s="2">
        <v>0.38062224220000002</v>
      </c>
      <c r="C27" s="2">
        <v>0.41613255319999998</v>
      </c>
      <c r="D27" s="2">
        <v>0.38754395159999999</v>
      </c>
      <c r="E27" s="2">
        <v>0.4084037787</v>
      </c>
      <c r="G27" s="2">
        <v>0.3833019668</v>
      </c>
      <c r="H27" s="2">
        <v>0.419110186</v>
      </c>
      <c r="I27" s="2">
        <v>0.3899256217</v>
      </c>
      <c r="J27" s="2">
        <v>0.41180062020000002</v>
      </c>
      <c r="L27" s="2">
        <v>0.37908092199999999</v>
      </c>
      <c r="M27" s="2">
        <v>0.41304635890000002</v>
      </c>
      <c r="N27" s="2">
        <v>0.38612609180000002</v>
      </c>
      <c r="O27" s="2">
        <v>0.40520061569999999</v>
      </c>
    </row>
    <row r="28" spans="1:15" ht="16" customHeight="1">
      <c r="A28" s="2">
        <f t="shared" si="0"/>
        <v>72</v>
      </c>
      <c r="B28" s="2">
        <v>0.37654225270000002</v>
      </c>
      <c r="C28" s="2">
        <v>0.40880463709999998</v>
      </c>
      <c r="D28" s="2">
        <v>0.38237213329999997</v>
      </c>
      <c r="E28" s="2">
        <v>0.40231478900000001</v>
      </c>
      <c r="G28" s="2">
        <v>0.37978605650000002</v>
      </c>
      <c r="H28" s="2">
        <v>0.41088963119999999</v>
      </c>
      <c r="I28" s="2">
        <v>0.38489400800000001</v>
      </c>
      <c r="J28" s="2">
        <v>0.40529065650000001</v>
      </c>
      <c r="L28" s="2">
        <v>0.37680142680000001</v>
      </c>
      <c r="M28" s="2">
        <v>0.4074970443</v>
      </c>
      <c r="N28" s="2">
        <v>0.38259956160000003</v>
      </c>
      <c r="O28" s="2">
        <v>0.40115512060000003</v>
      </c>
    </row>
    <row r="29" spans="1:15" ht="16" customHeight="1">
      <c r="A29" s="2">
        <f t="shared" si="0"/>
        <v>73</v>
      </c>
      <c r="B29" s="2">
        <v>0.37245611029999998</v>
      </c>
      <c r="C29" s="2">
        <v>0.40510936339999998</v>
      </c>
      <c r="D29" s="2">
        <v>0.38273842180000001</v>
      </c>
      <c r="E29" s="2">
        <v>0.39274272900000001</v>
      </c>
      <c r="G29" s="2">
        <v>0.3753937336</v>
      </c>
      <c r="H29" s="2">
        <v>0.40863098240000001</v>
      </c>
      <c r="I29" s="2">
        <v>0.38567052759999998</v>
      </c>
      <c r="J29" s="2">
        <v>0.39618555789999998</v>
      </c>
      <c r="L29" s="2">
        <v>0.37158294980000001</v>
      </c>
      <c r="M29" s="2">
        <v>0.40579948199999999</v>
      </c>
      <c r="N29" s="2">
        <v>0.3818814297</v>
      </c>
      <c r="O29" s="2">
        <v>0.3934252385</v>
      </c>
    </row>
    <row r="30" spans="1:15" ht="16" customHeight="1">
      <c r="A30" s="2">
        <f t="shared" si="0"/>
        <v>74</v>
      </c>
      <c r="B30" s="2">
        <v>0.3758451283</v>
      </c>
      <c r="C30" s="2">
        <v>0.41010518639999999</v>
      </c>
      <c r="D30" s="2">
        <v>0.38436558990000003</v>
      </c>
      <c r="E30" s="2">
        <v>0.40044177739999998</v>
      </c>
      <c r="G30" s="2">
        <v>0.37519922830000002</v>
      </c>
      <c r="H30" s="2">
        <v>0.40551274459999997</v>
      </c>
      <c r="I30" s="2">
        <v>0.38268968799999997</v>
      </c>
      <c r="J30" s="2">
        <v>0.39622110830000001</v>
      </c>
      <c r="L30" s="2">
        <v>0.37402523259999998</v>
      </c>
      <c r="M30" s="2">
        <v>0.4070289024</v>
      </c>
      <c r="N30" s="2">
        <v>0.38221780700000002</v>
      </c>
      <c r="O30" s="2">
        <v>0.39792018289999997</v>
      </c>
    </row>
    <row r="31" spans="1:15" ht="16" customHeight="1">
      <c r="A31" s="2">
        <f t="shared" si="0"/>
        <v>75</v>
      </c>
      <c r="B31" s="2">
        <v>0.37572381379999997</v>
      </c>
      <c r="C31" s="2">
        <v>0.4065367157</v>
      </c>
      <c r="D31" s="2">
        <v>0.38268578879999998</v>
      </c>
      <c r="E31" s="2">
        <v>0.39844615900000002</v>
      </c>
      <c r="G31" s="2">
        <v>0.37536973899999998</v>
      </c>
      <c r="H31" s="2">
        <v>0.41211745500000002</v>
      </c>
      <c r="I31" s="2">
        <v>0.38408664879999999</v>
      </c>
      <c r="J31" s="2">
        <v>0.40035581720000002</v>
      </c>
      <c r="L31" s="2">
        <v>0.37885987209999999</v>
      </c>
      <c r="M31" s="2">
        <v>0.40922606350000001</v>
      </c>
      <c r="N31" s="2">
        <v>0.38432893870000001</v>
      </c>
      <c r="O31" s="2">
        <v>0.40253563079999999</v>
      </c>
    </row>
    <row r="32" spans="1:15" ht="16" customHeight="1">
      <c r="A32" s="2">
        <f t="shared" si="0"/>
        <v>76</v>
      </c>
      <c r="B32" s="2">
        <v>0.37344512569999999</v>
      </c>
      <c r="C32" s="2">
        <v>0.40820014199999999</v>
      </c>
      <c r="D32" s="2">
        <v>0.38330436350000002</v>
      </c>
      <c r="E32" s="2">
        <v>0.39597819039999999</v>
      </c>
      <c r="G32" s="2">
        <v>0.37757359099999999</v>
      </c>
      <c r="H32" s="2">
        <v>0.40943510620000001</v>
      </c>
      <c r="I32" s="2">
        <v>0.38363319899999998</v>
      </c>
      <c r="J32" s="2">
        <v>0.40184853710000001</v>
      </c>
      <c r="L32" s="2">
        <v>0.3740262036</v>
      </c>
      <c r="M32" s="2">
        <v>0.40554390029999998</v>
      </c>
      <c r="N32" s="2">
        <v>0.38146253540000002</v>
      </c>
      <c r="O32" s="2">
        <v>0.39682170030000002</v>
      </c>
    </row>
    <row r="33" spans="1:15" ht="16" customHeight="1">
      <c r="A33" s="2">
        <f t="shared" si="0"/>
        <v>77</v>
      </c>
      <c r="B33" s="2">
        <v>0.36693691449999999</v>
      </c>
      <c r="C33" s="2">
        <v>0.40489423689999998</v>
      </c>
      <c r="D33" s="2">
        <v>0.37606624840000002</v>
      </c>
      <c r="E33" s="2">
        <v>0.39285243590000002</v>
      </c>
      <c r="G33" s="2">
        <v>0.3627892224</v>
      </c>
      <c r="H33" s="2">
        <v>0.40266910140000001</v>
      </c>
      <c r="I33" s="2">
        <v>0.37539189150000002</v>
      </c>
      <c r="J33" s="2">
        <v>0.38716231010000002</v>
      </c>
      <c r="L33" s="2">
        <v>0.36945632220000002</v>
      </c>
      <c r="M33" s="2">
        <v>0.40485064300000001</v>
      </c>
      <c r="N33" s="2">
        <v>0.37771106209999999</v>
      </c>
      <c r="O33" s="2">
        <v>0.39575623409999999</v>
      </c>
    </row>
    <row r="34" spans="1:15" ht="16" customHeight="1">
      <c r="A34" s="2">
        <f t="shared" si="0"/>
        <v>78</v>
      </c>
      <c r="B34" s="2">
        <v>0.37633575470000002</v>
      </c>
      <c r="C34" s="2">
        <v>0.41442791010000002</v>
      </c>
      <c r="D34" s="2">
        <v>0.38476757070000001</v>
      </c>
      <c r="E34" s="2">
        <v>0.40468460150000002</v>
      </c>
      <c r="G34" s="2">
        <v>0.3778226724</v>
      </c>
      <c r="H34" s="2">
        <v>0.40884734379999998</v>
      </c>
      <c r="I34" s="2">
        <v>0.38348503719999999</v>
      </c>
      <c r="J34" s="2">
        <v>0.40102049989999999</v>
      </c>
      <c r="L34" s="2">
        <v>0.36642198329999998</v>
      </c>
      <c r="M34" s="2">
        <v>0.39861780270000002</v>
      </c>
      <c r="N34" s="2">
        <v>0.37302260749999999</v>
      </c>
      <c r="O34" s="2">
        <v>0.38982582319999998</v>
      </c>
    </row>
    <row r="35" spans="1:15" ht="16" customHeight="1">
      <c r="A35" s="2">
        <f t="shared" si="0"/>
        <v>79</v>
      </c>
      <c r="B35" s="2">
        <v>0.37200909209999999</v>
      </c>
      <c r="C35" s="2">
        <v>0.40904186879999999</v>
      </c>
      <c r="D35" s="2">
        <v>0.37921777330000001</v>
      </c>
      <c r="E35" s="2">
        <v>0.39902455860000002</v>
      </c>
      <c r="G35" s="2">
        <v>0.37331397519999998</v>
      </c>
      <c r="H35" s="2">
        <v>0.4091718922</v>
      </c>
      <c r="I35" s="2">
        <v>0.3794524963</v>
      </c>
      <c r="J35" s="2">
        <v>0.4011123016</v>
      </c>
      <c r="L35" s="2">
        <v>0.36468247149999999</v>
      </c>
      <c r="M35" s="2">
        <v>0.39589469319999998</v>
      </c>
      <c r="N35" s="2">
        <v>0.3705733772</v>
      </c>
      <c r="O35" s="2">
        <v>0.38864257089999998</v>
      </c>
    </row>
    <row r="36" spans="1:15" ht="16" customHeight="1">
      <c r="A36" s="2">
        <f t="shared" si="0"/>
        <v>80</v>
      </c>
      <c r="B36" s="2">
        <v>0.37293446429999999</v>
      </c>
      <c r="C36" s="2">
        <v>0.40368610939999999</v>
      </c>
      <c r="D36" s="2">
        <v>0.37636154560000001</v>
      </c>
      <c r="E36" s="2">
        <v>0.40107038449999999</v>
      </c>
      <c r="G36" s="2">
        <v>0.36593978649999997</v>
      </c>
      <c r="H36" s="2">
        <v>0.40252187810000001</v>
      </c>
      <c r="I36" s="2">
        <v>0.37378184069999998</v>
      </c>
      <c r="J36" s="2">
        <v>0.39148239820000003</v>
      </c>
      <c r="L36" s="2">
        <v>0.36114948590000001</v>
      </c>
      <c r="M36" s="2">
        <v>0.39422686019999997</v>
      </c>
      <c r="N36" s="2">
        <v>0.36884961199999999</v>
      </c>
      <c r="O36" s="2">
        <v>0.38464429950000001</v>
      </c>
    </row>
    <row r="37" spans="1:15" ht="16" customHeight="1">
      <c r="A37" s="2">
        <f t="shared" si="0"/>
        <v>81</v>
      </c>
      <c r="B37" s="2">
        <v>0.36962510850000002</v>
      </c>
      <c r="C37" s="2">
        <v>0.41129079169999999</v>
      </c>
      <c r="D37" s="2">
        <v>0.3797143529</v>
      </c>
      <c r="E37" s="2">
        <v>0.39733429120000002</v>
      </c>
      <c r="G37" s="2">
        <v>0.3647070429</v>
      </c>
      <c r="H37" s="2">
        <v>0.4023372167</v>
      </c>
      <c r="I37" s="2">
        <v>0.37376785359999998</v>
      </c>
      <c r="J37" s="2">
        <v>0.39011387689999999</v>
      </c>
      <c r="L37" s="2">
        <v>0.35886562059999999</v>
      </c>
      <c r="M37" s="2">
        <v>0.3926556672</v>
      </c>
      <c r="N37" s="2">
        <v>0.36801004920000002</v>
      </c>
      <c r="O37" s="2">
        <v>0.38022607409999998</v>
      </c>
    </row>
    <row r="38" spans="1:15" ht="16" customHeight="1">
      <c r="A38" s="2">
        <f t="shared" si="0"/>
        <v>82</v>
      </c>
      <c r="B38" s="2">
        <v>0.37142455340000002</v>
      </c>
      <c r="C38" s="2">
        <v>0.41211562550000003</v>
      </c>
      <c r="D38" s="2">
        <v>0.3786734631</v>
      </c>
      <c r="E38" s="2">
        <v>0.40140712439999998</v>
      </c>
      <c r="G38" s="2">
        <v>0.36969008590000002</v>
      </c>
      <c r="H38" s="2">
        <v>0.40199761389999999</v>
      </c>
      <c r="I38" s="2">
        <v>0.37411500939999998</v>
      </c>
      <c r="J38" s="2">
        <v>0.39831156750000002</v>
      </c>
      <c r="L38" s="2">
        <v>0.35904808360000001</v>
      </c>
      <c r="M38" s="2">
        <v>0.39849898589999999</v>
      </c>
      <c r="N38" s="2">
        <v>0.36664507219999998</v>
      </c>
      <c r="O38" s="2">
        <v>0.38819599110000003</v>
      </c>
    </row>
    <row r="39" spans="1:15" ht="16" customHeight="1">
      <c r="A39" s="2">
        <f t="shared" si="0"/>
        <v>83</v>
      </c>
      <c r="B39" s="2">
        <v>0.36949221869999999</v>
      </c>
      <c r="C39" s="2">
        <v>0.40639132280000001</v>
      </c>
      <c r="D39" s="2">
        <v>0.37511723870000002</v>
      </c>
      <c r="E39" s="2">
        <v>0.39872164189999998</v>
      </c>
      <c r="G39" s="2">
        <v>0.37153965570000003</v>
      </c>
      <c r="H39" s="2">
        <v>0.40450131969999997</v>
      </c>
      <c r="I39" s="2">
        <v>0.37476707240000001</v>
      </c>
      <c r="J39" s="2">
        <v>0.4003783642</v>
      </c>
      <c r="L39" s="2">
        <v>0.36615916030000001</v>
      </c>
      <c r="M39" s="2">
        <v>0.40351216629999997</v>
      </c>
      <c r="N39" s="2">
        <v>0.3707686127</v>
      </c>
      <c r="O39" s="2">
        <v>0.39759976740000003</v>
      </c>
    </row>
    <row r="40" spans="1:15" ht="16" customHeight="1">
      <c r="A40" s="2">
        <f t="shared" si="0"/>
        <v>84</v>
      </c>
      <c r="B40" s="2">
        <v>0.36442598250000002</v>
      </c>
      <c r="C40" s="2">
        <v>0.39935440989999998</v>
      </c>
      <c r="D40" s="2">
        <v>0.3681745038</v>
      </c>
      <c r="E40" s="2">
        <v>0.39320828740000002</v>
      </c>
      <c r="G40" s="2">
        <v>0.37594907579999998</v>
      </c>
      <c r="H40" s="2">
        <v>0.41093163929999998</v>
      </c>
      <c r="I40" s="2">
        <v>0.3792615372</v>
      </c>
      <c r="J40" s="2">
        <v>0.40623640280000001</v>
      </c>
      <c r="L40" s="2">
        <v>0.36597371229999998</v>
      </c>
      <c r="M40" s="2">
        <v>0.40047900260000002</v>
      </c>
      <c r="N40" s="2">
        <v>0.37159150270000002</v>
      </c>
      <c r="O40" s="2">
        <v>0.39319884869999999</v>
      </c>
    </row>
    <row r="41" spans="1:15" ht="16" customHeight="1">
      <c r="A41" s="2">
        <f t="shared" si="0"/>
        <v>85</v>
      </c>
      <c r="B41" s="2">
        <v>0.36227703649999998</v>
      </c>
      <c r="C41" s="2">
        <v>0.40060695330000001</v>
      </c>
      <c r="D41" s="2">
        <v>0.37034054300000002</v>
      </c>
      <c r="E41" s="2">
        <v>0.38829866740000002</v>
      </c>
      <c r="G41" s="2">
        <v>0.37098661979999997</v>
      </c>
      <c r="H41" s="2">
        <v>0.40988759120000001</v>
      </c>
      <c r="I41" s="2">
        <v>0.38027846570000001</v>
      </c>
      <c r="J41" s="2">
        <v>0.39652146020000001</v>
      </c>
      <c r="L41" s="2">
        <v>0.3681149219</v>
      </c>
      <c r="M41" s="2">
        <v>0.40488690240000003</v>
      </c>
      <c r="N41" s="2">
        <v>0.37444864309999998</v>
      </c>
      <c r="O41" s="2">
        <v>0.3971622111</v>
      </c>
    </row>
    <row r="42" spans="1:15" ht="16" customHeight="1">
      <c r="A42" s="2">
        <f t="shared" si="0"/>
        <v>86</v>
      </c>
      <c r="B42" s="2">
        <v>0.3714052317</v>
      </c>
      <c r="C42" s="2">
        <v>0.41464842670000002</v>
      </c>
      <c r="D42" s="2">
        <v>0.37721233830000001</v>
      </c>
      <c r="E42" s="2">
        <v>0.40620436910000002</v>
      </c>
      <c r="G42" s="2">
        <v>0.37655198099999998</v>
      </c>
      <c r="H42" s="2">
        <v>0.4113058141</v>
      </c>
      <c r="I42" s="2">
        <v>0.3812318931</v>
      </c>
      <c r="J42" s="2">
        <v>0.40442733250000001</v>
      </c>
      <c r="L42" s="2">
        <v>0.36520340220000003</v>
      </c>
      <c r="M42" s="2">
        <v>0.39277827180000002</v>
      </c>
      <c r="N42" s="2">
        <v>0.36826360889999998</v>
      </c>
      <c r="O42" s="2">
        <v>0.3888644691</v>
      </c>
    </row>
    <row r="43" spans="1:15" ht="16" customHeight="1">
      <c r="A43" s="2">
        <f t="shared" si="0"/>
        <v>87</v>
      </c>
      <c r="B43" s="2">
        <v>0.36715888790000001</v>
      </c>
      <c r="C43" s="2">
        <v>0.40320403399999999</v>
      </c>
      <c r="D43" s="2">
        <v>0.3706926015</v>
      </c>
      <c r="E43" s="2">
        <v>0.39706713890000001</v>
      </c>
      <c r="G43" s="2">
        <v>0.3855579422</v>
      </c>
      <c r="H43" s="2">
        <v>0.41947574560000001</v>
      </c>
      <c r="I43" s="2">
        <v>0.3891879781</v>
      </c>
      <c r="J43" s="2">
        <v>0.41466500550000002</v>
      </c>
      <c r="L43" s="2">
        <v>0.37334118979999997</v>
      </c>
      <c r="M43" s="2">
        <v>0.40784288940000002</v>
      </c>
      <c r="N43" s="2">
        <v>0.37783330910000001</v>
      </c>
      <c r="O43" s="2">
        <v>0.40164436930000003</v>
      </c>
    </row>
    <row r="44" spans="1:15" ht="16" customHeight="1">
      <c r="A44" s="2">
        <f t="shared" si="0"/>
        <v>88</v>
      </c>
      <c r="B44" s="2">
        <v>0.36949342019999998</v>
      </c>
      <c r="C44" s="2">
        <v>0.4042732342</v>
      </c>
      <c r="D44" s="2">
        <v>0.37434788320000001</v>
      </c>
      <c r="E44" s="2">
        <v>0.39826844259999999</v>
      </c>
      <c r="G44" s="2">
        <v>0.38189643950000002</v>
      </c>
      <c r="H44" s="2">
        <v>0.41730591350000001</v>
      </c>
      <c r="I44" s="2">
        <v>0.38692151530000002</v>
      </c>
      <c r="J44" s="2">
        <v>0.40988050920000002</v>
      </c>
      <c r="L44" s="2">
        <v>0.37234238860000002</v>
      </c>
      <c r="M44" s="2">
        <v>0.40605430860000002</v>
      </c>
      <c r="N44" s="2">
        <v>0.37901205919999997</v>
      </c>
      <c r="O44" s="2">
        <v>0.39667978570000001</v>
      </c>
    </row>
    <row r="45" spans="1:15" ht="16" customHeight="1">
      <c r="A45" s="2">
        <f t="shared" si="0"/>
        <v>89</v>
      </c>
      <c r="B45" s="2">
        <v>0.36032849849999998</v>
      </c>
      <c r="C45" s="2">
        <v>0.394169885</v>
      </c>
      <c r="D45" s="2">
        <v>0.36668776870000003</v>
      </c>
      <c r="E45" s="2">
        <v>0.38684550750000002</v>
      </c>
      <c r="G45" s="2">
        <v>0.37666501320000001</v>
      </c>
      <c r="H45" s="2">
        <v>0.40697738900000002</v>
      </c>
      <c r="I45" s="2">
        <v>0.38220271410000001</v>
      </c>
      <c r="J45" s="2">
        <v>0.39889044270000001</v>
      </c>
      <c r="L45" s="2">
        <v>0.3671821213</v>
      </c>
      <c r="M45" s="2">
        <v>0.40484876479999998</v>
      </c>
      <c r="N45" s="2">
        <v>0.37548988500000002</v>
      </c>
      <c r="O45" s="2">
        <v>0.39444643499999998</v>
      </c>
    </row>
    <row r="46" spans="1:15" ht="16" customHeight="1">
      <c r="A46" s="2">
        <f t="shared" si="0"/>
        <v>90</v>
      </c>
      <c r="B46" s="2">
        <v>0.36586531049999998</v>
      </c>
      <c r="C46" s="2">
        <v>0.39589549299999999</v>
      </c>
      <c r="D46" s="2">
        <v>0.36847576170000002</v>
      </c>
      <c r="E46" s="2">
        <v>0.39225114449999998</v>
      </c>
      <c r="G46" s="2">
        <v>0.37818604020000002</v>
      </c>
      <c r="H46" s="2">
        <v>0.40400999850000002</v>
      </c>
      <c r="I46" s="2">
        <v>0.3781566563</v>
      </c>
      <c r="J46" s="2">
        <v>0.40376378950000003</v>
      </c>
      <c r="L46" s="2">
        <v>0.36812871349999998</v>
      </c>
      <c r="M46" s="2">
        <v>0.40098163669999998</v>
      </c>
      <c r="N46" s="2">
        <v>0.37419293329999997</v>
      </c>
      <c r="O46" s="2">
        <v>0.39287209769999998</v>
      </c>
    </row>
    <row r="47" spans="1:15" ht="16" customHeight="1">
      <c r="A47" s="2">
        <f t="shared" si="0"/>
        <v>91</v>
      </c>
      <c r="B47" s="2">
        <v>0.37017459850000001</v>
      </c>
      <c r="C47" s="2">
        <v>0.4013043926</v>
      </c>
      <c r="D47" s="2">
        <v>0.37154639620000002</v>
      </c>
      <c r="E47" s="2">
        <v>0.39901993699999999</v>
      </c>
      <c r="G47" s="2">
        <v>0.37539051400000001</v>
      </c>
      <c r="H47" s="2">
        <v>0.40452040430000002</v>
      </c>
      <c r="I47" s="2">
        <v>0.38059967449999998</v>
      </c>
      <c r="J47" s="2">
        <v>0.39842198969999998</v>
      </c>
      <c r="L47" s="2">
        <v>0.36084373720000001</v>
      </c>
      <c r="M47" s="2">
        <v>0.39318357990000002</v>
      </c>
      <c r="N47" s="2">
        <v>0.36595661569999999</v>
      </c>
      <c r="O47" s="2">
        <v>0.38595840419999999</v>
      </c>
    </row>
    <row r="48" spans="1:15" ht="16" customHeight="1">
      <c r="A48" s="2">
        <f t="shared" si="0"/>
        <v>92</v>
      </c>
      <c r="B48" s="2">
        <v>0.37542671230000002</v>
      </c>
      <c r="C48" s="2">
        <v>0.40779375299999998</v>
      </c>
      <c r="D48" s="2">
        <v>0.37700650089999999</v>
      </c>
      <c r="E48" s="2">
        <v>0.40503138910000003</v>
      </c>
      <c r="G48" s="2">
        <v>0.37624822470000002</v>
      </c>
      <c r="H48" s="2">
        <v>0.40437169029999998</v>
      </c>
      <c r="I48" s="2">
        <v>0.3796043449</v>
      </c>
      <c r="J48" s="2">
        <v>0.39915072689999997</v>
      </c>
      <c r="L48" s="2">
        <v>0.36443110719999999</v>
      </c>
      <c r="M48" s="2">
        <v>0.39966448090000001</v>
      </c>
      <c r="N48" s="2">
        <v>0.37074137299999999</v>
      </c>
      <c r="O48" s="2">
        <v>0.39050147600000001</v>
      </c>
    </row>
    <row r="49" spans="1:15" ht="16" customHeight="1">
      <c r="A49" s="2">
        <f t="shared" si="0"/>
        <v>93</v>
      </c>
      <c r="B49" s="2">
        <v>0.36514312389999998</v>
      </c>
      <c r="C49" s="2">
        <v>0.4027637563</v>
      </c>
      <c r="D49" s="2">
        <v>0.37287193709999999</v>
      </c>
      <c r="E49" s="2">
        <v>0.39205699830000001</v>
      </c>
      <c r="G49" s="2">
        <v>0.37440403989999999</v>
      </c>
      <c r="H49" s="2">
        <v>0.40059721970000001</v>
      </c>
      <c r="I49" s="2">
        <v>0.37785899519999999</v>
      </c>
      <c r="J49" s="2">
        <v>0.3948988833</v>
      </c>
      <c r="L49" s="2">
        <v>0.36385231239999999</v>
      </c>
      <c r="M49" s="2">
        <v>0.40325290580000001</v>
      </c>
      <c r="N49" s="2">
        <v>0.37286556240000002</v>
      </c>
      <c r="O49" s="2">
        <v>0.39001212629999998</v>
      </c>
    </row>
    <row r="50" spans="1:15" ht="16" customHeight="1">
      <c r="A50" s="2">
        <f t="shared" si="0"/>
        <v>94</v>
      </c>
      <c r="B50" s="2">
        <v>0.36535731240000002</v>
      </c>
      <c r="C50" s="2">
        <v>0.39696845720000001</v>
      </c>
      <c r="D50" s="2">
        <v>0.3671826319</v>
      </c>
      <c r="E50" s="2">
        <v>0.3963507798</v>
      </c>
      <c r="G50" s="2">
        <v>0.37485728709999999</v>
      </c>
      <c r="H50" s="2">
        <v>0.40235739879999999</v>
      </c>
      <c r="I50" s="2">
        <v>0.37682069579999999</v>
      </c>
      <c r="J50" s="2">
        <v>0.39923036830000003</v>
      </c>
      <c r="L50" s="2">
        <v>0.37182216219999997</v>
      </c>
      <c r="M50" s="2">
        <v>0.4073035217</v>
      </c>
      <c r="N50" s="2">
        <v>0.37407776500000001</v>
      </c>
      <c r="O50" s="2">
        <v>0.40425075739999999</v>
      </c>
    </row>
    <row r="51" spans="1:15" ht="16" customHeight="1">
      <c r="A51" s="2">
        <f t="shared" si="0"/>
        <v>95</v>
      </c>
      <c r="B51" s="2">
        <v>0.37252516369999999</v>
      </c>
      <c r="C51" s="2">
        <v>0.4079982077</v>
      </c>
      <c r="D51" s="2">
        <v>0.37365814730000002</v>
      </c>
      <c r="E51" s="2">
        <v>0.40533736059999997</v>
      </c>
      <c r="G51" s="2">
        <v>0.37615558799999999</v>
      </c>
      <c r="H51" s="2">
        <v>0.39945734459999999</v>
      </c>
      <c r="I51" s="2">
        <v>0.37753229919999998</v>
      </c>
      <c r="J51" s="2">
        <v>0.39785574550000002</v>
      </c>
      <c r="L51" s="2">
        <v>0.37337515989999998</v>
      </c>
      <c r="M51" s="2">
        <v>0.41055868220000002</v>
      </c>
      <c r="N51" s="2">
        <v>0.3757545511</v>
      </c>
      <c r="O51" s="2">
        <v>0.4075958408</v>
      </c>
    </row>
    <row r="52" spans="1:15" ht="16" customHeight="1">
      <c r="A52" s="2">
        <f t="shared" si="0"/>
        <v>96</v>
      </c>
      <c r="B52" s="2">
        <v>0.36949874910000002</v>
      </c>
      <c r="C52" s="2">
        <v>0.41177314850000002</v>
      </c>
      <c r="D52" s="2">
        <v>0.37650490710000001</v>
      </c>
      <c r="E52" s="2">
        <v>0.40062629490000001</v>
      </c>
      <c r="G52" s="2">
        <v>0.38015809950000001</v>
      </c>
      <c r="H52" s="2">
        <v>0.40758329780000002</v>
      </c>
      <c r="I52" s="2">
        <v>0.38257285299999999</v>
      </c>
      <c r="J52" s="2">
        <v>0.40345205159999997</v>
      </c>
      <c r="L52" s="2">
        <v>0.36325642019999999</v>
      </c>
      <c r="M52" s="2">
        <v>0.40030734610000002</v>
      </c>
      <c r="N52" s="2">
        <v>0.3674172543</v>
      </c>
      <c r="O52" s="2">
        <v>0.39455712590000003</v>
      </c>
    </row>
    <row r="53" spans="1:15" ht="16" customHeight="1">
      <c r="A53" s="2">
        <f t="shared" si="0"/>
        <v>97</v>
      </c>
      <c r="B53" s="2">
        <v>0.36965542680000002</v>
      </c>
      <c r="C53" s="2">
        <v>0.40785518850000002</v>
      </c>
      <c r="D53" s="2">
        <v>0.37383647339999998</v>
      </c>
      <c r="E53" s="2">
        <v>0.40078973400000001</v>
      </c>
      <c r="G53" s="2">
        <v>0.37242787999999999</v>
      </c>
      <c r="H53" s="2">
        <v>0.39818085749999999</v>
      </c>
      <c r="I53" s="2">
        <v>0.37506275820000001</v>
      </c>
      <c r="J53" s="2">
        <v>0.393547692</v>
      </c>
      <c r="L53" s="2">
        <v>0.36612965660000002</v>
      </c>
      <c r="M53" s="2">
        <v>0.40261470230000002</v>
      </c>
      <c r="N53" s="2">
        <v>0.37182741949999998</v>
      </c>
      <c r="O53" s="2">
        <v>0.39628776259999998</v>
      </c>
    </row>
    <row r="54" spans="1:15" ht="16" customHeight="1">
      <c r="A54" s="2">
        <f t="shared" si="0"/>
        <v>98</v>
      </c>
      <c r="B54" s="2">
        <v>0.36720061440000001</v>
      </c>
      <c r="C54" s="2">
        <v>0.40563740710000001</v>
      </c>
      <c r="D54" s="2">
        <v>0.369241023</v>
      </c>
      <c r="E54" s="2">
        <v>0.40154335610000003</v>
      </c>
      <c r="G54" s="2">
        <v>0.38421649629999999</v>
      </c>
      <c r="H54" s="2">
        <v>0.41167388919999998</v>
      </c>
      <c r="I54" s="2">
        <v>0.3825661065</v>
      </c>
      <c r="J54" s="2">
        <v>0.41504352789999999</v>
      </c>
      <c r="L54" s="2">
        <v>0.36107267409999999</v>
      </c>
      <c r="M54" s="2">
        <v>0.3958069897</v>
      </c>
      <c r="N54" s="2">
        <v>0.36568992989999999</v>
      </c>
      <c r="O54" s="2">
        <v>0.38901454670000002</v>
      </c>
    </row>
    <row r="55" spans="1:15" ht="16" customHeight="1">
      <c r="A55" s="2">
        <f t="shared" si="0"/>
        <v>99</v>
      </c>
      <c r="B55" s="2">
        <v>0.35759560810000002</v>
      </c>
      <c r="C55" s="2">
        <v>0.39749033169999998</v>
      </c>
      <c r="D55" s="2">
        <v>0.36192682650000002</v>
      </c>
      <c r="E55" s="2">
        <v>0.3909440696</v>
      </c>
      <c r="G55" s="2">
        <v>0.37868036960000001</v>
      </c>
      <c r="H55" s="2">
        <v>0.40575762799999998</v>
      </c>
      <c r="I55" s="2">
        <v>0.38021244859999997</v>
      </c>
      <c r="J55" s="2">
        <v>0.40323787290000002</v>
      </c>
      <c r="L55" s="2">
        <v>0.37323018870000002</v>
      </c>
      <c r="M55" s="2">
        <v>0.40205927850000001</v>
      </c>
      <c r="N55" s="2">
        <v>0.37119521090000002</v>
      </c>
      <c r="O55" s="2">
        <v>0.40589200219999999</v>
      </c>
    </row>
    <row r="56" spans="1:15" ht="16" customHeight="1">
      <c r="A56" s="2">
        <f t="shared" si="0"/>
        <v>100</v>
      </c>
      <c r="B56" s="2">
        <v>0.36266715599999999</v>
      </c>
      <c r="C56" s="2">
        <v>0.3965430184</v>
      </c>
      <c r="D56" s="2">
        <v>0.3608667619</v>
      </c>
      <c r="E56" s="2">
        <v>0.39812233699999999</v>
      </c>
      <c r="G56" s="2">
        <v>0.37791563049999999</v>
      </c>
      <c r="H56" s="2">
        <v>0.40484023460000002</v>
      </c>
      <c r="I56" s="2">
        <v>0.38262352360000002</v>
      </c>
      <c r="J56" s="2">
        <v>0.39824336300000002</v>
      </c>
      <c r="L56" s="2">
        <v>0.37030846119999999</v>
      </c>
      <c r="M56" s="2">
        <v>0.39728539299999999</v>
      </c>
      <c r="N56" s="2">
        <v>0.37112822639999998</v>
      </c>
      <c r="O56" s="2">
        <v>0.39626095259999999</v>
      </c>
    </row>
    <row r="57" spans="1:15" ht="16" customHeight="1">
      <c r="A57" s="2">
        <f t="shared" si="0"/>
        <v>101</v>
      </c>
      <c r="B57" s="2">
        <v>0.35692814830000003</v>
      </c>
      <c r="C57" s="2">
        <v>0.39401072650000002</v>
      </c>
      <c r="D57" s="2">
        <v>0.36317783549999999</v>
      </c>
      <c r="E57" s="2">
        <v>0.38499745349999998</v>
      </c>
      <c r="G57" s="2">
        <v>0.37655131600000002</v>
      </c>
      <c r="H57" s="2">
        <v>0.4054014829</v>
      </c>
      <c r="I57" s="2">
        <v>0.38204960020000001</v>
      </c>
      <c r="J57" s="2">
        <v>0.39657821189999998</v>
      </c>
      <c r="L57" s="2">
        <v>0.3688890474</v>
      </c>
      <c r="M57" s="2">
        <v>0.39467357580000001</v>
      </c>
      <c r="N57" s="2">
        <v>0.37126355309999998</v>
      </c>
      <c r="O57" s="2">
        <v>0.39356480179999997</v>
      </c>
    </row>
    <row r="58" spans="1:15" ht="16" customHeight="1">
      <c r="A58" s="2">
        <f t="shared" si="0"/>
        <v>102</v>
      </c>
      <c r="B58" s="2">
        <v>0.3587979489</v>
      </c>
      <c r="C58" s="2">
        <v>0.39557730899999999</v>
      </c>
      <c r="D58" s="2">
        <v>0.360589783</v>
      </c>
      <c r="E58" s="2">
        <v>0.39182484029999998</v>
      </c>
      <c r="G58" s="2">
        <v>0.3805941102</v>
      </c>
      <c r="H58" s="2">
        <v>0.40887723970000001</v>
      </c>
      <c r="I58" s="2">
        <v>0.382188627</v>
      </c>
      <c r="J58" s="2">
        <v>0.40635681350000002</v>
      </c>
      <c r="L58" s="2">
        <v>0.36776508870000002</v>
      </c>
      <c r="M58" s="2">
        <v>0.3919479568</v>
      </c>
      <c r="N58" s="2">
        <v>0.36455162790000001</v>
      </c>
      <c r="O58" s="2">
        <v>0.39678426700000002</v>
      </c>
    </row>
    <row r="59" spans="1:15" ht="16" customHeight="1">
      <c r="A59" s="2">
        <f t="shared" si="0"/>
        <v>103</v>
      </c>
      <c r="B59" s="2">
        <v>0.35727113859999998</v>
      </c>
      <c r="C59" s="2">
        <v>0.39656631790000002</v>
      </c>
      <c r="D59" s="2">
        <v>0.36335448450000002</v>
      </c>
      <c r="E59" s="2">
        <v>0.38657594039999998</v>
      </c>
      <c r="G59" s="2">
        <v>0.3855716085</v>
      </c>
      <c r="H59" s="2">
        <v>0.41719203469999999</v>
      </c>
      <c r="I59" s="2">
        <v>0.38457038110000002</v>
      </c>
      <c r="J59" s="2">
        <v>0.41748884879999998</v>
      </c>
      <c r="L59" s="2">
        <v>0.37047118800000001</v>
      </c>
      <c r="M59" s="2">
        <v>0.3974995965</v>
      </c>
      <c r="N59" s="2">
        <v>0.36896425160000001</v>
      </c>
      <c r="O59" s="2">
        <v>0.39972438269999999</v>
      </c>
    </row>
    <row r="60" spans="1:15" ht="16" customHeight="1">
      <c r="A60" s="2">
        <f t="shared" si="0"/>
        <v>104</v>
      </c>
      <c r="B60" s="2">
        <v>0.35589583559999999</v>
      </c>
      <c r="C60" s="2">
        <v>0.3966811603</v>
      </c>
      <c r="D60" s="2">
        <v>0.36065773130000001</v>
      </c>
      <c r="E60" s="2">
        <v>0.38878655670000001</v>
      </c>
      <c r="G60" s="2">
        <v>0.37697375729999999</v>
      </c>
      <c r="H60" s="2">
        <v>0.4146387057</v>
      </c>
      <c r="I60" s="2">
        <v>0.38135127159999999</v>
      </c>
      <c r="J60" s="2">
        <v>0.4088037598</v>
      </c>
      <c r="L60" s="2">
        <v>0.36445928789999998</v>
      </c>
      <c r="M60" s="2">
        <v>0.39185256670000002</v>
      </c>
      <c r="N60" s="2">
        <v>0.36238394810000002</v>
      </c>
      <c r="O60" s="2">
        <v>0.39608863579999998</v>
      </c>
    </row>
    <row r="61" spans="1:15" ht="16" customHeight="1">
      <c r="A61" s="2">
        <f t="shared" si="0"/>
        <v>105</v>
      </c>
      <c r="B61" s="2">
        <v>0.36054481710000003</v>
      </c>
      <c r="C61" s="2">
        <v>0.40462079579999999</v>
      </c>
      <c r="D61" s="2">
        <v>0.36573823109999998</v>
      </c>
      <c r="E61" s="2">
        <v>0.39591665720000002</v>
      </c>
      <c r="G61" s="2">
        <v>0.38097930400000002</v>
      </c>
      <c r="H61" s="2">
        <v>0.41853527029999998</v>
      </c>
      <c r="I61" s="2">
        <v>0.38590678979999998</v>
      </c>
      <c r="J61" s="2">
        <v>0.41109969239999999</v>
      </c>
      <c r="L61" s="2">
        <v>0.36257122949999998</v>
      </c>
      <c r="M61" s="2">
        <v>0.39098923070000002</v>
      </c>
      <c r="N61" s="2">
        <v>0.36523775580000001</v>
      </c>
      <c r="O61" s="2">
        <v>0.38743078609999998</v>
      </c>
    </row>
    <row r="62" spans="1:15" ht="16" customHeight="1">
      <c r="A62" s="2">
        <f t="shared" si="0"/>
        <v>106</v>
      </c>
      <c r="B62" s="2">
        <v>0.35684963489999999</v>
      </c>
      <c r="C62" s="2">
        <v>0.39370816190000002</v>
      </c>
      <c r="D62" s="2">
        <v>0.36059958469999998</v>
      </c>
      <c r="E62" s="2">
        <v>0.3867290552</v>
      </c>
      <c r="G62" s="2">
        <v>0.3754885717</v>
      </c>
      <c r="H62" s="2">
        <v>0.40759002620000001</v>
      </c>
      <c r="I62" s="2">
        <v>0.37780036020000002</v>
      </c>
      <c r="J62" s="2">
        <v>0.40363510380000001</v>
      </c>
      <c r="L62" s="2">
        <v>0.36411220960000001</v>
      </c>
      <c r="M62" s="2">
        <v>0.39215750119999998</v>
      </c>
      <c r="N62" s="2">
        <v>0.3629431031</v>
      </c>
      <c r="O62" s="2">
        <v>0.39413265450000001</v>
      </c>
    </row>
    <row r="63" spans="1:15" ht="16" customHeight="1">
      <c r="A63" s="2">
        <f t="shared" si="0"/>
        <v>107</v>
      </c>
      <c r="B63" s="2">
        <v>0.35636432499999998</v>
      </c>
      <c r="C63" s="2">
        <v>0.39225915410000001</v>
      </c>
      <c r="D63" s="2">
        <v>0.35963836910000002</v>
      </c>
      <c r="E63" s="2">
        <v>0.38596724430000001</v>
      </c>
      <c r="G63" s="2">
        <v>0.3631584659</v>
      </c>
      <c r="H63" s="2">
        <v>0.39365898719999998</v>
      </c>
      <c r="I63" s="2">
        <v>0.36206286669999999</v>
      </c>
      <c r="J63" s="2">
        <v>0.39482568489999997</v>
      </c>
      <c r="L63" s="2">
        <v>0.35832848150000002</v>
      </c>
      <c r="M63" s="2">
        <v>0.3832153425</v>
      </c>
      <c r="N63" s="2">
        <v>0.35939878860000002</v>
      </c>
      <c r="O63" s="2">
        <v>0.38186042310000001</v>
      </c>
    </row>
    <row r="64" spans="1:15" ht="16" customHeight="1">
      <c r="A64" s="2">
        <f t="shared" si="0"/>
        <v>108</v>
      </c>
      <c r="B64" s="2">
        <v>0.35402879170000001</v>
      </c>
      <c r="C64" s="2">
        <v>0.39225889489999999</v>
      </c>
      <c r="D64" s="2">
        <v>0.3587450901</v>
      </c>
      <c r="E64" s="2">
        <v>0.38357860500000002</v>
      </c>
      <c r="G64" s="2">
        <v>0.37024250720000002</v>
      </c>
      <c r="H64" s="2">
        <v>0.39044745730000002</v>
      </c>
      <c r="I64" s="2">
        <v>0.36856872369999999</v>
      </c>
      <c r="J64" s="2">
        <v>0.3926916862</v>
      </c>
      <c r="L64" s="2">
        <v>0.36714702129999999</v>
      </c>
      <c r="M64" s="2">
        <v>0.39181315779999998</v>
      </c>
      <c r="N64" s="2">
        <v>0.36859341429999998</v>
      </c>
      <c r="O64" s="2">
        <v>0.39023725729999997</v>
      </c>
    </row>
    <row r="65" spans="1:15" ht="16" customHeight="1">
      <c r="A65" s="2">
        <f t="shared" si="0"/>
        <v>109</v>
      </c>
      <c r="B65" s="2">
        <v>0.35600272420000001</v>
      </c>
      <c r="C65" s="2">
        <v>0.38677665109999998</v>
      </c>
      <c r="D65" s="2">
        <v>0.3580278174</v>
      </c>
      <c r="E65" s="2">
        <v>0.38229244109999999</v>
      </c>
      <c r="G65" s="2">
        <v>0.37383670130000002</v>
      </c>
      <c r="H65" s="2">
        <v>0.39774052170000002</v>
      </c>
      <c r="I65" s="2">
        <v>0.37563780759999998</v>
      </c>
      <c r="J65" s="2">
        <v>0.39699175250000002</v>
      </c>
      <c r="L65" s="2">
        <v>0.35413129139999999</v>
      </c>
      <c r="M65" s="2">
        <v>0.3783739056</v>
      </c>
      <c r="N65" s="2">
        <v>0.35702631909999999</v>
      </c>
      <c r="O65" s="2">
        <v>0.37424753329999999</v>
      </c>
    </row>
    <row r="66" spans="1:15" ht="16" customHeight="1">
      <c r="A66" s="2">
        <f t="shared" si="0"/>
        <v>110</v>
      </c>
      <c r="B66" s="2">
        <v>0.36212894690000003</v>
      </c>
      <c r="C66" s="2">
        <v>0.3934153326</v>
      </c>
      <c r="D66" s="2">
        <v>0.36109999209999999</v>
      </c>
      <c r="E66" s="2">
        <v>0.39409051150000002</v>
      </c>
      <c r="G66" s="2">
        <v>0.37146598320000002</v>
      </c>
      <c r="H66" s="2">
        <v>0.40376208590000001</v>
      </c>
      <c r="I66" s="2">
        <v>0.37202719280000002</v>
      </c>
      <c r="J66" s="2">
        <v>0.4023849612</v>
      </c>
      <c r="L66" s="2">
        <v>0.35522929600000003</v>
      </c>
      <c r="M66" s="2">
        <v>0.3771863332</v>
      </c>
      <c r="N66" s="2">
        <v>0.35388371530000001</v>
      </c>
      <c r="O66" s="2">
        <v>0.38040061720000001</v>
      </c>
    </row>
    <row r="67" spans="1:15" ht="16" customHeight="1">
      <c r="A67" s="2">
        <f t="shared" si="0"/>
        <v>111</v>
      </c>
      <c r="B67" s="2">
        <v>0.37223392550000001</v>
      </c>
      <c r="C67" s="2">
        <v>0.409435249</v>
      </c>
      <c r="D67" s="2">
        <v>0.37279923679999999</v>
      </c>
      <c r="E67" s="2">
        <v>0.40718142080000003</v>
      </c>
      <c r="G67" s="2">
        <v>0.37187023899999999</v>
      </c>
      <c r="H67" s="2">
        <v>0.39987365889999998</v>
      </c>
      <c r="I67" s="2">
        <v>0.3739601166</v>
      </c>
      <c r="J67" s="2">
        <v>0.39630222479999999</v>
      </c>
      <c r="L67" s="2">
        <v>0.35996305140000001</v>
      </c>
      <c r="M67" s="2">
        <v>0.3871297595</v>
      </c>
      <c r="N67" s="2">
        <v>0.36202914530000002</v>
      </c>
      <c r="O67" s="2">
        <v>0.38451537180000001</v>
      </c>
    </row>
    <row r="68" spans="1:15" ht="16" customHeight="1">
      <c r="A68" s="2">
        <f t="shared" si="0"/>
        <v>112</v>
      </c>
      <c r="B68" s="2">
        <v>0.36307514190000001</v>
      </c>
      <c r="C68" s="2">
        <v>0.40161623489999998</v>
      </c>
      <c r="D68" s="2">
        <v>0.3654026816</v>
      </c>
      <c r="E68" s="2">
        <v>0.39651171289999998</v>
      </c>
      <c r="G68" s="2">
        <v>0.36652018040000001</v>
      </c>
      <c r="H68" s="2">
        <v>0.3958217148</v>
      </c>
      <c r="I68" s="2">
        <v>0.3675521289</v>
      </c>
      <c r="J68" s="2">
        <v>0.39480723960000003</v>
      </c>
      <c r="L68" s="2">
        <v>0.35656317189999998</v>
      </c>
      <c r="M68" s="2">
        <v>0.37611821280000002</v>
      </c>
      <c r="N68" s="2">
        <v>0.35444130959999998</v>
      </c>
      <c r="O68" s="2">
        <v>0.38010860470000002</v>
      </c>
    </row>
    <row r="69" spans="1:15" ht="16" customHeight="1">
      <c r="A69" s="2">
        <f t="shared" si="0"/>
        <v>113</v>
      </c>
      <c r="B69" s="2">
        <v>0.36842051009999999</v>
      </c>
      <c r="C69" s="2">
        <v>0.41057564940000002</v>
      </c>
      <c r="D69" s="2">
        <v>0.36981025290000002</v>
      </c>
      <c r="E69" s="2">
        <v>0.40640689600000002</v>
      </c>
      <c r="G69" s="2">
        <v>0.36749712420000002</v>
      </c>
      <c r="H69" s="2">
        <v>0.39528404960000002</v>
      </c>
      <c r="I69" s="2">
        <v>0.3690236113</v>
      </c>
      <c r="J69" s="2">
        <v>0.39266142539999999</v>
      </c>
      <c r="L69" s="2">
        <v>0.3573743727</v>
      </c>
      <c r="M69" s="2">
        <v>0.38043438000000002</v>
      </c>
      <c r="N69" s="2">
        <v>0.3578469172</v>
      </c>
      <c r="O69" s="2">
        <v>0.38029603639999998</v>
      </c>
    </row>
    <row r="70" spans="1:15" ht="16" customHeight="1">
      <c r="A70" s="2">
        <f t="shared" ref="A70:A108" si="1">A69+1</f>
        <v>114</v>
      </c>
      <c r="B70" s="2">
        <v>0.36210817709999998</v>
      </c>
      <c r="C70" s="2">
        <v>0.39359634929999998</v>
      </c>
      <c r="D70" s="2">
        <v>0.36102539480000001</v>
      </c>
      <c r="E70" s="2">
        <v>0.39344558419999998</v>
      </c>
      <c r="G70" s="2">
        <v>0.37609452770000001</v>
      </c>
      <c r="H70" s="2">
        <v>0.40124356839999997</v>
      </c>
      <c r="I70" s="2">
        <v>0.3729855587</v>
      </c>
      <c r="J70" s="2">
        <v>0.40590031009999999</v>
      </c>
      <c r="L70" s="2">
        <v>0.35152538150000001</v>
      </c>
      <c r="M70" s="2">
        <v>0.37174587409999998</v>
      </c>
      <c r="N70" s="2">
        <v>0.3532889166</v>
      </c>
      <c r="O70" s="2">
        <v>0.3700775577</v>
      </c>
    </row>
    <row r="71" spans="1:15" ht="16" customHeight="1">
      <c r="A71" s="2">
        <f t="shared" si="1"/>
        <v>115</v>
      </c>
      <c r="B71" s="2">
        <v>0.35100732210000002</v>
      </c>
      <c r="C71" s="2">
        <v>0.38388691819999998</v>
      </c>
      <c r="D71" s="2">
        <v>0.35247832379999999</v>
      </c>
      <c r="E71" s="2">
        <v>0.37994966219999998</v>
      </c>
      <c r="G71" s="2">
        <v>0.37042159959999998</v>
      </c>
      <c r="H71" s="2">
        <v>0.3982531902</v>
      </c>
      <c r="I71" s="2">
        <v>0.37111860209999997</v>
      </c>
      <c r="J71" s="2">
        <v>0.39775518630000001</v>
      </c>
      <c r="L71" s="2">
        <v>0.35269939500000003</v>
      </c>
      <c r="M71" s="2">
        <v>0.37322990189999999</v>
      </c>
      <c r="N71" s="2">
        <v>0.3540210043</v>
      </c>
      <c r="O71" s="2">
        <v>0.3734376036</v>
      </c>
    </row>
    <row r="72" spans="1:15" ht="16" customHeight="1">
      <c r="A72" s="2">
        <f t="shared" si="1"/>
        <v>116</v>
      </c>
      <c r="B72" s="2">
        <v>0.36129752310000002</v>
      </c>
      <c r="C72" s="2">
        <v>0.39245442920000001</v>
      </c>
      <c r="D72" s="2">
        <v>0.36113994900000002</v>
      </c>
      <c r="E72" s="2">
        <v>0.3936003421</v>
      </c>
      <c r="G72" s="2">
        <v>0.37182598410000001</v>
      </c>
      <c r="H72" s="2">
        <v>0.4013062281</v>
      </c>
      <c r="I72" s="2">
        <v>0.37150383129999998</v>
      </c>
      <c r="J72" s="2">
        <v>0.40359193430000001</v>
      </c>
      <c r="L72" s="2">
        <v>0.3525773633</v>
      </c>
      <c r="M72" s="2">
        <v>0.3720063421</v>
      </c>
      <c r="N72" s="2">
        <v>0.3535162369</v>
      </c>
      <c r="O72" s="2">
        <v>0.37312983220000001</v>
      </c>
    </row>
    <row r="73" spans="1:15" ht="16" customHeight="1">
      <c r="A73" s="2">
        <f t="shared" si="1"/>
        <v>117</v>
      </c>
      <c r="B73" s="2">
        <v>0.35853801870000002</v>
      </c>
      <c r="C73" s="2">
        <v>0.3950784785</v>
      </c>
      <c r="D73" s="2">
        <v>0.36064827570000002</v>
      </c>
      <c r="E73" s="2">
        <v>0.38980966909999998</v>
      </c>
      <c r="G73" s="2">
        <v>0.37016070369999998</v>
      </c>
      <c r="H73" s="2">
        <v>0.400463662</v>
      </c>
      <c r="I73" s="2">
        <v>0.37322171729999998</v>
      </c>
      <c r="J73" s="2">
        <v>0.39602217890000002</v>
      </c>
      <c r="L73" s="2">
        <v>0.35347419299999999</v>
      </c>
      <c r="M73" s="2">
        <v>0.37058307029999998</v>
      </c>
      <c r="N73" s="2">
        <v>0.35682605309999998</v>
      </c>
      <c r="O73" s="2">
        <v>0.36646814750000001</v>
      </c>
    </row>
    <row r="74" spans="1:15" ht="16" customHeight="1">
      <c r="A74" s="2">
        <f t="shared" si="1"/>
        <v>118</v>
      </c>
      <c r="B74" s="2">
        <v>0.3580736041</v>
      </c>
      <c r="C74" s="2">
        <v>0.38570225060000002</v>
      </c>
      <c r="D74" s="2">
        <v>0.35781420930000002</v>
      </c>
      <c r="E74" s="2">
        <v>0.38522182170000002</v>
      </c>
      <c r="G74" s="2">
        <v>0.36968400289999997</v>
      </c>
      <c r="H74" s="2">
        <v>0.39324146389999998</v>
      </c>
      <c r="I74" s="2">
        <v>0.37214947230000001</v>
      </c>
      <c r="J74" s="2">
        <v>0.3931099153</v>
      </c>
      <c r="L74" s="2">
        <v>0.35026700109999998</v>
      </c>
      <c r="M74" s="2">
        <v>0.36145628629999998</v>
      </c>
      <c r="N74" s="2">
        <v>0.35066083660000003</v>
      </c>
      <c r="O74" s="2">
        <v>0.36165786080000001</v>
      </c>
    </row>
    <row r="75" spans="1:15" ht="16" customHeight="1">
      <c r="A75" s="2">
        <f t="shared" si="1"/>
        <v>119</v>
      </c>
      <c r="B75" s="2">
        <v>0.35450155189999999</v>
      </c>
      <c r="C75" s="2">
        <v>0.38824337510000001</v>
      </c>
      <c r="D75" s="2">
        <v>0.35719156120000001</v>
      </c>
      <c r="E75" s="2">
        <v>0.38268090389999998</v>
      </c>
      <c r="G75" s="2">
        <v>0.36910368770000002</v>
      </c>
      <c r="H75" s="2">
        <v>0.39350094530000002</v>
      </c>
      <c r="I75" s="2">
        <v>0.37003052990000002</v>
      </c>
      <c r="J75" s="2">
        <v>0.3954236029</v>
      </c>
      <c r="L75" s="2">
        <v>0.35673955140000002</v>
      </c>
      <c r="M75" s="2">
        <v>0.37114478150000002</v>
      </c>
      <c r="N75" s="2">
        <v>0.35786072569999999</v>
      </c>
      <c r="O75" s="2">
        <v>0.3706116149</v>
      </c>
    </row>
    <row r="76" spans="1:15" ht="16" customHeight="1">
      <c r="A76" s="2">
        <f t="shared" si="1"/>
        <v>120</v>
      </c>
      <c r="B76" s="2">
        <v>0.35286029860000001</v>
      </c>
      <c r="C76" s="2">
        <v>0.38372238489999999</v>
      </c>
      <c r="D76" s="2">
        <v>0.35538710649999999</v>
      </c>
      <c r="E76" s="2">
        <v>0.3816104555</v>
      </c>
      <c r="G76" s="2">
        <v>0.3572018897</v>
      </c>
      <c r="H76" s="2">
        <v>0.3762846091</v>
      </c>
      <c r="I76" s="2">
        <v>0.35896157039999999</v>
      </c>
      <c r="J76" s="2">
        <v>0.37444765009999997</v>
      </c>
      <c r="L76" s="2">
        <v>0.3608368092</v>
      </c>
      <c r="M76" s="2">
        <v>0.36941853660000001</v>
      </c>
      <c r="N76" s="2">
        <v>0.36250082300000003</v>
      </c>
      <c r="O76" s="2">
        <v>0.36785921249999998</v>
      </c>
    </row>
    <row r="77" spans="1:15" ht="16" customHeight="1">
      <c r="A77" s="2">
        <f t="shared" si="1"/>
        <v>121</v>
      </c>
      <c r="B77" s="2">
        <v>0.34794776700000002</v>
      </c>
      <c r="C77" s="2">
        <v>0.375738972</v>
      </c>
      <c r="D77" s="2">
        <v>0.35125542830000001</v>
      </c>
      <c r="E77" s="2">
        <v>0.3717268259</v>
      </c>
      <c r="G77" s="2">
        <v>0.35530623389999999</v>
      </c>
      <c r="H77" s="2">
        <v>0.37886612159999999</v>
      </c>
      <c r="I77" s="2">
        <v>0.3582094281</v>
      </c>
      <c r="J77" s="2">
        <v>0.37516765629999999</v>
      </c>
      <c r="L77" s="2">
        <v>0.35486814500000002</v>
      </c>
      <c r="M77" s="2">
        <v>0.36491175460000003</v>
      </c>
      <c r="N77" s="2">
        <v>0.35698150140000001</v>
      </c>
      <c r="O77" s="2">
        <v>0.3622069014</v>
      </c>
    </row>
    <row r="78" spans="1:15" ht="16" customHeight="1">
      <c r="A78" s="2">
        <f t="shared" si="1"/>
        <v>122</v>
      </c>
      <c r="B78" s="2">
        <v>0.34429554839999998</v>
      </c>
      <c r="C78" s="2">
        <v>0.37067114800000001</v>
      </c>
      <c r="D78" s="2">
        <v>0.34585548100000002</v>
      </c>
      <c r="E78" s="2">
        <v>0.36675793220000003</v>
      </c>
      <c r="G78" s="2">
        <v>0.35965130769999998</v>
      </c>
      <c r="H78" s="2">
        <v>0.38595089780000003</v>
      </c>
      <c r="I78" s="2">
        <v>0.36195101390000001</v>
      </c>
      <c r="J78" s="2">
        <v>0.38361364129999997</v>
      </c>
      <c r="L78" s="2">
        <v>0.35049672230000001</v>
      </c>
      <c r="M78" s="2">
        <v>0.35645213450000002</v>
      </c>
      <c r="N78" s="2">
        <v>0.3515710822</v>
      </c>
      <c r="O78" s="2">
        <v>0.35560615579999999</v>
      </c>
    </row>
    <row r="79" spans="1:15" ht="16" customHeight="1">
      <c r="A79" s="2">
        <f t="shared" si="1"/>
        <v>123</v>
      </c>
      <c r="B79" s="2">
        <v>0.33812593489999998</v>
      </c>
      <c r="C79" s="2">
        <v>0.35792570219999997</v>
      </c>
      <c r="D79" s="2">
        <v>0.34038316740000002</v>
      </c>
      <c r="E79" s="2">
        <v>0.35320920810000001</v>
      </c>
      <c r="G79" s="2">
        <v>0.3545417991</v>
      </c>
      <c r="H79" s="2">
        <v>0.38006353030000001</v>
      </c>
      <c r="I79" s="2">
        <v>0.35701177099999998</v>
      </c>
      <c r="J79" s="2">
        <v>0.37707753770000002</v>
      </c>
      <c r="L79" s="2">
        <v>0.3384493079</v>
      </c>
      <c r="M79" s="2">
        <v>0.34103477939999999</v>
      </c>
      <c r="N79" s="2">
        <v>0.33877225370000003</v>
      </c>
      <c r="O79" s="2">
        <v>0.34122328480000003</v>
      </c>
    </row>
    <row r="80" spans="1:15" ht="16" customHeight="1">
      <c r="A80" s="2">
        <f t="shared" si="1"/>
        <v>124</v>
      </c>
      <c r="B80" s="2">
        <v>0.3384472892</v>
      </c>
      <c r="C80" s="2">
        <v>0.35485507859999998</v>
      </c>
      <c r="D80" s="2">
        <v>0.33910199829999998</v>
      </c>
      <c r="E80" s="2">
        <v>0.35220280739999998</v>
      </c>
      <c r="G80" s="2">
        <v>0.3558965275</v>
      </c>
      <c r="H80" s="2">
        <v>0.37533057590000002</v>
      </c>
      <c r="I80" s="2">
        <v>0.35519132269999998</v>
      </c>
      <c r="J80" s="2">
        <v>0.37739811130000001</v>
      </c>
      <c r="L80" s="2">
        <v>0.33387131409999998</v>
      </c>
      <c r="M80" s="2">
        <v>0.32813803029999999</v>
      </c>
      <c r="N80" s="2">
        <v>0.33516655499999998</v>
      </c>
      <c r="O80" s="2">
        <v>0.32697585039999999</v>
      </c>
    </row>
    <row r="81" spans="1:15" ht="16" customHeight="1">
      <c r="A81" s="2">
        <f t="shared" si="1"/>
        <v>125</v>
      </c>
      <c r="B81" s="2">
        <v>0.33553259289999998</v>
      </c>
      <c r="C81" s="2">
        <v>0.35708849450000002</v>
      </c>
      <c r="D81" s="2">
        <v>0.3375479253</v>
      </c>
      <c r="E81" s="2">
        <v>0.3521542755</v>
      </c>
      <c r="G81" s="2">
        <v>0.34781762859999998</v>
      </c>
      <c r="H81" s="2">
        <v>0.37360235359999999</v>
      </c>
      <c r="I81" s="2">
        <v>0.3515981608</v>
      </c>
      <c r="J81" s="2">
        <v>0.36804702919999999</v>
      </c>
      <c r="L81" s="2">
        <v>0.32982662309999999</v>
      </c>
      <c r="M81" s="2">
        <v>0.33297999160000002</v>
      </c>
      <c r="N81" s="2">
        <v>0.33027085160000003</v>
      </c>
      <c r="O81" s="2">
        <v>0.33308709359999999</v>
      </c>
    </row>
    <row r="82" spans="1:15" ht="16" customHeight="1">
      <c r="A82" s="2">
        <f t="shared" si="1"/>
        <v>126</v>
      </c>
      <c r="B82" s="2">
        <v>0.33520959119999999</v>
      </c>
      <c r="C82" s="2">
        <v>0.35378214009999998</v>
      </c>
      <c r="D82" s="2">
        <v>0.33903268130000003</v>
      </c>
      <c r="E82" s="2">
        <v>0.34977882770000002</v>
      </c>
      <c r="G82" s="2">
        <v>0.34528865819999999</v>
      </c>
      <c r="H82" s="2">
        <v>0.35899425010000002</v>
      </c>
      <c r="I82" s="2">
        <v>0.34543696540000002</v>
      </c>
      <c r="J82" s="2">
        <v>0.3598820298</v>
      </c>
      <c r="L82" s="2">
        <v>0.33331420099999998</v>
      </c>
      <c r="M82" s="2">
        <v>0.33178771410000002</v>
      </c>
      <c r="N82" s="2">
        <v>0.33424565839999998</v>
      </c>
      <c r="O82" s="2">
        <v>0.33120825819999999</v>
      </c>
    </row>
    <row r="83" spans="1:15" ht="16" customHeight="1">
      <c r="A83" s="2">
        <f t="shared" si="1"/>
        <v>127</v>
      </c>
      <c r="B83" s="2">
        <v>0.32660547249999999</v>
      </c>
      <c r="C83" s="2">
        <v>0.3389247655</v>
      </c>
      <c r="D83" s="2">
        <v>0.32657360359999998</v>
      </c>
      <c r="E83" s="2">
        <v>0.33739636350000002</v>
      </c>
      <c r="G83" s="2">
        <v>0.3344487565</v>
      </c>
      <c r="H83" s="2">
        <v>0.34732068690000001</v>
      </c>
      <c r="I83" s="2">
        <v>0.33636379500000002</v>
      </c>
      <c r="J83" s="2">
        <v>0.34537155739999997</v>
      </c>
      <c r="L83" s="2">
        <v>0.33169209890000001</v>
      </c>
      <c r="M83" s="2">
        <v>0.32765378239999998</v>
      </c>
      <c r="N83" s="2">
        <v>0.33257152579999999</v>
      </c>
      <c r="O83" s="2">
        <v>0.32722799429999999</v>
      </c>
    </row>
    <row r="84" spans="1:15" ht="16" customHeight="1">
      <c r="A84" s="2">
        <f t="shared" si="1"/>
        <v>128</v>
      </c>
      <c r="B84" s="2">
        <v>0.3289809326</v>
      </c>
      <c r="C84" s="2">
        <v>0.34218076289999999</v>
      </c>
      <c r="D84" s="2">
        <v>0.3285089712</v>
      </c>
      <c r="E84" s="2">
        <v>0.34117490620000002</v>
      </c>
      <c r="G84" s="2">
        <v>0.33153971329999998</v>
      </c>
      <c r="H84" s="2">
        <v>0.33706364</v>
      </c>
      <c r="I84" s="2">
        <v>0.33293347579999999</v>
      </c>
      <c r="J84" s="2">
        <v>0.33649405110000002</v>
      </c>
      <c r="L84" s="2">
        <v>0.32775650569999998</v>
      </c>
      <c r="M84" s="2">
        <v>0.32966865169999998</v>
      </c>
      <c r="N84" s="2">
        <v>0.32958004530000001</v>
      </c>
      <c r="O84" s="2">
        <v>0.32807586220000001</v>
      </c>
    </row>
    <row r="85" spans="1:15" ht="16" customHeight="1">
      <c r="A85" s="2">
        <f t="shared" si="1"/>
        <v>129</v>
      </c>
      <c r="B85" s="2">
        <v>0.32943069489999999</v>
      </c>
      <c r="C85" s="2">
        <v>0.3404635352</v>
      </c>
      <c r="D85" s="2">
        <v>0.33215116039999998</v>
      </c>
      <c r="E85" s="2">
        <v>0.33419053990000003</v>
      </c>
      <c r="G85" s="2">
        <v>0.33129119130000001</v>
      </c>
      <c r="H85" s="2">
        <v>0.34145373950000002</v>
      </c>
      <c r="I85" s="2">
        <v>0.33238473950000003</v>
      </c>
      <c r="J85" s="2">
        <v>0.34112044699999999</v>
      </c>
      <c r="L85" s="2">
        <v>0.3296366959</v>
      </c>
      <c r="M85" s="2">
        <v>0.32735852609999999</v>
      </c>
      <c r="N85" s="2">
        <v>0.33081275339999999</v>
      </c>
      <c r="O85" s="2">
        <v>0.32652867009999997</v>
      </c>
    </row>
    <row r="86" spans="1:15" ht="16" customHeight="1">
      <c r="A86" s="2">
        <f t="shared" si="1"/>
        <v>130</v>
      </c>
      <c r="B86" s="2">
        <v>0.33130004870000002</v>
      </c>
      <c r="C86" s="2">
        <v>0.337092318</v>
      </c>
      <c r="D86" s="2">
        <v>0.33316397609999998</v>
      </c>
      <c r="E86" s="2">
        <v>0.33225391789999997</v>
      </c>
      <c r="G86" s="2">
        <v>0.33834951790000001</v>
      </c>
      <c r="H86" s="2">
        <v>0.35279853760000002</v>
      </c>
      <c r="I86" s="2">
        <v>0.34036277669999998</v>
      </c>
      <c r="J86" s="2">
        <v>0.3509927189</v>
      </c>
      <c r="L86" s="2">
        <v>0.33087752110000002</v>
      </c>
      <c r="M86" s="2">
        <v>0.31889243039999998</v>
      </c>
      <c r="N86" s="2">
        <v>0.33156710280000001</v>
      </c>
      <c r="O86" s="2">
        <v>0.3188192514</v>
      </c>
    </row>
    <row r="87" spans="1:15" ht="16" customHeight="1">
      <c r="A87" s="2">
        <f t="shared" si="1"/>
        <v>131</v>
      </c>
      <c r="B87" s="2">
        <v>0.32391324490000001</v>
      </c>
      <c r="C87" s="2">
        <v>0.33978225090000003</v>
      </c>
      <c r="D87" s="2">
        <v>0.32647539450000002</v>
      </c>
      <c r="E87" s="2">
        <v>0.33491434469999998</v>
      </c>
      <c r="G87" s="2">
        <v>0.32960535549999997</v>
      </c>
      <c r="H87" s="2">
        <v>0.33974327739999999</v>
      </c>
      <c r="I87" s="2">
        <v>0.33172370550000002</v>
      </c>
      <c r="J87" s="2">
        <v>0.33751549800000002</v>
      </c>
      <c r="L87" s="2">
        <v>0.32635723589999999</v>
      </c>
      <c r="M87" s="2">
        <v>0.31412556720000001</v>
      </c>
      <c r="N87" s="2">
        <v>0.32743416359999999</v>
      </c>
      <c r="O87" s="2">
        <v>0.31351280929999997</v>
      </c>
    </row>
    <row r="88" spans="1:15" ht="16" customHeight="1">
      <c r="A88" s="2">
        <f t="shared" si="1"/>
        <v>132</v>
      </c>
      <c r="B88" s="2">
        <v>0.33293771119999999</v>
      </c>
      <c r="C88" s="2">
        <v>0.33783399920000001</v>
      </c>
      <c r="D88" s="2">
        <v>0.33214654259999998</v>
      </c>
      <c r="E88" s="2">
        <v>0.34049216980000002</v>
      </c>
      <c r="G88" s="2">
        <v>0.33079484570000001</v>
      </c>
      <c r="H88" s="2">
        <v>0.34111904729999998</v>
      </c>
      <c r="I88" s="2">
        <v>0.33042242259999999</v>
      </c>
      <c r="J88" s="2">
        <v>0.34265544240000001</v>
      </c>
      <c r="L88" s="2">
        <v>0.3245926737</v>
      </c>
      <c r="M88" s="2">
        <v>0.31221106570000001</v>
      </c>
      <c r="N88" s="2">
        <v>0.32545082180000001</v>
      </c>
      <c r="O88" s="2">
        <v>0.31248925750000001</v>
      </c>
    </row>
    <row r="89" spans="1:15" ht="16" customHeight="1">
      <c r="A89" s="2">
        <f t="shared" si="1"/>
        <v>133</v>
      </c>
      <c r="B89" s="2">
        <v>0.32416919840000002</v>
      </c>
      <c r="C89" s="2">
        <v>0.33417655140000002</v>
      </c>
      <c r="D89" s="2">
        <v>0.32426689260000002</v>
      </c>
      <c r="E89" s="2">
        <v>0.3320471901</v>
      </c>
      <c r="G89" s="2">
        <v>0.32401333609999999</v>
      </c>
      <c r="H89" s="2">
        <v>0.33292820039999999</v>
      </c>
      <c r="I89" s="2">
        <v>0.3246895715</v>
      </c>
      <c r="J89" s="2">
        <v>0.33281885329999999</v>
      </c>
      <c r="L89" s="2">
        <v>0.32137630220000002</v>
      </c>
      <c r="M89" s="2">
        <v>0.31327258000000002</v>
      </c>
      <c r="N89" s="2">
        <v>0.3233700652</v>
      </c>
      <c r="O89" s="2">
        <v>0.3112544981</v>
      </c>
    </row>
    <row r="90" spans="1:15" ht="16" customHeight="1">
      <c r="A90" s="2">
        <f t="shared" si="1"/>
        <v>134</v>
      </c>
      <c r="B90" s="2">
        <v>0.32737887710000002</v>
      </c>
      <c r="C90" s="2">
        <v>0.33399187790000001</v>
      </c>
      <c r="D90" s="2">
        <v>0.3285461516</v>
      </c>
      <c r="E90" s="2">
        <v>0.328501186</v>
      </c>
      <c r="G90" s="2">
        <v>0.3409082209</v>
      </c>
      <c r="H90" s="2">
        <v>0.34994451119999997</v>
      </c>
      <c r="I90" s="2">
        <v>0.34064370290000001</v>
      </c>
      <c r="J90" s="2">
        <v>0.35301334690000002</v>
      </c>
      <c r="L90" s="2">
        <v>0.3270382604</v>
      </c>
      <c r="M90" s="2">
        <v>0.30837606200000001</v>
      </c>
      <c r="N90" s="2">
        <v>0.32647521940000002</v>
      </c>
      <c r="O90" s="2">
        <v>0.31069518530000001</v>
      </c>
    </row>
    <row r="91" spans="1:15" ht="16" customHeight="1">
      <c r="A91" s="2">
        <f t="shared" si="1"/>
        <v>135</v>
      </c>
      <c r="B91" s="2">
        <v>0.3294839738</v>
      </c>
      <c r="C91" s="2">
        <v>0.33534299779999999</v>
      </c>
      <c r="D91" s="2">
        <v>0.3302850336</v>
      </c>
      <c r="E91" s="2">
        <v>0.33036602180000002</v>
      </c>
      <c r="G91" s="2">
        <v>0.3409895993</v>
      </c>
      <c r="H91" s="2">
        <v>0.35038754329999999</v>
      </c>
      <c r="I91" s="2">
        <v>0.34221489919999998</v>
      </c>
      <c r="J91" s="2">
        <v>0.34709300799999998</v>
      </c>
      <c r="L91" s="2">
        <v>0.3156381868</v>
      </c>
      <c r="M91" s="2">
        <v>0.30384496690000001</v>
      </c>
      <c r="N91" s="2">
        <v>0.31574424639999998</v>
      </c>
      <c r="O91" s="2">
        <v>0.305139889</v>
      </c>
    </row>
    <row r="92" spans="1:15" ht="16" customHeight="1">
      <c r="A92" s="2">
        <f t="shared" si="1"/>
        <v>136</v>
      </c>
      <c r="B92" s="2">
        <v>0.32443013580000002</v>
      </c>
      <c r="C92" s="2">
        <v>0.33319858899999999</v>
      </c>
      <c r="D92" s="2">
        <v>0.32438930970000002</v>
      </c>
      <c r="E92" s="2">
        <v>0.33404836129999999</v>
      </c>
      <c r="G92" s="2">
        <v>0.32535160410000002</v>
      </c>
      <c r="H92" s="2">
        <v>0.3217355381</v>
      </c>
      <c r="I92" s="2">
        <v>0.32635175230000002</v>
      </c>
      <c r="J92" s="2">
        <v>0.32007256439999998</v>
      </c>
      <c r="L92" s="2">
        <v>0.32465415860000002</v>
      </c>
      <c r="M92" s="2">
        <v>0.30605959469999999</v>
      </c>
      <c r="N92" s="2">
        <v>0.32230667200000002</v>
      </c>
      <c r="O92" s="2">
        <v>0.31183550570000002</v>
      </c>
    </row>
    <row r="93" spans="1:15" ht="16" customHeight="1">
      <c r="A93" s="2">
        <f t="shared" si="1"/>
        <v>137</v>
      </c>
      <c r="B93" s="2">
        <v>0.3249969586</v>
      </c>
      <c r="C93" s="2">
        <v>0.32654561209999999</v>
      </c>
      <c r="D93" s="2">
        <v>0.3247753458</v>
      </c>
      <c r="E93" s="2">
        <v>0.32355109840000001</v>
      </c>
      <c r="G93" s="2">
        <v>0.32698355730000001</v>
      </c>
      <c r="H93" s="2">
        <v>0.32449704109999999</v>
      </c>
      <c r="I93" s="2">
        <v>0.32641702569999997</v>
      </c>
      <c r="J93" s="2">
        <v>0.32369289499999998</v>
      </c>
      <c r="L93" s="2">
        <v>0.3275762888</v>
      </c>
      <c r="M93" s="2">
        <v>0.32414027560000003</v>
      </c>
      <c r="N93" s="2">
        <v>0.33001803400000002</v>
      </c>
      <c r="O93" s="2">
        <v>0.32250304470000002</v>
      </c>
    </row>
    <row r="94" spans="1:15" ht="16" customHeight="1">
      <c r="A94" s="2">
        <f t="shared" si="1"/>
        <v>138</v>
      </c>
      <c r="B94" s="2">
        <v>0.32925595200000002</v>
      </c>
      <c r="C94" s="2">
        <v>0.33142073430000002</v>
      </c>
      <c r="D94" s="2">
        <v>0.33133013389999999</v>
      </c>
      <c r="E94" s="2">
        <v>0.32446016999999999</v>
      </c>
      <c r="G94" s="2">
        <v>0.3200103695</v>
      </c>
      <c r="H94" s="2">
        <v>0.3136138403</v>
      </c>
      <c r="I94" s="2">
        <v>0.32012813699999998</v>
      </c>
      <c r="J94" s="2">
        <v>0.31205522870000002</v>
      </c>
      <c r="L94" s="2">
        <v>0.32303206130000001</v>
      </c>
      <c r="M94" s="2">
        <v>0.31153381810000003</v>
      </c>
      <c r="N94" s="2">
        <v>0.32529880760000002</v>
      </c>
      <c r="O94" s="2">
        <v>0.30947971470000002</v>
      </c>
    </row>
    <row r="95" spans="1:15" ht="16" customHeight="1">
      <c r="A95" s="2">
        <f t="shared" si="1"/>
        <v>139</v>
      </c>
      <c r="B95" s="2">
        <v>0.32430253939999998</v>
      </c>
      <c r="C95" s="2">
        <v>0.33086488739999997</v>
      </c>
      <c r="D95" s="2">
        <v>0.32589605129999999</v>
      </c>
      <c r="E95" s="2">
        <v>0.324282238</v>
      </c>
      <c r="G95" s="2">
        <v>0.32990817360000002</v>
      </c>
      <c r="H95" s="2">
        <v>0.33301536840000001</v>
      </c>
      <c r="I95" s="2">
        <v>0.33129501589999999</v>
      </c>
      <c r="J95" s="2">
        <v>0.3294089838</v>
      </c>
      <c r="L95" s="2">
        <v>0.31760235530000003</v>
      </c>
      <c r="M95" s="2">
        <v>0.30194385600000001</v>
      </c>
      <c r="N95" s="2">
        <v>0.31984217469999998</v>
      </c>
      <c r="O95" s="2">
        <v>0.29991274540000001</v>
      </c>
    </row>
    <row r="96" spans="1:15" ht="16" customHeight="1">
      <c r="A96" s="2">
        <f t="shared" si="1"/>
        <v>140</v>
      </c>
      <c r="B96" s="2">
        <v>0.3246475117</v>
      </c>
      <c r="C96" s="2">
        <v>0.33248568029999997</v>
      </c>
      <c r="D96" s="2">
        <v>0.32523485120000001</v>
      </c>
      <c r="E96" s="2">
        <v>0.32746390910000001</v>
      </c>
      <c r="G96" s="2">
        <v>0.32566365489999999</v>
      </c>
      <c r="H96" s="2">
        <v>0.33006117190000001</v>
      </c>
      <c r="I96" s="2">
        <v>0.32657760829999999</v>
      </c>
      <c r="J96" s="2">
        <v>0.32632713099999999</v>
      </c>
      <c r="L96" s="2">
        <v>0.31332141899999999</v>
      </c>
      <c r="M96" s="2">
        <v>0.29897815059999999</v>
      </c>
      <c r="N96" s="2">
        <v>0.3156424941</v>
      </c>
      <c r="O96" s="2">
        <v>0.29738898330000002</v>
      </c>
    </row>
    <row r="97" spans="1:15" ht="16" customHeight="1">
      <c r="A97" s="2">
        <f t="shared" si="1"/>
        <v>141</v>
      </c>
      <c r="B97" s="2">
        <v>0.3249895834</v>
      </c>
      <c r="C97" s="2">
        <v>0.32714564369999999</v>
      </c>
      <c r="D97" s="2">
        <v>0.3251507522</v>
      </c>
      <c r="E97" s="2">
        <v>0.32269353470000001</v>
      </c>
      <c r="G97" s="2">
        <v>0.32166989499999998</v>
      </c>
      <c r="H97" s="2">
        <v>0.32499410769999998</v>
      </c>
      <c r="I97" s="2">
        <v>0.32238673579999999</v>
      </c>
      <c r="J97" s="2">
        <v>0.32125500969999998</v>
      </c>
      <c r="L97" s="2">
        <v>0.30699585099999999</v>
      </c>
      <c r="M97" s="2">
        <v>0.30133209030000002</v>
      </c>
      <c r="N97" s="2">
        <v>0.30955962190000003</v>
      </c>
      <c r="O97" s="2">
        <v>0.29874430200000002</v>
      </c>
    </row>
    <row r="98" spans="1:15" ht="16" customHeight="1">
      <c r="A98" s="2">
        <f t="shared" si="1"/>
        <v>142</v>
      </c>
      <c r="B98" s="2">
        <v>0.3348830988</v>
      </c>
      <c r="C98" s="2">
        <v>0.33828523659999998</v>
      </c>
      <c r="D98" s="2">
        <v>0.33345741680000002</v>
      </c>
      <c r="E98" s="2">
        <v>0.3365447291</v>
      </c>
      <c r="G98" s="2">
        <v>0.32504909799999998</v>
      </c>
      <c r="H98" s="2">
        <v>0.33558040839999997</v>
      </c>
      <c r="I98" s="2">
        <v>0.32633995910000002</v>
      </c>
      <c r="J98" s="2">
        <v>0.33066026669999998</v>
      </c>
      <c r="L98" s="2">
        <v>0.31055805990000002</v>
      </c>
      <c r="M98" s="2">
        <v>0.30197553789999998</v>
      </c>
      <c r="N98" s="2">
        <v>0.31157014399999999</v>
      </c>
      <c r="O98" s="2">
        <v>0.30239627600000002</v>
      </c>
    </row>
    <row r="99" spans="1:15" ht="16" customHeight="1">
      <c r="A99" s="2">
        <f t="shared" si="1"/>
        <v>143</v>
      </c>
      <c r="B99" s="2">
        <v>0.3286743191</v>
      </c>
      <c r="C99" s="2">
        <v>0.33424619659999999</v>
      </c>
      <c r="D99" s="2">
        <v>0.32726460039999999</v>
      </c>
      <c r="E99" s="2">
        <v>0.33210054249999998</v>
      </c>
      <c r="G99" s="2">
        <v>0.33491375709999999</v>
      </c>
      <c r="H99" s="2">
        <v>0.33848239279999998</v>
      </c>
      <c r="I99" s="2">
        <v>0.33437909599999999</v>
      </c>
      <c r="J99" s="2">
        <v>0.33698067729999998</v>
      </c>
      <c r="L99" s="2">
        <v>0.3144460161</v>
      </c>
      <c r="M99" s="2">
        <v>0.29613642540000001</v>
      </c>
      <c r="N99" s="2">
        <v>0.31668971779999999</v>
      </c>
      <c r="O99" s="2">
        <v>0.29408947930000001</v>
      </c>
    </row>
    <row r="100" spans="1:15" ht="16" customHeight="1">
      <c r="A100" s="2">
        <f t="shared" si="1"/>
        <v>144</v>
      </c>
      <c r="B100" s="2">
        <v>0.3247790579</v>
      </c>
      <c r="C100" s="2">
        <v>0.32153877949999998</v>
      </c>
      <c r="D100" s="2">
        <v>0.32456480739999999</v>
      </c>
      <c r="E100" s="2">
        <v>0.31726889380000001</v>
      </c>
      <c r="G100" s="2">
        <v>0.32942148290000001</v>
      </c>
      <c r="H100" s="2">
        <v>0.34485664960000001</v>
      </c>
      <c r="I100" s="2">
        <v>0.33019362629999999</v>
      </c>
      <c r="J100" s="2">
        <v>0.3405426225</v>
      </c>
      <c r="L100" s="2">
        <v>0.32259150619999999</v>
      </c>
      <c r="M100" s="2">
        <v>0.31843011399999999</v>
      </c>
      <c r="N100" s="2">
        <v>0.32371965409999998</v>
      </c>
      <c r="O100" s="2">
        <v>0.31834861650000001</v>
      </c>
    </row>
    <row r="101" spans="1:15" ht="16" customHeight="1">
      <c r="A101" s="2">
        <f t="shared" si="1"/>
        <v>145</v>
      </c>
      <c r="B101" s="2">
        <v>0.32620521959999998</v>
      </c>
      <c r="C101" s="2">
        <v>0.32922206430000001</v>
      </c>
      <c r="D101" s="2">
        <v>0.32812753979999998</v>
      </c>
      <c r="E101" s="2">
        <v>0.32141247849999999</v>
      </c>
      <c r="G101" s="2">
        <v>0.34372045039999999</v>
      </c>
      <c r="H101" s="2">
        <v>0.35409295159999998</v>
      </c>
      <c r="I101" s="2">
        <v>0.33906994350000003</v>
      </c>
      <c r="J101" s="2">
        <v>0.35911557420000001</v>
      </c>
      <c r="L101" s="2">
        <v>0.30905041370000003</v>
      </c>
      <c r="M101" s="2">
        <v>0.29067538650000002</v>
      </c>
      <c r="N101" s="2">
        <v>0.31002089649999998</v>
      </c>
      <c r="O101" s="2">
        <v>0.29099604759999997</v>
      </c>
    </row>
    <row r="102" spans="1:15" ht="16" customHeight="1">
      <c r="A102" s="2">
        <f t="shared" si="1"/>
        <v>146</v>
      </c>
      <c r="B102" s="2">
        <v>0.32347931639999999</v>
      </c>
      <c r="C102" s="2">
        <v>0.32142356620000001</v>
      </c>
      <c r="D102" s="2">
        <v>0.32420369789999998</v>
      </c>
      <c r="E102" s="2">
        <v>0.31549876170000002</v>
      </c>
      <c r="G102" s="2">
        <v>0.3481039595</v>
      </c>
      <c r="H102" s="2">
        <v>0.3662874055</v>
      </c>
      <c r="I102" s="2">
        <v>0.348170284</v>
      </c>
      <c r="J102" s="2">
        <v>0.36856350160000001</v>
      </c>
      <c r="L102" s="2">
        <v>0.30613489319999998</v>
      </c>
      <c r="M102" s="2">
        <v>0.29719265579999998</v>
      </c>
      <c r="N102" s="2">
        <v>0.308450593</v>
      </c>
      <c r="O102" s="2">
        <v>0.29516859039999999</v>
      </c>
    </row>
    <row r="103" spans="1:15" ht="16" customHeight="1">
      <c r="A103" s="2">
        <f t="shared" si="1"/>
        <v>147</v>
      </c>
      <c r="B103" s="2">
        <v>0.32181620220000001</v>
      </c>
      <c r="C103" s="2">
        <v>0.30804592349999999</v>
      </c>
      <c r="D103" s="2">
        <v>0.3232543215</v>
      </c>
      <c r="E103" s="2">
        <v>0.3004592029</v>
      </c>
      <c r="G103" s="2">
        <v>0.35029145309999998</v>
      </c>
      <c r="H103" s="2">
        <v>0.35500462449999998</v>
      </c>
      <c r="I103" s="2">
        <v>0.35006512400000001</v>
      </c>
      <c r="J103" s="2">
        <v>0.35903160750000002</v>
      </c>
      <c r="L103" s="2">
        <v>0.30966282099999998</v>
      </c>
      <c r="M103" s="2">
        <v>0.2962742806</v>
      </c>
      <c r="N103" s="2">
        <v>0.31162713809999998</v>
      </c>
      <c r="O103" s="2">
        <v>0.29498489950000001</v>
      </c>
    </row>
    <row r="104" spans="1:15" ht="16" customHeight="1">
      <c r="A104" s="2">
        <f t="shared" si="1"/>
        <v>148</v>
      </c>
      <c r="B104" s="2">
        <v>0.3356155495</v>
      </c>
      <c r="C104" s="2">
        <v>0.32708570390000002</v>
      </c>
      <c r="D104" s="2">
        <v>0.33448586419999998</v>
      </c>
      <c r="E104" s="2">
        <v>0.32429327099999999</v>
      </c>
      <c r="G104" s="2">
        <v>0.33001335529999998</v>
      </c>
      <c r="H104" s="2">
        <v>0.31489702040000001</v>
      </c>
      <c r="I104" s="2">
        <v>0.32775654139999999</v>
      </c>
      <c r="J104" s="2">
        <v>0.32306598409999998</v>
      </c>
      <c r="L104" s="2">
        <v>0.30203324459999997</v>
      </c>
      <c r="M104" s="2">
        <v>0.29553309909999997</v>
      </c>
      <c r="N104" s="2">
        <v>0.30397844870000001</v>
      </c>
      <c r="O104" s="2">
        <v>0.29386733409999999</v>
      </c>
    </row>
    <row r="105" spans="1:15" ht="16" customHeight="1">
      <c r="A105" s="2">
        <f t="shared" si="1"/>
        <v>149</v>
      </c>
      <c r="B105" s="2">
        <v>0.32930473960000001</v>
      </c>
      <c r="C105" s="2">
        <v>0.32858247429999998</v>
      </c>
      <c r="D105" s="2">
        <v>0.33038549189999999</v>
      </c>
      <c r="E105" s="2">
        <v>0.32194964009999999</v>
      </c>
      <c r="G105" s="2">
        <v>0.3335497858</v>
      </c>
      <c r="H105" s="2">
        <v>0.31784361039999998</v>
      </c>
      <c r="I105" s="2">
        <v>0.33192860190000001</v>
      </c>
      <c r="J105" s="2">
        <v>0.32963215109999999</v>
      </c>
      <c r="L105" s="2">
        <v>0.30004604029999998</v>
      </c>
      <c r="M105" s="2">
        <v>0.29345965060000001</v>
      </c>
      <c r="N105" s="2">
        <v>0.30242751649999999</v>
      </c>
      <c r="O105" s="2">
        <v>0.29114034509999998</v>
      </c>
    </row>
    <row r="106" spans="1:15" ht="16" customHeight="1">
      <c r="A106" s="2">
        <f t="shared" si="1"/>
        <v>150</v>
      </c>
      <c r="B106" s="2">
        <v>0.32984770349999998</v>
      </c>
      <c r="C106" s="2">
        <v>0.31742346539999999</v>
      </c>
      <c r="D106" s="2">
        <v>0.3304550557</v>
      </c>
      <c r="E106" s="2">
        <v>0.31144425539999998</v>
      </c>
      <c r="G106" s="2">
        <v>0.3230313568</v>
      </c>
      <c r="H106" s="2">
        <v>0.30359051149999999</v>
      </c>
      <c r="I106" s="2">
        <v>0.32113118689999998</v>
      </c>
      <c r="J106" s="2">
        <v>0.30388626270000002</v>
      </c>
      <c r="L106" s="2">
        <v>0.29399860729999999</v>
      </c>
      <c r="M106" s="2">
        <v>0.27157590590000003</v>
      </c>
      <c r="N106" s="2">
        <v>0.29509928060000001</v>
      </c>
      <c r="O106" s="2">
        <v>0.27159541910000001</v>
      </c>
    </row>
    <row r="107" spans="1:15" ht="16" customHeight="1">
      <c r="A107" s="2">
        <f t="shared" si="1"/>
        <v>151</v>
      </c>
      <c r="B107" s="2">
        <v>0.33098053519999998</v>
      </c>
      <c r="C107" s="2">
        <v>0.31635380079999997</v>
      </c>
      <c r="D107" s="2">
        <v>0.3317579323</v>
      </c>
      <c r="E107" s="2">
        <v>0.31122109720000002</v>
      </c>
      <c r="G107" s="2">
        <v>0.32082104369999997</v>
      </c>
      <c r="H107" s="2">
        <v>0.29830405830000001</v>
      </c>
      <c r="I107" s="2">
        <v>0.322392705</v>
      </c>
      <c r="J107" s="2">
        <v>0.29343211029999999</v>
      </c>
      <c r="L107" s="2">
        <v>0.30524870949999999</v>
      </c>
      <c r="M107" s="2">
        <v>0.28938909899999998</v>
      </c>
      <c r="N107" s="2">
        <v>0.3059893923</v>
      </c>
      <c r="O107" s="2">
        <v>0.29012472779999998</v>
      </c>
    </row>
    <row r="108" spans="1:15" ht="16" customHeight="1">
      <c r="A108" s="2">
        <f t="shared" si="1"/>
        <v>152</v>
      </c>
      <c r="B108" s="2">
        <v>0.32230989840000002</v>
      </c>
      <c r="C108" s="2">
        <v>0.29149349889999998</v>
      </c>
      <c r="D108" s="2">
        <v>0.32264068820000003</v>
      </c>
      <c r="E108" s="2">
        <v>0.28530822189999999</v>
      </c>
      <c r="G108" s="2">
        <v>0.3240669081</v>
      </c>
      <c r="H108" s="2">
        <v>0.3039744862</v>
      </c>
      <c r="I108" s="2">
        <v>0.32505509700000002</v>
      </c>
      <c r="J108" s="2">
        <v>0.29840396790000001</v>
      </c>
      <c r="L108" s="2">
        <v>0.30009797370000002</v>
      </c>
      <c r="M108" s="2">
        <v>0.2815204422</v>
      </c>
      <c r="N108" s="2">
        <v>0.3011678102</v>
      </c>
      <c r="O108" s="2">
        <v>0.28179464209999999</v>
      </c>
    </row>
  </sheetData>
  <mergeCells count="3">
    <mergeCell ref="C2:F2"/>
    <mergeCell ref="M2:P2"/>
    <mergeCell ref="H2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27" workbookViewId="0">
      <selection activeCell="E46" sqref="E46"/>
    </sheetView>
  </sheetViews>
  <sheetFormatPr baseColWidth="10" defaultRowHeight="15" x14ac:dyDescent="0"/>
  <cols>
    <col min="1" max="5" width="27.33203125" customWidth="1"/>
  </cols>
  <sheetData>
    <row r="2" spans="1:15">
      <c r="B2" s="13" t="s">
        <v>5</v>
      </c>
      <c r="C2" s="13"/>
      <c r="D2" s="13"/>
      <c r="E2" s="13"/>
      <c r="G2" s="13" t="s">
        <v>6</v>
      </c>
      <c r="H2" s="13"/>
      <c r="I2" s="13"/>
      <c r="J2" s="13"/>
      <c r="L2" s="13" t="s">
        <v>7</v>
      </c>
      <c r="M2" s="13"/>
      <c r="N2" s="13"/>
      <c r="O2" s="13"/>
    </row>
    <row r="3" spans="1:15" ht="32" customHeight="1">
      <c r="A3" s="1" t="s">
        <v>0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0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0</v>
      </c>
      <c r="L3" s="1" t="s">
        <v>2</v>
      </c>
      <c r="M3" s="1" t="s">
        <v>3</v>
      </c>
      <c r="N3" s="1" t="s">
        <v>4</v>
      </c>
      <c r="O3" s="1" t="s">
        <v>1</v>
      </c>
    </row>
    <row r="4" spans="1:15">
      <c r="A4">
        <v>2014</v>
      </c>
      <c r="B4">
        <f>'Gini per capita'!C4</f>
        <v>0.42494067769999999</v>
      </c>
      <c r="C4">
        <f>'Gini per capita'!D4</f>
        <v>0.39068116619999999</v>
      </c>
      <c r="D4">
        <f>'Gini per capita'!E4</f>
        <v>0.42227386090000002</v>
      </c>
      <c r="E4">
        <f>'Gini per capita'!B4</f>
        <v>0.38633435669999999</v>
      </c>
      <c r="F4">
        <v>2014</v>
      </c>
      <c r="G4">
        <f>B4</f>
        <v>0.42494067769999999</v>
      </c>
      <c r="H4">
        <f t="shared" ref="H4:J4" si="0">C4</f>
        <v>0.39068116619999999</v>
      </c>
      <c r="I4">
        <f t="shared" si="0"/>
        <v>0.42227386090000002</v>
      </c>
      <c r="J4">
        <f t="shared" si="0"/>
        <v>0.38633435669999999</v>
      </c>
      <c r="K4">
        <v>2014</v>
      </c>
      <c r="L4">
        <f>G4</f>
        <v>0.42494067769999999</v>
      </c>
      <c r="M4">
        <f t="shared" ref="M4" si="1">H4</f>
        <v>0.39068116619999999</v>
      </c>
      <c r="N4">
        <f t="shared" ref="N4" si="2">I4</f>
        <v>0.42227386090000002</v>
      </c>
      <c r="O4">
        <f t="shared" ref="O4" si="3">J4</f>
        <v>0.38633435669999999</v>
      </c>
    </row>
    <row r="5" spans="1:15">
      <c r="A5">
        <f>A4+1</f>
        <v>2015</v>
      </c>
      <c r="B5">
        <f>AVERAGE('Gini per capita'!C5:C8)</f>
        <v>0.41078080992499999</v>
      </c>
      <c r="C5">
        <f>AVERAGE('Gini per capita'!D5:D8)</f>
        <v>0.38820401985000003</v>
      </c>
      <c r="D5">
        <f>AVERAGE('Gini per capita'!E5:E8)</f>
        <v>0.40239178757499999</v>
      </c>
      <c r="E5">
        <f>AVERAGE('Gini per capita'!B5:B8)</f>
        <v>0.37858694920000002</v>
      </c>
      <c r="F5">
        <f>F4+1</f>
        <v>2015</v>
      </c>
      <c r="G5">
        <f>AVERAGE('Gini per capita'!H5:H8)</f>
        <v>0.41078080992499999</v>
      </c>
      <c r="H5">
        <f>AVERAGE('Gini per capita'!I5:I8)</f>
        <v>0.38820401985000003</v>
      </c>
      <c r="I5">
        <f>AVERAGE('Gini per capita'!J5:J8)</f>
        <v>0.40239178757499999</v>
      </c>
      <c r="J5">
        <f>AVERAGE('Gini per capita'!G5:G8)</f>
        <v>0.37858694920000002</v>
      </c>
      <c r="K5">
        <f>K4+1</f>
        <v>2015</v>
      </c>
      <c r="L5">
        <f>AVERAGE('Gini per capita'!M5:M8)</f>
        <v>0.41078080992499999</v>
      </c>
      <c r="M5">
        <f>AVERAGE('Gini per capita'!N5:N8)</f>
        <v>0.38820401985000003</v>
      </c>
      <c r="N5">
        <f>AVERAGE('Gini per capita'!O5:O8)</f>
        <v>0.40239178757499999</v>
      </c>
      <c r="O5">
        <f>AVERAGE('Gini per capita'!L5:L8)</f>
        <v>0.37858694920000002</v>
      </c>
    </row>
    <row r="6" spans="1:15">
      <c r="A6">
        <f t="shared" ref="A6:A30" si="4">A5+1</f>
        <v>2016</v>
      </c>
      <c r="B6">
        <f>AVERAGE('Gini per capita'!C9:C12)</f>
        <v>0.41453105762499998</v>
      </c>
      <c r="C6">
        <f>AVERAGE('Gini per capita'!D9:D12)</f>
        <v>0.39044378667499996</v>
      </c>
      <c r="D6">
        <f>AVERAGE('Gini per capita'!E9:E12)</f>
        <v>0.40604266275000001</v>
      </c>
      <c r="E6">
        <f>AVERAGE('Gini per capita'!B9:B12)</f>
        <v>0.38106749689999997</v>
      </c>
      <c r="F6">
        <f t="shared" ref="F6:F30" si="5">F5+1</f>
        <v>2016</v>
      </c>
      <c r="G6">
        <f>AVERAGE('Gini per capita'!H9:H12)</f>
        <v>0.41453105762499998</v>
      </c>
      <c r="H6">
        <f>AVERAGE('Gini per capita'!I9:I12)</f>
        <v>0.39044378667499996</v>
      </c>
      <c r="I6">
        <f>AVERAGE('Gini per capita'!J9:J12)</f>
        <v>0.40604266275000001</v>
      </c>
      <c r="J6">
        <f>AVERAGE('Gini per capita'!G9:G12)</f>
        <v>0.38106749689999997</v>
      </c>
      <c r="K6">
        <f t="shared" ref="K6:K30" si="6">K5+1</f>
        <v>2016</v>
      </c>
      <c r="L6">
        <f>AVERAGE('Gini per capita'!M9:M12)</f>
        <v>0.41453105762499998</v>
      </c>
      <c r="M6">
        <f>AVERAGE('Gini per capita'!N9:N12)</f>
        <v>0.39044378667499996</v>
      </c>
      <c r="N6">
        <f>AVERAGE('Gini per capita'!O9:O12)</f>
        <v>0.40604266275000001</v>
      </c>
      <c r="O6">
        <f>AVERAGE('Gini per capita'!L9:L12)</f>
        <v>0.38106749689999997</v>
      </c>
    </row>
    <row r="7" spans="1:15">
      <c r="A7">
        <f t="shared" si="4"/>
        <v>2017</v>
      </c>
      <c r="B7">
        <f>AVERAGE('Gini per capita'!C13:C16)</f>
        <v>0.41738795677500001</v>
      </c>
      <c r="C7">
        <f>AVERAGE('Gini per capita'!D13:D16)</f>
        <v>0.39442513322500006</v>
      </c>
      <c r="D7">
        <f>AVERAGE('Gini per capita'!E13:E16)</f>
        <v>0.40418177657499998</v>
      </c>
      <c r="E7">
        <f>AVERAGE('Gini per capita'!B13:B16)</f>
        <v>0.38225227887500002</v>
      </c>
      <c r="F7">
        <f t="shared" si="5"/>
        <v>2017</v>
      </c>
      <c r="G7">
        <f>AVERAGE('Gini per capita'!H13:H16)</f>
        <v>0.41738795677500001</v>
      </c>
      <c r="H7">
        <f>AVERAGE('Gini per capita'!I13:I16)</f>
        <v>0.39442513322500006</v>
      </c>
      <c r="I7">
        <f>AVERAGE('Gini per capita'!J13:J16)</f>
        <v>0.40418177657499998</v>
      </c>
      <c r="J7">
        <f>AVERAGE('Gini per capita'!G13:G16)</f>
        <v>0.38225227887500002</v>
      </c>
      <c r="K7">
        <f t="shared" si="6"/>
        <v>2017</v>
      </c>
      <c r="L7">
        <f>AVERAGE('Gini per capita'!M13:M16)</f>
        <v>0.41738795677500001</v>
      </c>
      <c r="M7">
        <f>AVERAGE('Gini per capita'!N13:N16)</f>
        <v>0.39442513322500006</v>
      </c>
      <c r="N7">
        <f>AVERAGE('Gini per capita'!O13:O16)</f>
        <v>0.40418177657499998</v>
      </c>
      <c r="O7">
        <f>AVERAGE('Gini per capita'!L13:L16)</f>
        <v>0.38225227887500002</v>
      </c>
    </row>
    <row r="8" spans="1:15">
      <c r="A8">
        <f t="shared" si="4"/>
        <v>2018</v>
      </c>
      <c r="B8">
        <f>AVERAGE('Gini per capita'!C17:C20)</f>
        <v>0.41534520635</v>
      </c>
      <c r="C8">
        <f>AVERAGE('Gini per capita'!D17:D20)</f>
        <v>0.39191895965000001</v>
      </c>
      <c r="D8">
        <f>AVERAGE('Gini per capita'!E17:E20)</f>
        <v>0.40387781539999995</v>
      </c>
      <c r="E8">
        <f>AVERAGE('Gini per capita'!B17:B20)</f>
        <v>0.38171808797500001</v>
      </c>
      <c r="F8">
        <f t="shared" si="5"/>
        <v>2018</v>
      </c>
      <c r="G8">
        <f>AVERAGE('Gini per capita'!H17:H20)</f>
        <v>0.41534520635</v>
      </c>
      <c r="H8">
        <f>AVERAGE('Gini per capita'!I17:I20)</f>
        <v>0.39195213089999997</v>
      </c>
      <c r="I8">
        <f>AVERAGE('Gini per capita'!J17:J20)</f>
        <v>0.40386802952499995</v>
      </c>
      <c r="J8">
        <f>AVERAGE('Gini per capita'!G17:G20)</f>
        <v>0.38173715629999999</v>
      </c>
      <c r="K8">
        <f t="shared" si="6"/>
        <v>2018</v>
      </c>
      <c r="L8">
        <f>AVERAGE('Gini per capita'!M17:M20)</f>
        <v>0.41534520635</v>
      </c>
      <c r="M8">
        <f>AVERAGE('Gini per capita'!N17:N20)</f>
        <v>0.39192781362500001</v>
      </c>
      <c r="N8">
        <f>AVERAGE('Gini per capita'!O17:O20)</f>
        <v>0.40388900257499999</v>
      </c>
      <c r="O8">
        <f>AVERAGE('Gini per capita'!L17:L20)</f>
        <v>0.381734235325</v>
      </c>
    </row>
    <row r="9" spans="1:15">
      <c r="A9">
        <f t="shared" si="4"/>
        <v>2019</v>
      </c>
      <c r="B9">
        <f>AVERAGE('Gini per capita'!C21:C24)</f>
        <v>0.41470284530000001</v>
      </c>
      <c r="C9">
        <f>AVERAGE('Gini per capita'!D21:D24)</f>
        <v>0.39289446149999996</v>
      </c>
      <c r="D9">
        <f>AVERAGE('Gini per capita'!E21:E24)</f>
        <v>0.40444102602499998</v>
      </c>
      <c r="E9">
        <f>AVERAGE('Gini per capita'!B21:B24)</f>
        <v>0.38380394150000002</v>
      </c>
      <c r="F9">
        <f t="shared" si="5"/>
        <v>2019</v>
      </c>
      <c r="G9">
        <f>AVERAGE('Gini per capita'!H21:H24)</f>
        <v>0.41518297857499997</v>
      </c>
      <c r="H9">
        <f>AVERAGE('Gini per capita'!I21:I24)</f>
        <v>0.39302449122499999</v>
      </c>
      <c r="I9">
        <f>AVERAGE('Gini per capita'!J21:J24)</f>
        <v>0.40485611305000002</v>
      </c>
      <c r="J9">
        <f>AVERAGE('Gini per capita'!G21:G24)</f>
        <v>0.38387117699999995</v>
      </c>
      <c r="K9">
        <f t="shared" si="6"/>
        <v>2019</v>
      </c>
      <c r="L9">
        <f>AVERAGE('Gini per capita'!M21:M24)</f>
        <v>0.41541477932499998</v>
      </c>
      <c r="M9">
        <f>AVERAGE('Gini per capita'!N21:N24)</f>
        <v>0.39241753839999999</v>
      </c>
      <c r="N9">
        <f>AVERAGE('Gini per capita'!O21:O24)</f>
        <v>0.40536346245000004</v>
      </c>
      <c r="O9">
        <f>AVERAGE('Gini per capita'!L21:L24)</f>
        <v>0.38349014980000001</v>
      </c>
    </row>
    <row r="10" spans="1:15">
      <c r="A10">
        <f t="shared" si="4"/>
        <v>2020</v>
      </c>
      <c r="B10">
        <f>AVERAGE('Gini per capita'!C25:C28)</f>
        <v>0.41588439692500001</v>
      </c>
      <c r="C10">
        <f>AVERAGE('Gini per capita'!D25:D28)</f>
        <v>0.38908103110000003</v>
      </c>
      <c r="D10">
        <f>AVERAGE('Gini per capita'!E25:E28)</f>
        <v>0.40588265687500003</v>
      </c>
      <c r="E10">
        <f>AVERAGE('Gini per capita'!B25:B28)</f>
        <v>0.380179240325</v>
      </c>
      <c r="F10">
        <f t="shared" si="5"/>
        <v>2020</v>
      </c>
      <c r="G10">
        <f>AVERAGE('Gini per capita'!H25:H28)</f>
        <v>0.41767996032499999</v>
      </c>
      <c r="H10">
        <f>AVERAGE('Gini per capita'!I25:I28)</f>
        <v>0.39001039077499999</v>
      </c>
      <c r="I10">
        <f>AVERAGE('Gini per capita'!J25:J28)</f>
        <v>0.40799728210000002</v>
      </c>
      <c r="J10">
        <f>AVERAGE('Gini per capita'!G25:G28)</f>
        <v>0.38136070892500001</v>
      </c>
      <c r="K10">
        <f t="shared" si="6"/>
        <v>2020</v>
      </c>
      <c r="L10">
        <f>AVERAGE('Gini per capita'!M25:M28)</f>
        <v>0.41408012075</v>
      </c>
      <c r="M10">
        <f>AVERAGE('Gini per capita'!N25:N28)</f>
        <v>0.388242532325</v>
      </c>
      <c r="N10">
        <f>AVERAGE('Gini per capita'!O25:O28)</f>
        <v>0.40444371762499998</v>
      </c>
      <c r="O10">
        <f>AVERAGE('Gini per capita'!L25:L28)</f>
        <v>0.37958549404999997</v>
      </c>
    </row>
    <row r="11" spans="1:15">
      <c r="A11">
        <f t="shared" si="4"/>
        <v>2021</v>
      </c>
      <c r="B11">
        <f>AVERAGE('Gini per capita'!C29:C32)</f>
        <v>0.40748785187500003</v>
      </c>
      <c r="C11">
        <f>AVERAGE('Gini per capita'!D29:D32)</f>
        <v>0.383273541</v>
      </c>
      <c r="D11">
        <f>AVERAGE('Gini per capita'!E29:E32)</f>
        <v>0.39690221394999997</v>
      </c>
      <c r="E11">
        <f>AVERAGE('Gini per capita'!B29:B32)</f>
        <v>0.37436754452499998</v>
      </c>
      <c r="F11">
        <f t="shared" si="5"/>
        <v>2021</v>
      </c>
      <c r="G11">
        <f>AVERAGE('Gini per capita'!H29:H32)</f>
        <v>0.40892407205000003</v>
      </c>
      <c r="H11">
        <f>AVERAGE('Gini per capita'!I29:I32)</f>
        <v>0.38402001584999995</v>
      </c>
      <c r="I11">
        <f>AVERAGE('Gini per capita'!J29:J32)</f>
        <v>0.39865275512500004</v>
      </c>
      <c r="J11">
        <f>AVERAGE('Gini per capita'!G29:G32)</f>
        <v>0.37588407297499998</v>
      </c>
      <c r="K11">
        <f t="shared" si="6"/>
        <v>2021</v>
      </c>
      <c r="L11">
        <f>AVERAGE('Gini per capita'!M29:M32)</f>
        <v>0.40689958704999996</v>
      </c>
      <c r="M11">
        <f>AVERAGE('Gini per capita'!N29:N32)</f>
        <v>0.38247267770000004</v>
      </c>
      <c r="N11">
        <f>AVERAGE('Gini per capita'!O29:O32)</f>
        <v>0.39767568812500004</v>
      </c>
      <c r="O11">
        <f>AVERAGE('Gini per capita'!L29:L32)</f>
        <v>0.37462356452500001</v>
      </c>
    </row>
    <row r="12" spans="1:15">
      <c r="A12">
        <f t="shared" si="4"/>
        <v>2022</v>
      </c>
      <c r="B12">
        <f>AVERAGE('Gini per capita'!C33:C36)</f>
        <v>0.40801253129999998</v>
      </c>
      <c r="C12">
        <f>AVERAGE('Gini per capita'!D33:D36)</f>
        <v>0.37910328450000003</v>
      </c>
      <c r="D12">
        <f>AVERAGE('Gini per capita'!E33:E36)</f>
        <v>0.39940799512500003</v>
      </c>
      <c r="E12">
        <f>AVERAGE('Gini per capita'!B33:B36)</f>
        <v>0.3720540564</v>
      </c>
      <c r="F12">
        <f t="shared" si="5"/>
        <v>2022</v>
      </c>
      <c r="G12">
        <f>AVERAGE('Gini per capita'!H33:H36)</f>
        <v>0.40580255387499997</v>
      </c>
      <c r="H12">
        <f>AVERAGE('Gini per capita'!I33:I36)</f>
        <v>0.378027816425</v>
      </c>
      <c r="I12">
        <f>AVERAGE('Gini per capita'!J33:J36)</f>
        <v>0.39519437744999997</v>
      </c>
      <c r="J12">
        <f>AVERAGE('Gini per capita'!G33:G36)</f>
        <v>0.36996641412500003</v>
      </c>
      <c r="K12">
        <f t="shared" si="6"/>
        <v>2022</v>
      </c>
      <c r="L12">
        <f>AVERAGE('Gini per capita'!M33:M36)</f>
        <v>0.39839749977500005</v>
      </c>
      <c r="M12">
        <f>AVERAGE('Gini per capita'!N33:N36)</f>
        <v>0.37253916469999998</v>
      </c>
      <c r="N12">
        <f>AVERAGE('Gini per capita'!O33:O36)</f>
        <v>0.38971723192499996</v>
      </c>
      <c r="O12">
        <f>AVERAGE('Gini per capita'!L33:L36)</f>
        <v>0.36542756572500001</v>
      </c>
    </row>
    <row r="13" spans="1:15">
      <c r="A13">
        <f t="shared" si="4"/>
        <v>2023</v>
      </c>
      <c r="B13">
        <f>AVERAGE('Gini per capita'!C37:C40)</f>
        <v>0.40728803747499998</v>
      </c>
      <c r="C13">
        <f>AVERAGE('Gini per capita'!D37:D40)</f>
        <v>0.375419889625</v>
      </c>
      <c r="D13">
        <f>AVERAGE('Gini per capita'!E37:E40)</f>
        <v>0.39766783622500002</v>
      </c>
      <c r="E13">
        <f>AVERAGE('Gini per capita'!B37:B40)</f>
        <v>0.36874196577500001</v>
      </c>
      <c r="F13">
        <f t="shared" si="5"/>
        <v>2023</v>
      </c>
      <c r="G13">
        <f>AVERAGE('Gini per capita'!H37:H40)</f>
        <v>0.4049419474</v>
      </c>
      <c r="H13">
        <f>AVERAGE('Gini per capita'!I37:I40)</f>
        <v>0.37547786814999995</v>
      </c>
      <c r="I13">
        <f>AVERAGE('Gini per capita'!J37:J40)</f>
        <v>0.39876005285000005</v>
      </c>
      <c r="J13">
        <f>AVERAGE('Gini per capita'!G37:G40)</f>
        <v>0.37047146507499995</v>
      </c>
      <c r="K13">
        <f t="shared" si="6"/>
        <v>2023</v>
      </c>
      <c r="L13">
        <f>AVERAGE('Gini per capita'!M37:M40)</f>
        <v>0.39878645550000003</v>
      </c>
      <c r="M13">
        <f>AVERAGE('Gini per capita'!N37:N40)</f>
        <v>0.3692538092</v>
      </c>
      <c r="N13">
        <f>AVERAGE('Gini per capita'!O37:O40)</f>
        <v>0.38980517032500001</v>
      </c>
      <c r="O13">
        <f>AVERAGE('Gini per capita'!L37:L40)</f>
        <v>0.36251164419999998</v>
      </c>
    </row>
    <row r="14" spans="1:15">
      <c r="A14">
        <f t="shared" si="4"/>
        <v>2024</v>
      </c>
      <c r="B14">
        <f>AVERAGE('Gini per capita'!C41:C44)</f>
        <v>0.40568316204999999</v>
      </c>
      <c r="C14">
        <f>AVERAGE('Gini per capita'!D41:D44)</f>
        <v>0.37314834150000004</v>
      </c>
      <c r="D14">
        <f>AVERAGE('Gini per capita'!E41:E44)</f>
        <v>0.39745965450000004</v>
      </c>
      <c r="E14">
        <f>AVERAGE('Gini per capita'!B41:B44)</f>
        <v>0.36758364407499999</v>
      </c>
      <c r="F14">
        <f t="shared" si="5"/>
        <v>2024</v>
      </c>
      <c r="G14">
        <f>AVERAGE('Gini per capita'!H41:H44)</f>
        <v>0.41449376609999999</v>
      </c>
      <c r="H14">
        <f>AVERAGE('Gini per capita'!I41:I44)</f>
        <v>0.38440496305000005</v>
      </c>
      <c r="I14">
        <f>AVERAGE('Gini per capita'!J41:J44)</f>
        <v>0.40637357685000003</v>
      </c>
      <c r="J14">
        <f>AVERAGE('Gini per capita'!G41:G44)</f>
        <v>0.37874824562499998</v>
      </c>
      <c r="K14">
        <f t="shared" si="6"/>
        <v>2024</v>
      </c>
      <c r="L14">
        <f>AVERAGE('Gini per capita'!M41:M44)</f>
        <v>0.40289059304999997</v>
      </c>
      <c r="M14">
        <f>AVERAGE('Gini per capita'!N41:N44)</f>
        <v>0.37488940507500002</v>
      </c>
      <c r="N14">
        <f>AVERAGE('Gini per capita'!O41:O44)</f>
        <v>0.39608770879999999</v>
      </c>
      <c r="O14">
        <f>AVERAGE('Gini per capita'!L41:L44)</f>
        <v>0.36975047562499996</v>
      </c>
    </row>
    <row r="15" spans="1:15">
      <c r="A15">
        <f t="shared" si="4"/>
        <v>2025</v>
      </c>
      <c r="B15">
        <f>AVERAGE('Gini per capita'!C45:C48)</f>
        <v>0.39979088089999998</v>
      </c>
      <c r="C15">
        <f>AVERAGE('Gini per capita'!D45:D48)</f>
        <v>0.37092910687500003</v>
      </c>
      <c r="D15">
        <f>AVERAGE('Gini per capita'!E45:E48)</f>
        <v>0.39578699452499999</v>
      </c>
      <c r="E15">
        <f>AVERAGE('Gini per capita'!B45:B48)</f>
        <v>0.36794877994999997</v>
      </c>
      <c r="F15">
        <f t="shared" si="5"/>
        <v>2025</v>
      </c>
      <c r="G15">
        <f>AVERAGE('Gini per capita'!H45:H48)</f>
        <v>0.404969870525</v>
      </c>
      <c r="H15">
        <f>AVERAGE('Gini per capita'!I45:I48)</f>
        <v>0.38014084744999999</v>
      </c>
      <c r="I15">
        <f>AVERAGE('Gini per capita'!J45:J48)</f>
        <v>0.40005673720000001</v>
      </c>
      <c r="J15">
        <f>AVERAGE('Gini per capita'!G45:G48)</f>
        <v>0.37662244802500006</v>
      </c>
      <c r="K15">
        <f t="shared" si="6"/>
        <v>2025</v>
      </c>
      <c r="L15">
        <f>AVERAGE('Gini per capita'!M45:M48)</f>
        <v>0.39966961557500003</v>
      </c>
      <c r="M15">
        <f>AVERAGE('Gini per capita'!N45:N48)</f>
        <v>0.37159520174999999</v>
      </c>
      <c r="N15">
        <f>AVERAGE('Gini per capita'!O45:O48)</f>
        <v>0.39094460322500002</v>
      </c>
      <c r="O15">
        <f>AVERAGE('Gini per capita'!L45:L48)</f>
        <v>0.36514641979999996</v>
      </c>
    </row>
    <row r="16" spans="1:15">
      <c r="A16">
        <f t="shared" si="4"/>
        <v>2026</v>
      </c>
      <c r="B16">
        <f>AVERAGE('Gini per capita'!C49:C52)</f>
        <v>0.40487589242499999</v>
      </c>
      <c r="C16">
        <f>AVERAGE('Gini per capita'!D49:D52)</f>
        <v>0.37255440584999999</v>
      </c>
      <c r="D16">
        <f>AVERAGE('Gini per capita'!E49:E52)</f>
        <v>0.39859285840000003</v>
      </c>
      <c r="E16">
        <f>AVERAGE('Gini per capita'!B49:B52)</f>
        <v>0.36813108727499999</v>
      </c>
      <c r="F16">
        <f t="shared" si="5"/>
        <v>2026</v>
      </c>
      <c r="G16">
        <f>AVERAGE('Gini per capita'!H49:H52)</f>
        <v>0.40249881522500003</v>
      </c>
      <c r="H16">
        <f>AVERAGE('Gini per capita'!I49:I52)</f>
        <v>0.37869621080000004</v>
      </c>
      <c r="I16">
        <f>AVERAGE('Gini per capita'!J49:J52)</f>
        <v>0.39885926217500001</v>
      </c>
      <c r="J16">
        <f>AVERAGE('Gini per capita'!G49:G52)</f>
        <v>0.37639375362499999</v>
      </c>
      <c r="K16">
        <f t="shared" si="6"/>
        <v>2026</v>
      </c>
      <c r="L16">
        <f>AVERAGE('Gini per capita'!M49:M52)</f>
        <v>0.40535561394999997</v>
      </c>
      <c r="M16">
        <f>AVERAGE('Gini per capita'!N49:N52)</f>
        <v>0.37252878319999999</v>
      </c>
      <c r="N16">
        <f>AVERAGE('Gini per capita'!O49:O52)</f>
        <v>0.39910396260000003</v>
      </c>
      <c r="O16">
        <f>AVERAGE('Gini per capita'!L49:L52)</f>
        <v>0.36807651367499994</v>
      </c>
    </row>
    <row r="17" spans="1:15">
      <c r="A17">
        <f t="shared" si="4"/>
        <v>2027</v>
      </c>
      <c r="B17">
        <f>AVERAGE('Gini per capita'!C53:C56)</f>
        <v>0.40188148642500005</v>
      </c>
      <c r="C17">
        <f>AVERAGE('Gini per capita'!D53:D56)</f>
        <v>0.36646777119999996</v>
      </c>
      <c r="D17">
        <f>AVERAGE('Gini per capita'!E53:E56)</f>
        <v>0.39784987417500001</v>
      </c>
      <c r="E17">
        <f>AVERAGE('Gini per capita'!B53:B56)</f>
        <v>0.36427970132499998</v>
      </c>
      <c r="F17">
        <f t="shared" si="5"/>
        <v>2027</v>
      </c>
      <c r="G17">
        <f>AVERAGE('Gini per capita'!H53:H56)</f>
        <v>0.40511315232499995</v>
      </c>
      <c r="H17">
        <f>AVERAGE('Gini per capita'!I53:I56)</f>
        <v>0.380116209225</v>
      </c>
      <c r="I17">
        <f>AVERAGE('Gini per capita'!J53:J56)</f>
        <v>0.40251811394999998</v>
      </c>
      <c r="J17">
        <f>AVERAGE('Gini per capita'!G53:G56)</f>
        <v>0.37831009409999999</v>
      </c>
      <c r="K17">
        <f t="shared" si="6"/>
        <v>2027</v>
      </c>
      <c r="L17">
        <f>AVERAGE('Gini per capita'!M53:M56)</f>
        <v>0.39944159087500003</v>
      </c>
      <c r="M17">
        <f>AVERAGE('Gini per capita'!N53:N56)</f>
        <v>0.36996019667500002</v>
      </c>
      <c r="N17">
        <f>AVERAGE('Gini per capita'!O53:O56)</f>
        <v>0.39686381602499998</v>
      </c>
      <c r="O17">
        <f>AVERAGE('Gini per capita'!L53:L56)</f>
        <v>0.36768524515000001</v>
      </c>
    </row>
    <row r="18" spans="1:15">
      <c r="A18">
        <f t="shared" si="4"/>
        <v>2028</v>
      </c>
      <c r="B18">
        <f>AVERAGE('Gini per capita'!C57:C60)</f>
        <v>0.39570887842500002</v>
      </c>
      <c r="C18">
        <f>AVERAGE('Gini per capita'!D57:D60)</f>
        <v>0.36194495857499998</v>
      </c>
      <c r="D18">
        <f>AVERAGE('Gini per capita'!E57:E60)</f>
        <v>0.38804619772499999</v>
      </c>
      <c r="E18">
        <f>AVERAGE('Gini per capita'!B57:B60)</f>
        <v>0.35722326784999997</v>
      </c>
      <c r="F18">
        <f t="shared" si="5"/>
        <v>2028</v>
      </c>
      <c r="G18">
        <f>AVERAGE('Gini per capita'!H57:H60)</f>
        <v>0.41152736574999998</v>
      </c>
      <c r="H18">
        <f>AVERAGE('Gini per capita'!I57:I60)</f>
        <v>0.382539969975</v>
      </c>
      <c r="I18">
        <f>AVERAGE('Gini per capita'!J57:J60)</f>
        <v>0.40730690850000001</v>
      </c>
      <c r="J18">
        <f>AVERAGE('Gini per capita'!G57:G60)</f>
        <v>0.379922698</v>
      </c>
      <c r="K18">
        <f t="shared" si="6"/>
        <v>2028</v>
      </c>
      <c r="L18">
        <f>AVERAGE('Gini per capita'!M57:M60)</f>
        <v>0.39399342395000003</v>
      </c>
      <c r="M18">
        <f>AVERAGE('Gini per capita'!N57:N60)</f>
        <v>0.36679084517499999</v>
      </c>
      <c r="N18">
        <f>AVERAGE('Gini per capita'!O57:O60)</f>
        <v>0.39654052182499999</v>
      </c>
      <c r="O18">
        <f>AVERAGE('Gini per capita'!L57:L60)</f>
        <v>0.367896153</v>
      </c>
    </row>
    <row r="19" spans="1:15">
      <c r="A19">
        <f t="shared" si="4"/>
        <v>2029</v>
      </c>
      <c r="B19">
        <f>AVERAGE('Gini per capita'!C61:C64)</f>
        <v>0.39571175167499995</v>
      </c>
      <c r="C19">
        <f>AVERAGE('Gini per capita'!D61:D64)</f>
        <v>0.36118031875000001</v>
      </c>
      <c r="D19">
        <f>AVERAGE('Gini per capita'!E61:E64)</f>
        <v>0.38804789042500004</v>
      </c>
      <c r="E19">
        <f>AVERAGE('Gini per capita'!B61:B64)</f>
        <v>0.35694689217499997</v>
      </c>
      <c r="F19">
        <f t="shared" si="5"/>
        <v>2029</v>
      </c>
      <c r="G19">
        <f>AVERAGE('Gini per capita'!H61:H64)</f>
        <v>0.40255793525</v>
      </c>
      <c r="H19">
        <f>AVERAGE('Gini per capita'!I61:I64)</f>
        <v>0.37358468509999998</v>
      </c>
      <c r="I19">
        <f>AVERAGE('Gini per capita'!J61:J64)</f>
        <v>0.40056304182500002</v>
      </c>
      <c r="J19">
        <f>AVERAGE('Gini per capita'!G61:G64)</f>
        <v>0.37246721220000001</v>
      </c>
      <c r="K19">
        <f t="shared" si="6"/>
        <v>2029</v>
      </c>
      <c r="L19">
        <f>AVERAGE('Gini per capita'!M61:M64)</f>
        <v>0.38954380805</v>
      </c>
      <c r="M19">
        <f>AVERAGE('Gini per capita'!N61:N64)</f>
        <v>0.36404326545000004</v>
      </c>
      <c r="N19">
        <f>AVERAGE('Gini per capita'!O61:O64)</f>
        <v>0.38841528024999999</v>
      </c>
      <c r="O19">
        <f>AVERAGE('Gini per capita'!L61:L64)</f>
        <v>0.36303973547500001</v>
      </c>
    </row>
    <row r="20" spans="1:15">
      <c r="A20">
        <f t="shared" si="4"/>
        <v>2030</v>
      </c>
      <c r="B20">
        <f>AVERAGE('Gini per capita'!C65:C68)</f>
        <v>0.3978108669</v>
      </c>
      <c r="C20">
        <f>AVERAGE('Gini per capita'!D65:D68)</f>
        <v>0.36433243197499998</v>
      </c>
      <c r="D20">
        <f>AVERAGE('Gini per capita'!E65:E68)</f>
        <v>0.39501902157500002</v>
      </c>
      <c r="E20">
        <f>AVERAGE('Gini per capita'!B65:B68)</f>
        <v>0.36336018462500003</v>
      </c>
      <c r="F20">
        <f t="shared" si="5"/>
        <v>2030</v>
      </c>
      <c r="G20">
        <f>AVERAGE('Gini per capita'!H65:H68)</f>
        <v>0.39929949532500003</v>
      </c>
      <c r="H20">
        <f>AVERAGE('Gini per capita'!I65:I68)</f>
        <v>0.37229431147500003</v>
      </c>
      <c r="I20">
        <f>AVERAGE('Gini per capita'!J65:J68)</f>
        <v>0.39762154452499998</v>
      </c>
      <c r="J20">
        <f>AVERAGE('Gini per capita'!G65:G68)</f>
        <v>0.37092327597500002</v>
      </c>
      <c r="K20">
        <f t="shared" si="6"/>
        <v>2030</v>
      </c>
      <c r="L20">
        <f>AVERAGE('Gini per capita'!M65:M68)</f>
        <v>0.37970205277500002</v>
      </c>
      <c r="M20">
        <f>AVERAGE('Gini per capita'!N65:N68)</f>
        <v>0.35684512232499999</v>
      </c>
      <c r="N20">
        <f>AVERAGE('Gini per capita'!O65:O68)</f>
        <v>0.37981803175000001</v>
      </c>
      <c r="O20">
        <f>AVERAGE('Gini per capita'!L65:L68)</f>
        <v>0.356471702675</v>
      </c>
    </row>
    <row r="21" spans="1:15">
      <c r="A21">
        <f t="shared" si="4"/>
        <v>2031</v>
      </c>
      <c r="B21">
        <f>AVERAGE('Gini per capita'!C69:C72)</f>
        <v>0.39512833652500001</v>
      </c>
      <c r="C21">
        <f>AVERAGE('Gini per capita'!D69:D72)</f>
        <v>0.361113480125</v>
      </c>
      <c r="D21">
        <f>AVERAGE('Gini per capita'!E69:E72)</f>
        <v>0.39335062112500002</v>
      </c>
      <c r="E21">
        <f>AVERAGE('Gini per capita'!B69:B72)</f>
        <v>0.36070838309999997</v>
      </c>
      <c r="F21">
        <f t="shared" si="5"/>
        <v>2031</v>
      </c>
      <c r="G21">
        <f>AVERAGE('Gini per capita'!H69:H72)</f>
        <v>0.39902175907499998</v>
      </c>
      <c r="H21">
        <f>AVERAGE('Gini per capita'!I69:I72)</f>
        <v>0.37115790085</v>
      </c>
      <c r="I21">
        <f>AVERAGE('Gini per capita'!J69:J72)</f>
        <v>0.39997721402500003</v>
      </c>
      <c r="J21">
        <f>AVERAGE('Gini per capita'!G69:G72)</f>
        <v>0.37145980890000002</v>
      </c>
      <c r="K21">
        <f t="shared" si="6"/>
        <v>2031</v>
      </c>
      <c r="L21">
        <f>AVERAGE('Gini per capita'!M69:M72)</f>
        <v>0.374354124525</v>
      </c>
      <c r="M21">
        <f>AVERAGE('Gini per capita'!N69:N72)</f>
        <v>0.35466826875000002</v>
      </c>
      <c r="N21">
        <f>AVERAGE('Gini per capita'!O69:O72)</f>
        <v>0.37423525747500003</v>
      </c>
      <c r="O21">
        <f>AVERAGE('Gini per capita'!L69:L72)</f>
        <v>0.35354412812500002</v>
      </c>
    </row>
    <row r="22" spans="1:15">
      <c r="A22">
        <f t="shared" si="4"/>
        <v>2032</v>
      </c>
      <c r="B22">
        <f>AVERAGE('Gini per capita'!C73:C76)</f>
        <v>0.388186622275</v>
      </c>
      <c r="C22">
        <f>AVERAGE('Gini per capita'!D73:D76)</f>
        <v>0.35776028817500005</v>
      </c>
      <c r="D22">
        <f>AVERAGE('Gini per capita'!E73:E76)</f>
        <v>0.38483071254999995</v>
      </c>
      <c r="E22">
        <f>AVERAGE('Gini per capita'!B73:B76)</f>
        <v>0.355993368325</v>
      </c>
      <c r="F22">
        <f t="shared" si="5"/>
        <v>2032</v>
      </c>
      <c r="G22">
        <f>AVERAGE('Gini per capita'!H73:H76)</f>
        <v>0.39087267007499998</v>
      </c>
      <c r="H22">
        <f>AVERAGE('Gini per capita'!I73:I76)</f>
        <v>0.36859082247499997</v>
      </c>
      <c r="I22">
        <f>AVERAGE('Gini per capita'!J73:J76)</f>
        <v>0.3897508368</v>
      </c>
      <c r="J22">
        <f>AVERAGE('Gini per capita'!G73:G76)</f>
        <v>0.36653757100000001</v>
      </c>
      <c r="K22">
        <f t="shared" si="6"/>
        <v>2032</v>
      </c>
      <c r="L22">
        <f>AVERAGE('Gini per capita'!M73:M76)</f>
        <v>0.36815066867500001</v>
      </c>
      <c r="M22">
        <f>AVERAGE('Gini per capita'!N73:N76)</f>
        <v>0.35696210959999997</v>
      </c>
      <c r="N22">
        <f>AVERAGE('Gini per capita'!O73:O76)</f>
        <v>0.36664920892500003</v>
      </c>
      <c r="O22">
        <f>AVERAGE('Gini per capita'!L73:L76)</f>
        <v>0.35532938867500002</v>
      </c>
    </row>
    <row r="23" spans="1:15">
      <c r="A23">
        <f t="shared" si="4"/>
        <v>2033</v>
      </c>
      <c r="B23">
        <f>AVERAGE('Gini per capita'!C77:C80)</f>
        <v>0.36479772519999998</v>
      </c>
      <c r="C23">
        <f>AVERAGE('Gini per capita'!D77:D80)</f>
        <v>0.34414901875000004</v>
      </c>
      <c r="D23">
        <f>AVERAGE('Gini per capita'!E77:E80)</f>
        <v>0.36097419340000003</v>
      </c>
      <c r="E23">
        <f>AVERAGE('Gini per capita'!B77:B80)</f>
        <v>0.34220413487500001</v>
      </c>
      <c r="F23">
        <f t="shared" si="5"/>
        <v>2033</v>
      </c>
      <c r="G23">
        <f>AVERAGE('Gini per capita'!H77:H80)</f>
        <v>0.38005278140000004</v>
      </c>
      <c r="H23">
        <f>AVERAGE('Gini per capita'!I77:I80)</f>
        <v>0.35809088392499999</v>
      </c>
      <c r="I23">
        <f>AVERAGE('Gini per capita'!J77:J80)</f>
        <v>0.37831423664999997</v>
      </c>
      <c r="J23">
        <f>AVERAGE('Gini per capita'!G77:G80)</f>
        <v>0.35634896704999997</v>
      </c>
      <c r="K23">
        <f t="shared" si="6"/>
        <v>2033</v>
      </c>
      <c r="L23">
        <f>AVERAGE('Gini per capita'!M77:M80)</f>
        <v>0.34763417470000002</v>
      </c>
      <c r="M23">
        <f>AVERAGE('Gini per capita'!N77:N80)</f>
        <v>0.34562284807499999</v>
      </c>
      <c r="N23">
        <f>AVERAGE('Gini per capita'!O77:O80)</f>
        <v>0.34650304809999999</v>
      </c>
      <c r="O23">
        <f>AVERAGE('Gini per capita'!L77:L80)</f>
        <v>0.34442137232500003</v>
      </c>
    </row>
    <row r="24" spans="1:15">
      <c r="A24">
        <f t="shared" si="4"/>
        <v>2034</v>
      </c>
      <c r="B24">
        <f>AVERAGE('Gini per capita'!C81:C84)</f>
        <v>0.34799404075000001</v>
      </c>
      <c r="C24">
        <f>AVERAGE('Gini per capita'!D81:D84)</f>
        <v>0.33291579534999999</v>
      </c>
      <c r="D24">
        <f>AVERAGE('Gini per capita'!E81:E84)</f>
        <v>0.34512609322499999</v>
      </c>
      <c r="E24">
        <f>AVERAGE('Gini per capita'!B81:B84)</f>
        <v>0.33158214729999996</v>
      </c>
      <c r="F24">
        <f t="shared" si="5"/>
        <v>2034</v>
      </c>
      <c r="G24">
        <f>AVERAGE('Gini per capita'!H81:H84)</f>
        <v>0.35424523265000002</v>
      </c>
      <c r="H24">
        <f>AVERAGE('Gini per capita'!I81:I84)</f>
        <v>0.34158309925000002</v>
      </c>
      <c r="I24">
        <f>AVERAGE('Gini per capita'!J81:J84)</f>
        <v>0.35244866687500004</v>
      </c>
      <c r="J24">
        <f>AVERAGE('Gini per capita'!G81:G84)</f>
        <v>0.33977368915</v>
      </c>
      <c r="K24">
        <f t="shared" si="6"/>
        <v>2034</v>
      </c>
      <c r="L24">
        <f>AVERAGE('Gini per capita'!M81:M84)</f>
        <v>0.33052253495</v>
      </c>
      <c r="M24">
        <f>AVERAGE('Gini per capita'!N81:N84)</f>
        <v>0.331667020275</v>
      </c>
      <c r="N24">
        <f>AVERAGE('Gini per capita'!O81:O84)</f>
        <v>0.32989980207499997</v>
      </c>
      <c r="O24">
        <f>AVERAGE('Gini per capita'!L81:L84)</f>
        <v>0.33064735717499999</v>
      </c>
    </row>
    <row r="25" spans="1:15">
      <c r="A25">
        <f t="shared" si="4"/>
        <v>2035</v>
      </c>
      <c r="B25">
        <f>AVERAGE('Gini per capita'!C85:C88)</f>
        <v>0.33879302582500004</v>
      </c>
      <c r="C25">
        <f>AVERAGE('Gini per capita'!D85:D88)</f>
        <v>0.33098426839999995</v>
      </c>
      <c r="D25">
        <f>AVERAGE('Gini per capita'!E85:E88)</f>
        <v>0.33546274307500001</v>
      </c>
      <c r="E25">
        <f>AVERAGE('Gini per capita'!B85:B88)</f>
        <v>0.32939542492500001</v>
      </c>
      <c r="F25">
        <f t="shared" si="5"/>
        <v>2035</v>
      </c>
      <c r="G25">
        <f>AVERAGE('Gini per capita'!H85:H88)</f>
        <v>0.34377865045</v>
      </c>
      <c r="H25">
        <f>AVERAGE('Gini per capita'!I85:I88)</f>
        <v>0.33372341107500003</v>
      </c>
      <c r="I25">
        <f>AVERAGE('Gini per capita'!J85:J88)</f>
        <v>0.34307102657499999</v>
      </c>
      <c r="J25">
        <f>AVERAGE('Gini per capita'!G85:G88)</f>
        <v>0.33251022760000004</v>
      </c>
      <c r="K25">
        <f t="shared" si="6"/>
        <v>2035</v>
      </c>
      <c r="L25">
        <f>AVERAGE('Gini per capita'!M85:M88)</f>
        <v>0.31814689735000001</v>
      </c>
      <c r="M25">
        <f>AVERAGE('Gini per capita'!N85:N88)</f>
        <v>0.32881621040000003</v>
      </c>
      <c r="N25">
        <f>AVERAGE('Gini per capita'!O85:O88)</f>
        <v>0.31783749707499998</v>
      </c>
      <c r="O25">
        <f>AVERAGE('Gini per capita'!L85:L88)</f>
        <v>0.32786603165</v>
      </c>
    </row>
    <row r="26" spans="1:15">
      <c r="A26">
        <f t="shared" si="4"/>
        <v>2036</v>
      </c>
      <c r="B26">
        <f>AVERAGE('Gini per capita'!C89:C92)</f>
        <v>0.33417750402500002</v>
      </c>
      <c r="C26">
        <f>AVERAGE('Gini per capita'!D89:D92)</f>
        <v>0.32687184687500004</v>
      </c>
      <c r="D26">
        <f>AVERAGE('Gini per capita'!E89:E92)</f>
        <v>0.33124068979999999</v>
      </c>
      <c r="E26">
        <f>AVERAGE('Gini per capita'!B89:B92)</f>
        <v>0.32636554627500003</v>
      </c>
      <c r="F26">
        <f t="shared" si="5"/>
        <v>2036</v>
      </c>
      <c r="G26">
        <f>AVERAGE('Gini per capita'!H89:H92)</f>
        <v>0.33874894825000001</v>
      </c>
      <c r="H26">
        <f>AVERAGE('Gini per capita'!I89:I92)</f>
        <v>0.33347498147499999</v>
      </c>
      <c r="I26">
        <f>AVERAGE('Gini per capita'!J89:J92)</f>
        <v>0.33824944315</v>
      </c>
      <c r="J26">
        <f>AVERAGE('Gini per capita'!G89:G92)</f>
        <v>0.33281569010000001</v>
      </c>
      <c r="K26">
        <f t="shared" si="6"/>
        <v>2036</v>
      </c>
      <c r="L26">
        <f>AVERAGE('Gini per capita'!M89:M92)</f>
        <v>0.30788830090000002</v>
      </c>
      <c r="M26">
        <f>AVERAGE('Gini per capita'!N89:N92)</f>
        <v>0.32197405075000002</v>
      </c>
      <c r="N26">
        <f>AVERAGE('Gini per capita'!O89:O92)</f>
        <v>0.30973126952500002</v>
      </c>
      <c r="O26">
        <f>AVERAGE('Gini per capita'!L89:L92)</f>
        <v>0.322176727</v>
      </c>
    </row>
    <row r="27" spans="1:15">
      <c r="A27">
        <f t="shared" si="4"/>
        <v>2037</v>
      </c>
      <c r="B27">
        <f>AVERAGE('Gini per capita'!C93:C96)</f>
        <v>0.33032922852500002</v>
      </c>
      <c r="C27">
        <f>AVERAGE('Gini per capita'!D93:D96)</f>
        <v>0.32680909554999998</v>
      </c>
      <c r="D27">
        <f>AVERAGE('Gini per capita'!E93:E96)</f>
        <v>0.324939353875</v>
      </c>
      <c r="E27">
        <f>AVERAGE('Gini per capita'!B93:B96)</f>
        <v>0.32580074042500001</v>
      </c>
      <c r="F27">
        <f t="shared" si="5"/>
        <v>2037</v>
      </c>
      <c r="G27">
        <f>AVERAGE('Gini per capita'!H93:H96)</f>
        <v>0.32529685542500003</v>
      </c>
      <c r="H27">
        <f>AVERAGE('Gini per capita'!I93:I96)</f>
        <v>0.326104446725</v>
      </c>
      <c r="I27">
        <f>AVERAGE('Gini per capita'!J93:J96)</f>
        <v>0.32287105962500001</v>
      </c>
      <c r="J27">
        <f>AVERAGE('Gini per capita'!G93:G96)</f>
        <v>0.32564143882500002</v>
      </c>
      <c r="K27">
        <f t="shared" si="6"/>
        <v>2037</v>
      </c>
      <c r="L27">
        <f>AVERAGE('Gini per capita'!M93:M96)</f>
        <v>0.30914902507500003</v>
      </c>
      <c r="M27">
        <f>AVERAGE('Gini per capita'!N93:N96)</f>
        <v>0.32270037760000003</v>
      </c>
      <c r="N27">
        <f>AVERAGE('Gini per capita'!O93:O96)</f>
        <v>0.307321122025</v>
      </c>
      <c r="O27">
        <f>AVERAGE('Gini per capita'!L93:L96)</f>
        <v>0.32038303109999999</v>
      </c>
    </row>
    <row r="28" spans="1:15">
      <c r="A28">
        <f t="shared" si="4"/>
        <v>2038</v>
      </c>
      <c r="B28">
        <f>AVERAGE('Gini per capita'!C97:C100)</f>
        <v>0.33030396409999996</v>
      </c>
      <c r="C28">
        <f>AVERAGE('Gini per capita'!D97:D100)</f>
        <v>0.32760939420000001</v>
      </c>
      <c r="D28">
        <f>AVERAGE('Gini per capita'!E97:E100)</f>
        <v>0.32715192502500001</v>
      </c>
      <c r="E28">
        <f>AVERAGE('Gini per capita'!B97:B100)</f>
        <v>0.3283315148</v>
      </c>
      <c r="F28">
        <f t="shared" si="5"/>
        <v>2038</v>
      </c>
      <c r="G28">
        <f>AVERAGE('Gini per capita'!H97:H100)</f>
        <v>0.33597838962499998</v>
      </c>
      <c r="H28">
        <f>AVERAGE('Gini per capita'!I97:I100)</f>
        <v>0.32832485430000002</v>
      </c>
      <c r="I28">
        <f>AVERAGE('Gini per capita'!J97:J100)</f>
        <v>0.33235964404999996</v>
      </c>
      <c r="J28">
        <f>AVERAGE('Gini per capita'!G97:G100)</f>
        <v>0.32776355824999998</v>
      </c>
      <c r="K28">
        <f t="shared" si="6"/>
        <v>2038</v>
      </c>
      <c r="L28">
        <f>AVERAGE('Gini per capita'!M97:M100)</f>
        <v>0.30446854190000006</v>
      </c>
      <c r="M28">
        <f>AVERAGE('Gini per capita'!N97:N100)</f>
        <v>0.31538478445000001</v>
      </c>
      <c r="N28">
        <f>AVERAGE('Gini per capita'!O97:O100)</f>
        <v>0.30339466845000002</v>
      </c>
      <c r="O28">
        <f>AVERAGE('Gini per capita'!L97:L100)</f>
        <v>0.31364785829999997</v>
      </c>
    </row>
    <row r="29" spans="1:15">
      <c r="A29">
        <f t="shared" si="4"/>
        <v>2039</v>
      </c>
      <c r="B29">
        <f>AVERAGE('Gini per capita'!C101:C104)</f>
        <v>0.32144431447499999</v>
      </c>
      <c r="C29">
        <f>AVERAGE('Gini per capita'!D101:D104)</f>
        <v>0.32751785584999998</v>
      </c>
      <c r="D29">
        <f>AVERAGE('Gini per capita'!E101:E104)</f>
        <v>0.315415928525</v>
      </c>
      <c r="E29">
        <f>AVERAGE('Gini per capita'!B101:B104)</f>
        <v>0.326779071925</v>
      </c>
      <c r="F29">
        <f t="shared" si="5"/>
        <v>2039</v>
      </c>
      <c r="G29">
        <f>AVERAGE('Gini per capita'!H101:H104)</f>
        <v>0.34757050050000005</v>
      </c>
      <c r="H29">
        <f>AVERAGE('Gini per capita'!I101:I104)</f>
        <v>0.341265473225</v>
      </c>
      <c r="I29">
        <f>AVERAGE('Gini per capita'!J101:J104)</f>
        <v>0.35244416685000002</v>
      </c>
      <c r="J29">
        <f>AVERAGE('Gini per capita'!G101:G104)</f>
        <v>0.34303230457499995</v>
      </c>
      <c r="K29">
        <f t="shared" si="6"/>
        <v>2039</v>
      </c>
      <c r="L29">
        <f>AVERAGE('Gini per capita'!M101:M104)</f>
        <v>0.29491885550000002</v>
      </c>
      <c r="M29">
        <f>AVERAGE('Gini per capita'!N101:N104)</f>
        <v>0.30851926907499999</v>
      </c>
      <c r="N29">
        <f>AVERAGE('Gini per capita'!O101:O104)</f>
        <v>0.2937542179</v>
      </c>
      <c r="O29">
        <f>AVERAGE('Gini per capita'!L101:L104)</f>
        <v>0.30672034312499996</v>
      </c>
    </row>
    <row r="30" spans="1:15">
      <c r="A30">
        <f t="shared" si="4"/>
        <v>2040</v>
      </c>
      <c r="B30">
        <f>AVERAGE('Gini per capita'!C105:C108)</f>
        <v>0.31346330984999998</v>
      </c>
      <c r="C30">
        <f>AVERAGE('Gini per capita'!D105:D108)</f>
        <v>0.32880979202500005</v>
      </c>
      <c r="D30">
        <f>AVERAGE('Gini per capita'!E105:E108)</f>
        <v>0.30748080365000002</v>
      </c>
      <c r="E30">
        <f>AVERAGE('Gini per capita'!B105:B108)</f>
        <v>0.32811071917500001</v>
      </c>
      <c r="F30">
        <f t="shared" si="5"/>
        <v>2040</v>
      </c>
      <c r="G30">
        <f>AVERAGE('Gini per capita'!H105:H108)</f>
        <v>0.3059281666</v>
      </c>
      <c r="H30">
        <f>AVERAGE('Gini per capita'!I105:I108)</f>
        <v>0.32512689770000003</v>
      </c>
      <c r="I30">
        <f>AVERAGE('Gini per capita'!J105:J108)</f>
        <v>0.30633862300000003</v>
      </c>
      <c r="J30">
        <f>AVERAGE('Gini per capita'!G105:G108)</f>
        <v>0.32536727360000001</v>
      </c>
      <c r="K30">
        <f t="shared" si="6"/>
        <v>2040</v>
      </c>
      <c r="L30">
        <f>AVERAGE('Gini per capita'!M105:M108)</f>
        <v>0.28398627442500002</v>
      </c>
      <c r="M30">
        <f>AVERAGE('Gini per capita'!N105:N108)</f>
        <v>0.30117099990000001</v>
      </c>
      <c r="N30">
        <f>AVERAGE('Gini per capita'!O105:O108)</f>
        <v>0.28366378352499999</v>
      </c>
      <c r="O30">
        <f>AVERAGE('Gini per capita'!L105:L108)</f>
        <v>0.29984783269999998</v>
      </c>
    </row>
  </sheetData>
  <mergeCells count="3">
    <mergeCell ref="B2:E2"/>
    <mergeCell ref="G2:J2"/>
    <mergeCell ref="L2:O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8"/>
  <sheetViews>
    <sheetView topLeftCell="G2" zoomScale="150" zoomScaleNormal="150" zoomScalePageLayoutView="150" workbookViewId="0">
      <selection activeCell="H5" sqref="H5:K108"/>
    </sheetView>
  </sheetViews>
  <sheetFormatPr baseColWidth="10" defaultRowHeight="15" x14ac:dyDescent="0"/>
  <cols>
    <col min="1" max="6" width="22.5" customWidth="1"/>
    <col min="8" max="8" width="13" bestFit="1" customWidth="1"/>
    <col min="14" max="14" width="13" bestFit="1" customWidth="1"/>
  </cols>
  <sheetData>
    <row r="2" spans="1:18">
      <c r="C2" s="13" t="s">
        <v>7</v>
      </c>
      <c r="D2" s="13"/>
      <c r="E2" s="13"/>
      <c r="F2" s="13"/>
      <c r="G2" s="13"/>
      <c r="H2" s="5"/>
      <c r="I2" s="13" t="s">
        <v>5</v>
      </c>
      <c r="J2" s="13"/>
      <c r="K2" s="13"/>
      <c r="L2" s="13"/>
      <c r="M2" s="13"/>
      <c r="N2" s="5"/>
      <c r="O2" s="13" t="s">
        <v>6</v>
      </c>
      <c r="P2" s="13"/>
      <c r="Q2" s="13"/>
      <c r="R2" s="13"/>
    </row>
    <row r="3" spans="1:18" ht="65" customHeight="1">
      <c r="A3" s="1" t="s">
        <v>0</v>
      </c>
      <c r="B3" s="1" t="s">
        <v>8</v>
      </c>
      <c r="C3" s="1" t="s">
        <v>9</v>
      </c>
      <c r="D3" s="1" t="s">
        <v>10</v>
      </c>
      <c r="E3" s="1" t="s">
        <v>11</v>
      </c>
      <c r="F3" s="1"/>
      <c r="H3" s="1" t="s">
        <v>8</v>
      </c>
      <c r="I3" s="1" t="s">
        <v>9</v>
      </c>
      <c r="J3" s="1" t="s">
        <v>10</v>
      </c>
      <c r="K3" s="1" t="s">
        <v>11</v>
      </c>
      <c r="L3" s="1"/>
      <c r="N3" s="1" t="s">
        <v>8</v>
      </c>
      <c r="O3" s="1" t="s">
        <v>9</v>
      </c>
      <c r="P3" s="1" t="s">
        <v>10</v>
      </c>
      <c r="Q3" s="1" t="s">
        <v>11</v>
      </c>
    </row>
    <row r="4" spans="1:18" ht="65" customHeight="1">
      <c r="A4">
        <v>48</v>
      </c>
      <c r="B4" s="1">
        <v>6.5172414820000002</v>
      </c>
      <c r="C4" s="1">
        <v>8.9558054273999996</v>
      </c>
      <c r="D4" s="1">
        <v>6.9114890220999996</v>
      </c>
      <c r="E4" s="1">
        <v>8.5895475334999993</v>
      </c>
      <c r="F4" s="1"/>
      <c r="H4" s="1">
        <f>B4</f>
        <v>6.5172414820000002</v>
      </c>
      <c r="I4" s="1">
        <f t="shared" ref="I4:K4" si="0">C4</f>
        <v>8.9558054273999996</v>
      </c>
      <c r="J4" s="1">
        <f t="shared" si="0"/>
        <v>6.9114890220999996</v>
      </c>
      <c r="K4" s="1">
        <f t="shared" si="0"/>
        <v>8.5895475334999993</v>
      </c>
      <c r="L4" s="1"/>
      <c r="N4" s="1">
        <f>B4</f>
        <v>6.5172414820000002</v>
      </c>
      <c r="O4" s="1">
        <f t="shared" ref="O4:Q4" si="1">C4</f>
        <v>8.9558054273999996</v>
      </c>
      <c r="P4" s="1">
        <f t="shared" si="1"/>
        <v>6.9114890220999996</v>
      </c>
      <c r="Q4" s="1">
        <f t="shared" si="1"/>
        <v>8.5895475334999993</v>
      </c>
    </row>
    <row r="5" spans="1:18" ht="39" customHeight="1">
      <c r="A5" s="2">
        <f>A4+1</f>
        <v>49</v>
      </c>
      <c r="B5" s="2">
        <v>6.3458731050999999</v>
      </c>
      <c r="C5" s="2">
        <v>8.7908804128</v>
      </c>
      <c r="D5" s="2">
        <v>7.2515799229000004</v>
      </c>
      <c r="E5" s="2">
        <v>7.9370501433999996</v>
      </c>
      <c r="F5" s="2"/>
      <c r="H5" s="2">
        <v>6.3458731050999999</v>
      </c>
      <c r="I5" s="2">
        <v>8.7908804128</v>
      </c>
      <c r="J5" s="2">
        <v>7.2515799229000004</v>
      </c>
      <c r="K5" s="2">
        <v>7.9370501433999996</v>
      </c>
      <c r="L5" s="2"/>
      <c r="N5" s="2">
        <v>6.3458731050999999</v>
      </c>
      <c r="O5" s="2">
        <v>8.7908804128</v>
      </c>
      <c r="P5" s="2">
        <v>7.2515799229000004</v>
      </c>
      <c r="Q5" s="2">
        <v>7.9370501433999996</v>
      </c>
    </row>
    <row r="6" spans="1:18" ht="39" customHeight="1">
      <c r="A6" s="2">
        <f t="shared" ref="A6:A69" si="2">A5+1</f>
        <v>50</v>
      </c>
      <c r="B6" s="2">
        <v>6.0150202718000001</v>
      </c>
      <c r="C6" s="2">
        <v>8.3474670469000003</v>
      </c>
      <c r="D6" s="2">
        <v>6.9644025002000003</v>
      </c>
      <c r="E6" s="2">
        <v>7.0865508774999997</v>
      </c>
      <c r="F6" s="2"/>
      <c r="H6" s="2">
        <v>6.0150202718000001</v>
      </c>
      <c r="I6" s="2">
        <v>8.3474670469000003</v>
      </c>
      <c r="J6" s="2">
        <v>6.9644025002000003</v>
      </c>
      <c r="K6" s="2">
        <v>7.0865508774999997</v>
      </c>
      <c r="L6" s="2"/>
      <c r="N6" s="2">
        <v>6.0150202718000001</v>
      </c>
      <c r="O6" s="2">
        <v>8.3474670469000003</v>
      </c>
      <c r="P6" s="2">
        <v>6.9644025002000003</v>
      </c>
      <c r="Q6" s="2">
        <v>7.0865508774999997</v>
      </c>
    </row>
    <row r="7" spans="1:18" ht="39" customHeight="1">
      <c r="A7" s="2">
        <f t="shared" si="2"/>
        <v>51</v>
      </c>
      <c r="B7" s="2">
        <v>5.9665239174</v>
      </c>
      <c r="C7" s="2">
        <v>8.2371609309</v>
      </c>
      <c r="D7" s="2">
        <v>6.9563371961999998</v>
      </c>
      <c r="E7" s="2">
        <v>7.0049831372</v>
      </c>
      <c r="F7" s="2"/>
      <c r="H7" s="2">
        <v>5.9665239174</v>
      </c>
      <c r="I7" s="2">
        <v>8.2371609309</v>
      </c>
      <c r="J7" s="2">
        <v>6.9563371961999998</v>
      </c>
      <c r="K7" s="2">
        <v>7.0049831372</v>
      </c>
      <c r="L7" s="2"/>
      <c r="N7" s="2">
        <v>5.9665239174</v>
      </c>
      <c r="O7" s="2">
        <v>8.2371609309</v>
      </c>
      <c r="P7" s="2">
        <v>6.9563371961999998</v>
      </c>
      <c r="Q7" s="2">
        <v>7.0049831372</v>
      </c>
    </row>
    <row r="8" spans="1:18" ht="39" customHeight="1">
      <c r="A8" s="2">
        <f t="shared" si="2"/>
        <v>52</v>
      </c>
      <c r="B8" s="2">
        <v>6.262679222</v>
      </c>
      <c r="C8" s="2">
        <v>8.7009072621999994</v>
      </c>
      <c r="D8" s="2">
        <v>7.0885801710000003</v>
      </c>
      <c r="E8" s="2">
        <v>7.5614851207999996</v>
      </c>
      <c r="F8" s="2"/>
      <c r="H8" s="2">
        <v>6.262679222</v>
      </c>
      <c r="I8" s="2">
        <v>8.7009072621999994</v>
      </c>
      <c r="J8" s="2">
        <v>7.0885801710000003</v>
      </c>
      <c r="K8" s="2">
        <v>7.5614851207999996</v>
      </c>
      <c r="L8" s="2"/>
      <c r="N8" s="2">
        <v>6.262679222</v>
      </c>
      <c r="O8" s="2">
        <v>8.7009072621999994</v>
      </c>
      <c r="P8" s="2">
        <v>7.0885801710000003</v>
      </c>
      <c r="Q8" s="2">
        <v>7.5614851207999996</v>
      </c>
    </row>
    <row r="9" spans="1:18" ht="39" customHeight="1">
      <c r="A9" s="2">
        <f t="shared" si="2"/>
        <v>53</v>
      </c>
      <c r="B9" s="2">
        <v>5.9589054970999999</v>
      </c>
      <c r="C9" s="2">
        <v>8.3598303406000003</v>
      </c>
      <c r="D9" s="2">
        <v>6.9495879885000003</v>
      </c>
      <c r="E9" s="2">
        <v>7.2149044092999999</v>
      </c>
      <c r="F9" s="2"/>
      <c r="H9" s="2">
        <v>5.9589054970999999</v>
      </c>
      <c r="I9" s="2">
        <v>8.3598303406000003</v>
      </c>
      <c r="J9" s="2">
        <v>6.9495879885000003</v>
      </c>
      <c r="K9" s="2">
        <v>7.2149044092999999</v>
      </c>
      <c r="L9" s="2"/>
      <c r="N9" s="2">
        <v>5.9589054970999999</v>
      </c>
      <c r="O9" s="2">
        <v>8.3598303406000003</v>
      </c>
      <c r="P9" s="2">
        <v>6.9495879885000003</v>
      </c>
      <c r="Q9" s="2">
        <v>7.2149044092999999</v>
      </c>
    </row>
    <row r="10" spans="1:18" ht="26" customHeight="1">
      <c r="A10" s="2">
        <f t="shared" si="2"/>
        <v>54</v>
      </c>
      <c r="B10" s="2">
        <v>6.3118984038999999</v>
      </c>
      <c r="C10" s="2">
        <v>9.3748514896999993</v>
      </c>
      <c r="D10" s="2">
        <v>7.1961854829999998</v>
      </c>
      <c r="E10" s="2">
        <v>7.5181275832000001</v>
      </c>
      <c r="F10" s="2"/>
      <c r="H10" s="2">
        <v>6.3118984038999999</v>
      </c>
      <c r="I10" s="2">
        <v>9.3748514896999993</v>
      </c>
      <c r="J10" s="2">
        <v>7.1961854829999998</v>
      </c>
      <c r="K10" s="2">
        <v>7.5181275832000001</v>
      </c>
      <c r="L10" s="2"/>
      <c r="N10" s="2">
        <v>6.3118984038999999</v>
      </c>
      <c r="O10" s="2">
        <v>9.3748514896999993</v>
      </c>
      <c r="P10" s="2">
        <v>7.1961854829999998</v>
      </c>
      <c r="Q10" s="2">
        <v>7.5181275832000001</v>
      </c>
    </row>
    <row r="11" spans="1:18" ht="39" customHeight="1">
      <c r="A11" s="2">
        <f t="shared" si="2"/>
        <v>55</v>
      </c>
      <c r="B11" s="2">
        <v>6.3062153111999999</v>
      </c>
      <c r="C11" s="2">
        <v>8.8444085122999994</v>
      </c>
      <c r="D11" s="2">
        <v>7.1327830800000003</v>
      </c>
      <c r="E11" s="2">
        <v>7.6681986870000003</v>
      </c>
      <c r="F11" s="2"/>
      <c r="H11" s="2">
        <v>6.3062153111999999</v>
      </c>
      <c r="I11" s="2">
        <v>8.8444085122999994</v>
      </c>
      <c r="J11" s="2">
        <v>7.1327830800000003</v>
      </c>
      <c r="K11" s="2">
        <v>7.6681986870000003</v>
      </c>
      <c r="L11" s="2"/>
      <c r="N11" s="2">
        <v>6.3062153111999999</v>
      </c>
      <c r="O11" s="2">
        <v>8.8444085122999994</v>
      </c>
      <c r="P11" s="2">
        <v>7.1327830800000003</v>
      </c>
      <c r="Q11" s="2">
        <v>7.6681986870000003</v>
      </c>
    </row>
    <row r="12" spans="1:18" ht="39" customHeight="1">
      <c r="A12" s="2">
        <f t="shared" si="2"/>
        <v>56</v>
      </c>
      <c r="B12" s="2">
        <v>6.2116116814</v>
      </c>
      <c r="C12" s="2">
        <v>8.4022104441999996</v>
      </c>
      <c r="D12" s="2">
        <v>6.9836639248000001</v>
      </c>
      <c r="E12" s="2">
        <v>7.2154167177000001</v>
      </c>
      <c r="F12" s="2"/>
      <c r="H12" s="2">
        <v>6.2116116814</v>
      </c>
      <c r="I12" s="2">
        <v>8.4022104441999996</v>
      </c>
      <c r="J12" s="2">
        <v>6.9836639248000001</v>
      </c>
      <c r="K12" s="2">
        <v>7.2154167177000001</v>
      </c>
      <c r="L12" s="2"/>
      <c r="N12" s="2">
        <v>6.2116116814</v>
      </c>
      <c r="O12" s="2">
        <v>8.4022104441999996</v>
      </c>
      <c r="P12" s="2">
        <v>6.9836639248000001</v>
      </c>
      <c r="Q12" s="2">
        <v>7.2154167177000001</v>
      </c>
    </row>
    <row r="13" spans="1:18" ht="39" customHeight="1">
      <c r="A13" s="2">
        <f t="shared" si="2"/>
        <v>57</v>
      </c>
      <c r="B13" s="2">
        <v>6.1004428581000001</v>
      </c>
      <c r="C13" s="2">
        <v>8.5064635586000001</v>
      </c>
      <c r="D13" s="2">
        <v>7.2349445811999997</v>
      </c>
      <c r="E13" s="2">
        <v>7.0015496937000004</v>
      </c>
      <c r="F13" s="2"/>
      <c r="H13" s="2">
        <v>6.1004428581000001</v>
      </c>
      <c r="I13" s="2">
        <v>8.5064635586000001</v>
      </c>
      <c r="J13" s="2">
        <v>7.2349445811999997</v>
      </c>
      <c r="K13" s="2">
        <v>7.0015496937000004</v>
      </c>
      <c r="L13" s="2"/>
      <c r="N13" s="2">
        <v>6.1004428581000001</v>
      </c>
      <c r="O13" s="2">
        <v>8.5064635586000001</v>
      </c>
      <c r="P13" s="2">
        <v>7.2349445811999997</v>
      </c>
      <c r="Q13" s="2">
        <v>7.0015496937000004</v>
      </c>
    </row>
    <row r="14" spans="1:18" ht="26" customHeight="1">
      <c r="A14" s="2">
        <f t="shared" si="2"/>
        <v>58</v>
      </c>
      <c r="B14" s="2">
        <v>6.1967441150999996</v>
      </c>
      <c r="C14" s="2">
        <v>8.6324962221000003</v>
      </c>
      <c r="D14" s="2">
        <v>7.5929528608999997</v>
      </c>
      <c r="E14" s="2">
        <v>6.9892988597999999</v>
      </c>
      <c r="F14" s="2"/>
      <c r="H14" s="2">
        <v>6.1967441150999996</v>
      </c>
      <c r="I14" s="2">
        <v>8.6324962221000003</v>
      </c>
      <c r="J14" s="2">
        <v>7.5929528608999997</v>
      </c>
      <c r="K14" s="2">
        <v>6.9892988597999999</v>
      </c>
      <c r="L14" s="2"/>
      <c r="N14" s="2">
        <v>6.1967441150999996</v>
      </c>
      <c r="O14" s="2">
        <v>8.6324962221000003</v>
      </c>
      <c r="P14" s="2">
        <v>7.5929528608999997</v>
      </c>
      <c r="Q14" s="2">
        <v>6.9892988597999999</v>
      </c>
    </row>
    <row r="15" spans="1:18" ht="26" customHeight="1">
      <c r="A15" s="2">
        <f t="shared" si="2"/>
        <v>59</v>
      </c>
      <c r="B15" s="2">
        <v>6.1414390737</v>
      </c>
      <c r="C15" s="2">
        <v>8.6023974394000007</v>
      </c>
      <c r="D15" s="2">
        <v>7.0728733243999997</v>
      </c>
      <c r="E15" s="2">
        <v>7.5348727385999998</v>
      </c>
      <c r="F15" s="2"/>
      <c r="H15" s="2">
        <v>6.1414390737</v>
      </c>
      <c r="I15" s="2">
        <v>8.6023974394000007</v>
      </c>
      <c r="J15" s="2">
        <v>7.0728733243999997</v>
      </c>
      <c r="K15" s="2">
        <v>7.5348727385999998</v>
      </c>
      <c r="L15" s="2"/>
      <c r="N15" s="2">
        <v>6.1414390737</v>
      </c>
      <c r="O15" s="2">
        <v>8.6023974394000007</v>
      </c>
      <c r="P15" s="2">
        <v>7.0728733243999997</v>
      </c>
      <c r="Q15" s="2">
        <v>7.5348727385999998</v>
      </c>
    </row>
    <row r="16" spans="1:18" ht="26" customHeight="1">
      <c r="A16" s="2">
        <f t="shared" si="2"/>
        <v>60</v>
      </c>
      <c r="B16" s="2">
        <v>5.9543382983999997</v>
      </c>
      <c r="C16" s="2">
        <v>8.2469535988999993</v>
      </c>
      <c r="D16" s="2">
        <v>6.9695800566999999</v>
      </c>
      <c r="E16" s="2">
        <v>6.7416255687</v>
      </c>
      <c r="F16" s="2"/>
      <c r="H16" s="2">
        <v>5.9543382983999997</v>
      </c>
      <c r="I16" s="2">
        <v>8.2469535988999993</v>
      </c>
      <c r="J16" s="2">
        <v>6.9695800566999999</v>
      </c>
      <c r="K16" s="2">
        <v>6.7416255687</v>
      </c>
      <c r="L16" s="2"/>
      <c r="N16" s="2">
        <v>5.9543382983999997</v>
      </c>
      <c r="O16" s="2">
        <v>8.2469535988999993</v>
      </c>
      <c r="P16" s="2">
        <v>6.9695800566999999</v>
      </c>
      <c r="Q16" s="2">
        <v>6.7416255687</v>
      </c>
    </row>
    <row r="17" spans="1:17" ht="39" customHeight="1">
      <c r="A17" s="2">
        <f t="shared" si="2"/>
        <v>61</v>
      </c>
      <c r="B17" s="2">
        <v>5.9325638245999999</v>
      </c>
      <c r="C17" s="2">
        <v>8.7577742979999993</v>
      </c>
      <c r="D17" s="2">
        <v>7.1149072639000002</v>
      </c>
      <c r="E17" s="2">
        <v>7.1010775062000002</v>
      </c>
      <c r="F17" s="2"/>
      <c r="H17" s="2">
        <v>5.9325638245999999</v>
      </c>
      <c r="I17" s="2">
        <v>8.7577742979999993</v>
      </c>
      <c r="J17" s="2">
        <v>7.1149072639000002</v>
      </c>
      <c r="K17" s="2">
        <v>7.1010775062000002</v>
      </c>
      <c r="L17" s="2"/>
      <c r="N17" s="2">
        <v>5.9325638245999999</v>
      </c>
      <c r="O17" s="2">
        <v>8.7577742979999993</v>
      </c>
      <c r="P17" s="2">
        <v>7.1149072639000002</v>
      </c>
      <c r="Q17" s="2">
        <v>7.1010775062000002</v>
      </c>
    </row>
    <row r="18" spans="1:17" ht="39" customHeight="1">
      <c r="A18" s="2">
        <f t="shared" si="2"/>
        <v>62</v>
      </c>
      <c r="B18" s="2">
        <v>6.1782008630999998</v>
      </c>
      <c r="C18" s="2">
        <v>8.4907089638999995</v>
      </c>
      <c r="D18" s="2">
        <v>6.9151372835</v>
      </c>
      <c r="E18" s="2">
        <v>7.2550678874000001</v>
      </c>
      <c r="F18" s="2"/>
      <c r="H18" s="2">
        <v>6.1782008630999998</v>
      </c>
      <c r="I18" s="2">
        <v>8.4907089638999995</v>
      </c>
      <c r="J18" s="2">
        <v>6.9151372835</v>
      </c>
      <c r="K18" s="2">
        <v>7.2550678874000001</v>
      </c>
      <c r="L18" s="2"/>
      <c r="N18" s="2">
        <v>6.1782008630999998</v>
      </c>
      <c r="O18" s="2">
        <v>8.4907089638999995</v>
      </c>
      <c r="P18" s="2">
        <v>6.9151372835</v>
      </c>
      <c r="Q18" s="2">
        <v>7.2550678874000001</v>
      </c>
    </row>
    <row r="19" spans="1:17" ht="39" customHeight="1">
      <c r="A19" s="2">
        <f t="shared" si="2"/>
        <v>63</v>
      </c>
      <c r="B19" s="2">
        <v>5.8397621168000002</v>
      </c>
      <c r="C19" s="2">
        <v>7.9732793543999998</v>
      </c>
      <c r="D19" s="2">
        <v>6.5406868984999997</v>
      </c>
      <c r="E19" s="2">
        <v>6.8311634463999997</v>
      </c>
      <c r="F19" s="2"/>
      <c r="H19" s="2">
        <v>5.8397621168000002</v>
      </c>
      <c r="I19" s="2">
        <v>7.9732793543999998</v>
      </c>
      <c r="J19" s="2">
        <v>6.5406868984999997</v>
      </c>
      <c r="K19" s="2">
        <v>6.8311634463999997</v>
      </c>
      <c r="L19" s="2"/>
      <c r="N19" s="2">
        <v>5.8397621168000002</v>
      </c>
      <c r="O19" s="2">
        <v>7.9732793543999998</v>
      </c>
      <c r="P19" s="2">
        <v>6.5406868984999997</v>
      </c>
      <c r="Q19" s="2">
        <v>6.8311634463999997</v>
      </c>
    </row>
    <row r="20" spans="1:17" ht="39" customHeight="1">
      <c r="A20" s="2">
        <f t="shared" si="2"/>
        <v>64</v>
      </c>
      <c r="B20" s="2">
        <v>5.8894279705999999</v>
      </c>
      <c r="C20" s="2">
        <v>8.3768237643999992</v>
      </c>
      <c r="D20" s="2">
        <v>6.7371580539</v>
      </c>
      <c r="E20" s="2">
        <v>7.2621312427999998</v>
      </c>
      <c r="F20" s="2"/>
      <c r="H20" s="2">
        <v>5.8863604156999996</v>
      </c>
      <c r="I20" s="2">
        <v>8.3768237643999992</v>
      </c>
      <c r="J20" s="2">
        <v>6.7376587773000001</v>
      </c>
      <c r="K20" s="2">
        <v>7.2621312427999998</v>
      </c>
      <c r="L20" s="2"/>
      <c r="N20" s="2">
        <v>5.9001851853999998</v>
      </c>
      <c r="O20" s="2">
        <v>8.3768237643999992</v>
      </c>
      <c r="P20" s="2">
        <v>6.6938336451999998</v>
      </c>
      <c r="Q20" s="2">
        <v>7.2621312427999998</v>
      </c>
    </row>
    <row r="21" spans="1:17" ht="39" customHeight="1">
      <c r="A21" s="2">
        <f t="shared" si="2"/>
        <v>65</v>
      </c>
      <c r="B21" s="2">
        <v>5.9726511309000001</v>
      </c>
      <c r="C21" s="2">
        <v>8.6901312996000009</v>
      </c>
      <c r="D21" s="2">
        <v>6.8057826935000003</v>
      </c>
      <c r="E21" s="2">
        <v>7.1222117924999999</v>
      </c>
      <c r="F21" s="2"/>
      <c r="H21" s="2">
        <v>5.9746043203000001</v>
      </c>
      <c r="I21" s="2">
        <v>8.6901312996000009</v>
      </c>
      <c r="J21" s="2">
        <v>6.8184133376</v>
      </c>
      <c r="K21" s="2">
        <v>7.1108402054999997</v>
      </c>
      <c r="L21" s="2"/>
      <c r="N21" s="2">
        <v>5.9277116376999999</v>
      </c>
      <c r="O21" s="2">
        <v>8.6940234486999994</v>
      </c>
      <c r="P21" s="2">
        <v>6.7871796529999999</v>
      </c>
      <c r="Q21" s="2">
        <v>7.1207326625</v>
      </c>
    </row>
    <row r="22" spans="1:17" ht="39" customHeight="1">
      <c r="A22" s="2">
        <f t="shared" si="2"/>
        <v>66</v>
      </c>
      <c r="B22" s="2">
        <v>5.9403573423999996</v>
      </c>
      <c r="C22" s="2">
        <v>8.7029605986000007</v>
      </c>
      <c r="D22" s="2">
        <v>6.7448200158000002</v>
      </c>
      <c r="E22" s="2">
        <v>7.2226589789000002</v>
      </c>
      <c r="F22" s="2"/>
      <c r="H22" s="2">
        <v>5.9580002857999999</v>
      </c>
      <c r="I22" s="2">
        <v>8.7233735744000001</v>
      </c>
      <c r="J22" s="2">
        <v>6.7109416232000001</v>
      </c>
      <c r="K22" s="2">
        <v>7.1777104459999999</v>
      </c>
      <c r="L22" s="2"/>
      <c r="N22" s="2">
        <v>5.9477688044999999</v>
      </c>
      <c r="O22" s="2">
        <v>8.7207458825999993</v>
      </c>
      <c r="P22" s="2">
        <v>6.7755357647999999</v>
      </c>
      <c r="Q22" s="2">
        <v>7.1704645254999999</v>
      </c>
    </row>
    <row r="23" spans="1:17" ht="39" customHeight="1">
      <c r="A23" s="2">
        <f t="shared" si="2"/>
        <v>67</v>
      </c>
      <c r="B23" s="2">
        <v>5.9489793210000004</v>
      </c>
      <c r="C23" s="2">
        <v>8.6146765403999996</v>
      </c>
      <c r="D23" s="2">
        <v>6.9878508331999996</v>
      </c>
      <c r="E23" s="2">
        <v>7.4606839129000004</v>
      </c>
      <c r="F23" s="2"/>
      <c r="H23" s="2">
        <v>5.9652650403000003</v>
      </c>
      <c r="I23" s="2">
        <v>8.5307468039999996</v>
      </c>
      <c r="J23" s="2">
        <v>6.9614316085999999</v>
      </c>
      <c r="K23" s="2">
        <v>7.4463742966000002</v>
      </c>
      <c r="L23" s="2"/>
      <c r="N23" s="2">
        <v>5.9815711282999997</v>
      </c>
      <c r="O23" s="2">
        <v>8.6136431755</v>
      </c>
      <c r="P23" s="2">
        <v>7.0008350248999998</v>
      </c>
      <c r="Q23" s="2">
        <v>7.4697198937999998</v>
      </c>
    </row>
    <row r="24" spans="1:17" ht="39" customHeight="1">
      <c r="A24" s="2">
        <f t="shared" si="2"/>
        <v>68</v>
      </c>
      <c r="B24" s="2">
        <v>5.9840455953999996</v>
      </c>
      <c r="C24" s="2">
        <v>8.3518653369999996</v>
      </c>
      <c r="D24" s="2">
        <v>6.7228400605000003</v>
      </c>
      <c r="E24" s="2">
        <v>7.4777142818</v>
      </c>
      <c r="F24" s="2"/>
      <c r="H24" s="2">
        <v>5.9620682263999996</v>
      </c>
      <c r="I24" s="2">
        <v>8.4146768280999993</v>
      </c>
      <c r="J24" s="2">
        <v>6.7193887444999998</v>
      </c>
      <c r="K24" s="2">
        <v>7.4342331176999998</v>
      </c>
      <c r="L24" s="2"/>
      <c r="N24" s="2">
        <v>6.0047350705999998</v>
      </c>
      <c r="O24" s="2">
        <v>8.4077432550999998</v>
      </c>
      <c r="P24" s="2">
        <v>6.7880307790999996</v>
      </c>
      <c r="Q24" s="2">
        <v>7.5624139977000002</v>
      </c>
    </row>
    <row r="25" spans="1:17" ht="39" customHeight="1">
      <c r="A25" s="2">
        <f t="shared" si="2"/>
        <v>69</v>
      </c>
      <c r="B25" s="2">
        <v>5.7553218238000001</v>
      </c>
      <c r="C25" s="2">
        <v>8.4374871870000003</v>
      </c>
      <c r="D25" s="2">
        <v>6.7759922241000003</v>
      </c>
      <c r="E25" s="2">
        <v>6.9743223330999999</v>
      </c>
      <c r="F25" s="2"/>
      <c r="H25" s="2">
        <v>5.7296105041000001</v>
      </c>
      <c r="I25" s="2">
        <v>8.3953233269999998</v>
      </c>
      <c r="J25" s="2">
        <v>6.8112633285999999</v>
      </c>
      <c r="K25" s="2">
        <v>6.9706366876999999</v>
      </c>
      <c r="L25" s="2"/>
      <c r="N25" s="2">
        <v>5.7486955512</v>
      </c>
      <c r="O25" s="2">
        <v>8.4346011450000002</v>
      </c>
      <c r="P25" s="2">
        <v>6.7574653555999999</v>
      </c>
      <c r="Q25" s="2">
        <v>6.9949485237999998</v>
      </c>
    </row>
    <row r="26" spans="1:17" ht="39" customHeight="1">
      <c r="A26" s="2">
        <f t="shared" si="2"/>
        <v>70</v>
      </c>
      <c r="B26" s="2">
        <v>5.9744490601000004</v>
      </c>
      <c r="C26" s="2">
        <v>8.2414181628000005</v>
      </c>
      <c r="D26" s="2">
        <v>6.5711852742000003</v>
      </c>
      <c r="E26" s="2">
        <v>7.7634063143000001</v>
      </c>
      <c r="F26" s="2"/>
      <c r="H26" s="2">
        <v>5.934755955</v>
      </c>
      <c r="I26" s="2">
        <v>8.3565533419999998</v>
      </c>
      <c r="J26" s="2">
        <v>6.6376047564</v>
      </c>
      <c r="K26" s="2">
        <v>7.7546289851000001</v>
      </c>
      <c r="L26" s="2"/>
      <c r="N26" s="2">
        <v>5.9522934727000001</v>
      </c>
      <c r="O26" s="2">
        <v>8.3342177812999996</v>
      </c>
      <c r="P26" s="2">
        <v>6.6398217707000002</v>
      </c>
      <c r="Q26" s="2">
        <v>7.7284456508000003</v>
      </c>
    </row>
    <row r="27" spans="1:17" ht="39" customHeight="1">
      <c r="A27" s="2">
        <f t="shared" si="2"/>
        <v>71</v>
      </c>
      <c r="B27" s="2">
        <v>6.0474367319000004</v>
      </c>
      <c r="C27" s="2">
        <v>8.8941800620000002</v>
      </c>
      <c r="D27" s="2">
        <v>6.7066779358000002</v>
      </c>
      <c r="E27" s="2">
        <v>7.6228899489000002</v>
      </c>
      <c r="F27" s="2"/>
      <c r="H27" s="2">
        <v>6.0609466201000002</v>
      </c>
      <c r="I27" s="2">
        <v>8.9355351251999995</v>
      </c>
      <c r="J27" s="2">
        <v>6.7415891517000004</v>
      </c>
      <c r="K27" s="2">
        <v>7.8181386335000003</v>
      </c>
      <c r="L27" s="2"/>
      <c r="N27" s="2">
        <v>6.0577244307999996</v>
      </c>
      <c r="O27" s="2">
        <v>8.8326607905000003</v>
      </c>
      <c r="P27" s="2">
        <v>6.7291816167</v>
      </c>
      <c r="Q27" s="2">
        <v>7.8158639036000004</v>
      </c>
    </row>
    <row r="28" spans="1:17" ht="39" customHeight="1">
      <c r="A28" s="2">
        <f t="shared" si="2"/>
        <v>72</v>
      </c>
      <c r="B28" s="2">
        <v>5.9334237563999999</v>
      </c>
      <c r="C28" s="2">
        <v>7.9913674994999999</v>
      </c>
      <c r="D28" s="2">
        <v>6.3050191605999997</v>
      </c>
      <c r="E28" s="2">
        <v>7.1467169927</v>
      </c>
      <c r="F28" s="2"/>
      <c r="H28" s="2">
        <v>6.0178985762000003</v>
      </c>
      <c r="I28" s="2">
        <v>7.9559867319000004</v>
      </c>
      <c r="J28" s="2">
        <v>6.4445523699000002</v>
      </c>
      <c r="K28" s="2">
        <v>7.2628177254999997</v>
      </c>
      <c r="L28" s="2"/>
      <c r="N28" s="2">
        <v>5.9831710410000003</v>
      </c>
      <c r="O28" s="2">
        <v>8.0475621391000001</v>
      </c>
      <c r="P28" s="2">
        <v>6.3774838914999998</v>
      </c>
      <c r="Q28" s="2">
        <v>7.3766281852000004</v>
      </c>
    </row>
    <row r="29" spans="1:17" ht="39" customHeight="1">
      <c r="A29" s="2">
        <f t="shared" si="2"/>
        <v>73</v>
      </c>
      <c r="B29" s="2">
        <v>5.9155644724999998</v>
      </c>
      <c r="C29" s="2">
        <v>8.3569542629000004</v>
      </c>
      <c r="D29" s="2">
        <v>6.3791510264999998</v>
      </c>
      <c r="E29" s="2">
        <v>7.1347394284999996</v>
      </c>
      <c r="F29" s="2"/>
      <c r="H29" s="2">
        <v>6.0110189624999997</v>
      </c>
      <c r="I29" s="2">
        <v>8.3435275829000002</v>
      </c>
      <c r="J29" s="2">
        <v>6.6346007630999999</v>
      </c>
      <c r="K29" s="2">
        <v>7.2213545181000001</v>
      </c>
      <c r="L29" s="2"/>
      <c r="N29" s="2">
        <v>5.9609103644000001</v>
      </c>
      <c r="O29" s="2">
        <v>8.5087720421000004</v>
      </c>
      <c r="P29" s="2">
        <v>6.6649749817000004</v>
      </c>
      <c r="Q29" s="2">
        <v>7.3324575112000003</v>
      </c>
    </row>
    <row r="30" spans="1:17" ht="39" customHeight="1">
      <c r="A30" s="2">
        <f t="shared" si="2"/>
        <v>74</v>
      </c>
      <c r="B30" s="2">
        <v>6.0818248173000002</v>
      </c>
      <c r="C30" s="2">
        <v>8.7530368501000009</v>
      </c>
      <c r="D30" s="2">
        <v>6.6317422846999996</v>
      </c>
      <c r="E30" s="2">
        <v>7.6882999598000001</v>
      </c>
      <c r="F30" s="2"/>
      <c r="H30" s="2">
        <v>6.1231251990000004</v>
      </c>
      <c r="I30" s="2">
        <v>8.6797056682000004</v>
      </c>
      <c r="J30" s="2">
        <v>6.8056827558000004</v>
      </c>
      <c r="K30" s="2">
        <v>7.5400948300000001</v>
      </c>
      <c r="L30" s="2"/>
      <c r="N30" s="2">
        <v>6.0291966202999996</v>
      </c>
      <c r="O30" s="2">
        <v>8.2250668536999996</v>
      </c>
      <c r="P30" s="2">
        <v>6.5189538217000003</v>
      </c>
      <c r="Q30" s="2">
        <v>7.3210550975000004</v>
      </c>
    </row>
    <row r="31" spans="1:17" ht="39" customHeight="1">
      <c r="A31" s="2">
        <f t="shared" si="2"/>
        <v>75</v>
      </c>
      <c r="B31" s="2">
        <v>6.0582120194</v>
      </c>
      <c r="C31" s="2">
        <v>8.9789893738999993</v>
      </c>
      <c r="D31" s="2">
        <v>6.8698235881</v>
      </c>
      <c r="E31" s="2">
        <v>7.8203458752000001</v>
      </c>
      <c r="F31" s="2"/>
      <c r="H31" s="2">
        <v>6.0382504085999997</v>
      </c>
      <c r="I31" s="2">
        <v>8.0898738739000002</v>
      </c>
      <c r="J31" s="2">
        <v>6.4074500301999997</v>
      </c>
      <c r="K31" s="2">
        <v>7.3131542769999998</v>
      </c>
      <c r="L31" s="2"/>
      <c r="N31" s="2">
        <v>5.9225514826000003</v>
      </c>
      <c r="O31" s="2">
        <v>8.2782574358000005</v>
      </c>
      <c r="P31" s="2">
        <v>6.6469657977000001</v>
      </c>
      <c r="Q31" s="2">
        <v>7.2167309165000004</v>
      </c>
    </row>
    <row r="32" spans="1:17" ht="39" customHeight="1">
      <c r="A32" s="2">
        <f t="shared" si="2"/>
        <v>76</v>
      </c>
      <c r="B32" s="2">
        <v>6.0382504068999996</v>
      </c>
      <c r="C32" s="2">
        <v>8.2491474214</v>
      </c>
      <c r="D32" s="2">
        <v>6.8034553254999999</v>
      </c>
      <c r="E32" s="2">
        <v>7.3676883266999997</v>
      </c>
      <c r="F32" s="2"/>
      <c r="H32" s="2">
        <v>5.9405704814</v>
      </c>
      <c r="I32" s="2">
        <v>8.4714115266000007</v>
      </c>
      <c r="J32" s="2">
        <v>6.6995789492000002</v>
      </c>
      <c r="K32" s="2">
        <v>7.1166376549999999</v>
      </c>
      <c r="L32" s="2"/>
      <c r="N32" s="2">
        <v>5.873907816</v>
      </c>
      <c r="O32" s="2">
        <v>7.7477254332000003</v>
      </c>
      <c r="P32" s="2">
        <v>6.3269619745999996</v>
      </c>
      <c r="Q32" s="2">
        <v>7.0722485048000001</v>
      </c>
    </row>
    <row r="33" spans="1:17" ht="39" customHeight="1">
      <c r="A33" s="2">
        <f t="shared" si="2"/>
        <v>77</v>
      </c>
      <c r="B33" s="2">
        <v>5.8221680799</v>
      </c>
      <c r="C33" s="2">
        <v>8.3969589576000008</v>
      </c>
      <c r="D33" s="2">
        <v>6.3009750105000002</v>
      </c>
      <c r="E33" s="2">
        <v>7.3845406907999998</v>
      </c>
      <c r="F33" s="2"/>
      <c r="H33" s="2">
        <v>5.4870636857999999</v>
      </c>
      <c r="I33" s="2">
        <v>7.7518868489999999</v>
      </c>
      <c r="J33" s="2">
        <v>6.1787032436000002</v>
      </c>
      <c r="K33" s="2">
        <v>6.8727241158999997</v>
      </c>
      <c r="L33" s="2"/>
      <c r="N33" s="2">
        <v>5.4376842709000002</v>
      </c>
      <c r="O33" s="2">
        <v>7.8636785494000003</v>
      </c>
      <c r="P33" s="2">
        <v>6.1068524564000004</v>
      </c>
      <c r="Q33" s="2">
        <v>6.5907335763999999</v>
      </c>
    </row>
    <row r="34" spans="1:17" ht="39" customHeight="1">
      <c r="A34" s="2">
        <f t="shared" si="2"/>
        <v>78</v>
      </c>
      <c r="B34" s="2">
        <v>5.6077162238999998</v>
      </c>
      <c r="C34" s="2">
        <v>7.6979711518</v>
      </c>
      <c r="D34" s="2">
        <v>6.0785479625000001</v>
      </c>
      <c r="E34" s="2">
        <v>6.9755125830000004</v>
      </c>
      <c r="F34" s="2"/>
      <c r="H34" s="2">
        <v>5.9113825307000001</v>
      </c>
      <c r="I34" s="2">
        <v>8.2516313303000004</v>
      </c>
      <c r="J34" s="2">
        <v>6.5211318580000004</v>
      </c>
      <c r="K34" s="2">
        <v>7.5633073011</v>
      </c>
      <c r="L34" s="2"/>
      <c r="N34" s="2">
        <v>6.0145201082000002</v>
      </c>
      <c r="O34" s="2">
        <v>8.4848181722000007</v>
      </c>
      <c r="P34" s="2">
        <v>6.6793057157</v>
      </c>
      <c r="Q34" s="2">
        <v>7.8521438682999998</v>
      </c>
    </row>
    <row r="35" spans="1:17" ht="39" customHeight="1">
      <c r="A35" s="2">
        <f t="shared" si="2"/>
        <v>79</v>
      </c>
      <c r="B35" s="2">
        <v>5.7883732528999996</v>
      </c>
      <c r="C35" s="2">
        <v>8.0199671716999994</v>
      </c>
      <c r="D35" s="2">
        <v>6.1941027710999998</v>
      </c>
      <c r="E35" s="2">
        <v>7.1845520895000003</v>
      </c>
      <c r="F35" s="2"/>
      <c r="H35" s="2">
        <v>5.7358367355000004</v>
      </c>
      <c r="I35" s="2">
        <v>8.3893672385000002</v>
      </c>
      <c r="J35" s="2">
        <v>6.3010952405999996</v>
      </c>
      <c r="K35" s="2">
        <v>7.4553662841000001</v>
      </c>
      <c r="L35" s="2"/>
      <c r="N35" s="2">
        <v>5.8364066622999999</v>
      </c>
      <c r="O35" s="2">
        <v>8.3866420319999992</v>
      </c>
      <c r="P35" s="2">
        <v>6.5626800502</v>
      </c>
      <c r="Q35" s="2">
        <v>7.5235467825000004</v>
      </c>
    </row>
    <row r="36" spans="1:17" ht="39" customHeight="1">
      <c r="A36" s="2">
        <f t="shared" si="2"/>
        <v>80</v>
      </c>
      <c r="B36" s="2">
        <v>5.5295743769000003</v>
      </c>
      <c r="C36" s="2">
        <v>7.7044474622000001</v>
      </c>
      <c r="D36" s="2">
        <v>6.0533151848999998</v>
      </c>
      <c r="E36" s="2">
        <v>6.6958778543999999</v>
      </c>
      <c r="F36" s="2"/>
      <c r="H36" s="2">
        <v>5.7710403452000003</v>
      </c>
      <c r="I36" s="2">
        <v>7.7492497324</v>
      </c>
      <c r="J36" s="2">
        <v>6.0048265128000002</v>
      </c>
      <c r="K36" s="2">
        <v>7.3295580545999997</v>
      </c>
      <c r="L36" s="2"/>
      <c r="N36" s="2">
        <v>5.6590804610000003</v>
      </c>
      <c r="O36" s="2">
        <v>7.6682449165</v>
      </c>
      <c r="P36" s="2">
        <v>6.1390051738000002</v>
      </c>
      <c r="Q36" s="2">
        <v>6.6021975028000002</v>
      </c>
    </row>
    <row r="37" spans="1:17" ht="26" customHeight="1">
      <c r="A37" s="2">
        <f t="shared" si="2"/>
        <v>81</v>
      </c>
      <c r="B37" s="2">
        <v>5.1516029098000002</v>
      </c>
      <c r="C37" s="2">
        <v>7.1420724862</v>
      </c>
      <c r="D37" s="2">
        <v>5.9134286711000001</v>
      </c>
      <c r="E37" s="2">
        <v>6.2934692283000002</v>
      </c>
      <c r="F37" s="2"/>
      <c r="H37" s="2">
        <v>5.4730325222999996</v>
      </c>
      <c r="I37" s="2">
        <v>8.3914382781000008</v>
      </c>
      <c r="J37" s="2">
        <v>6.0263420885999999</v>
      </c>
      <c r="K37" s="2">
        <v>7.0000779545</v>
      </c>
      <c r="L37" s="2"/>
      <c r="N37" s="2">
        <v>5.5615001973</v>
      </c>
      <c r="O37" s="2">
        <v>7.5040771140000002</v>
      </c>
      <c r="P37" s="2">
        <v>5.9480448958999999</v>
      </c>
      <c r="Q37" s="2">
        <v>6.3055697472999999</v>
      </c>
    </row>
    <row r="38" spans="1:17" ht="26" customHeight="1">
      <c r="A38" s="2">
        <f t="shared" si="2"/>
        <v>82</v>
      </c>
      <c r="B38" s="2">
        <v>5.2806214771000004</v>
      </c>
      <c r="C38" s="2">
        <v>7.3926827864</v>
      </c>
      <c r="D38" s="2">
        <v>5.9119882950999996</v>
      </c>
      <c r="E38" s="2">
        <v>6.7439370151000002</v>
      </c>
      <c r="F38" s="2"/>
      <c r="H38" s="2">
        <v>5.9159555615999997</v>
      </c>
      <c r="I38" s="2">
        <v>8.3926059506000001</v>
      </c>
      <c r="J38" s="2">
        <v>6.4881323703999998</v>
      </c>
      <c r="K38" s="2">
        <v>7.2639609595000003</v>
      </c>
      <c r="L38" s="2"/>
      <c r="N38" s="2">
        <v>5.8953204055999997</v>
      </c>
      <c r="O38" s="2">
        <v>8.1605684449000009</v>
      </c>
      <c r="P38" s="2">
        <v>6.3389116669999996</v>
      </c>
      <c r="Q38" s="2">
        <v>7.2162993220000002</v>
      </c>
    </row>
    <row r="39" spans="1:17" ht="39" customHeight="1">
      <c r="A39" s="2">
        <f t="shared" si="2"/>
        <v>83</v>
      </c>
      <c r="B39" s="2">
        <v>5.7697210670999999</v>
      </c>
      <c r="C39" s="2">
        <v>8.1261964819999992</v>
      </c>
      <c r="D39" s="2">
        <v>6.1222656274</v>
      </c>
      <c r="E39" s="2">
        <v>7.6278041079000003</v>
      </c>
      <c r="F39" s="2"/>
      <c r="H39" s="2">
        <v>5.8859082673999996</v>
      </c>
      <c r="I39" s="2">
        <v>8.1060440254999993</v>
      </c>
      <c r="J39" s="2">
        <v>6.2600946410000002</v>
      </c>
      <c r="K39" s="2">
        <v>7.2564167043000003</v>
      </c>
      <c r="L39" s="2"/>
      <c r="N39" s="2">
        <v>5.6875766849999998</v>
      </c>
      <c r="O39" s="2">
        <v>7.7195719975000001</v>
      </c>
      <c r="P39" s="2">
        <v>5.8748281708999999</v>
      </c>
      <c r="Q39" s="2">
        <v>7.3039447192000004</v>
      </c>
    </row>
    <row r="40" spans="1:17" ht="39" customHeight="1">
      <c r="A40" s="2">
        <f t="shared" si="2"/>
        <v>84</v>
      </c>
      <c r="B40" s="2">
        <v>5.6310791433</v>
      </c>
      <c r="C40" s="2">
        <v>7.9144330408999997</v>
      </c>
      <c r="D40" s="2">
        <v>5.9015801686999998</v>
      </c>
      <c r="E40" s="2">
        <v>7.2439833795000004</v>
      </c>
      <c r="F40" s="2"/>
      <c r="H40" s="2">
        <v>5.7119667780999999</v>
      </c>
      <c r="I40" s="2">
        <v>7.5235122949999997</v>
      </c>
      <c r="J40" s="2">
        <v>5.8859082673999996</v>
      </c>
      <c r="K40" s="2">
        <v>6.7357610408999999</v>
      </c>
      <c r="L40" s="2"/>
      <c r="N40" s="2">
        <v>5.8275447845999997</v>
      </c>
      <c r="O40" s="2">
        <v>8.1058985947999993</v>
      </c>
      <c r="P40" s="2">
        <v>6.0988423035999997</v>
      </c>
      <c r="Q40" s="2">
        <v>7.7743898730999996</v>
      </c>
    </row>
    <row r="41" spans="1:17" ht="39" customHeight="1">
      <c r="A41" s="2">
        <f t="shared" si="2"/>
        <v>85</v>
      </c>
      <c r="B41" s="2">
        <v>5.6885171543000004</v>
      </c>
      <c r="C41" s="2">
        <v>8.2609286291000004</v>
      </c>
      <c r="D41" s="2">
        <v>6.1370545717000002</v>
      </c>
      <c r="E41" s="2">
        <v>7.7476664256000003</v>
      </c>
      <c r="F41" s="2"/>
      <c r="H41" s="2">
        <v>5.5802982618000003</v>
      </c>
      <c r="I41" s="2">
        <v>7.5099360179000003</v>
      </c>
      <c r="J41" s="2">
        <v>6.0124540258000003</v>
      </c>
      <c r="K41" s="2">
        <v>6.5778295454000002</v>
      </c>
      <c r="L41" s="2"/>
      <c r="N41" s="2">
        <v>5.6410092245000003</v>
      </c>
      <c r="O41" s="2">
        <v>8.1583854829</v>
      </c>
      <c r="P41" s="2">
        <v>6.1867605795999996</v>
      </c>
      <c r="Q41" s="2">
        <v>6.8214743129000004</v>
      </c>
    </row>
    <row r="42" spans="1:17" ht="39" customHeight="1">
      <c r="A42" s="2">
        <f t="shared" si="2"/>
        <v>86</v>
      </c>
      <c r="B42" s="2">
        <v>5.6237100699000004</v>
      </c>
      <c r="C42" s="2">
        <v>7.1405560254999996</v>
      </c>
      <c r="D42" s="2">
        <v>5.9297443126999996</v>
      </c>
      <c r="E42" s="2">
        <v>6.9482754192999998</v>
      </c>
      <c r="F42" s="2"/>
      <c r="H42" s="2">
        <v>5.9742708529000002</v>
      </c>
      <c r="I42" s="2">
        <v>8.2587727449999999</v>
      </c>
      <c r="J42" s="2">
        <v>6.3613445557999997</v>
      </c>
      <c r="K42" s="2">
        <v>7.5119951630999999</v>
      </c>
      <c r="L42" s="2"/>
      <c r="N42" s="2">
        <v>6.0836877545999997</v>
      </c>
      <c r="O42" s="2">
        <v>8.5963030524999997</v>
      </c>
      <c r="P42" s="2">
        <v>6.5645304189000004</v>
      </c>
      <c r="Q42" s="2">
        <v>7.5411488868000003</v>
      </c>
    </row>
    <row r="43" spans="1:17" ht="26" customHeight="1">
      <c r="A43" s="2">
        <f t="shared" si="2"/>
        <v>87</v>
      </c>
      <c r="B43" s="2">
        <v>5.7410168799000001</v>
      </c>
      <c r="C43" s="2">
        <v>7.7962084693999998</v>
      </c>
      <c r="D43" s="2">
        <v>5.9829535178000004</v>
      </c>
      <c r="E43" s="2">
        <v>7.3752335855000002</v>
      </c>
      <c r="F43" s="2"/>
      <c r="H43" s="2">
        <v>5.7696055815999996</v>
      </c>
      <c r="I43" s="2">
        <v>7.3844468632</v>
      </c>
      <c r="J43" s="2">
        <v>6.0012356882000004</v>
      </c>
      <c r="K43" s="2">
        <v>7.0175226226999996</v>
      </c>
      <c r="L43" s="2"/>
      <c r="N43" s="2">
        <v>6.3566824841000003</v>
      </c>
      <c r="O43" s="2">
        <v>8.9814673665000004</v>
      </c>
      <c r="P43" s="2">
        <v>7.0037210156</v>
      </c>
      <c r="Q43" s="2">
        <v>7.9348816244</v>
      </c>
    </row>
    <row r="44" spans="1:17" ht="39" customHeight="1">
      <c r="A44" s="2">
        <f t="shared" si="2"/>
        <v>88</v>
      </c>
      <c r="B44" s="2">
        <v>5.6199649118000004</v>
      </c>
      <c r="C44" s="2">
        <v>7.7290047701000004</v>
      </c>
      <c r="D44" s="2">
        <v>6.2304341282999998</v>
      </c>
      <c r="E44" s="2">
        <v>6.8529191963000002</v>
      </c>
      <c r="F44" s="2"/>
      <c r="H44" s="2">
        <v>5.9324993786000002</v>
      </c>
      <c r="I44" s="2">
        <v>7.7434758252</v>
      </c>
      <c r="J44" s="2">
        <v>6.1681142193999996</v>
      </c>
      <c r="K44" s="2">
        <v>7.2081040771999998</v>
      </c>
      <c r="L44" s="2"/>
      <c r="N44" s="2">
        <v>6.3045297353</v>
      </c>
      <c r="O44" s="2">
        <v>9.0049192226999999</v>
      </c>
      <c r="P44" s="2">
        <v>6.8513624470999996</v>
      </c>
      <c r="Q44" s="2">
        <v>8.0833676608000005</v>
      </c>
    </row>
    <row r="45" spans="1:17" ht="26" customHeight="1">
      <c r="A45" s="2">
        <f t="shared" si="2"/>
        <v>89</v>
      </c>
      <c r="B45" s="2">
        <v>5.7111024096999996</v>
      </c>
      <c r="C45" s="2">
        <v>8.3149677982999997</v>
      </c>
      <c r="D45" s="2">
        <v>6.1631807647999999</v>
      </c>
      <c r="E45" s="2">
        <v>7.0221231489000004</v>
      </c>
      <c r="F45" s="2"/>
      <c r="H45" s="2">
        <v>5.3839299566000003</v>
      </c>
      <c r="I45" s="2">
        <v>7.2190676199999997</v>
      </c>
      <c r="J45" s="2">
        <v>5.8216960200000001</v>
      </c>
      <c r="K45" s="2">
        <v>6.8150186446000003</v>
      </c>
      <c r="L45" s="2"/>
      <c r="N45" s="2">
        <v>5.9363950409999999</v>
      </c>
      <c r="O45" s="2">
        <v>8.1702340887999991</v>
      </c>
      <c r="P45" s="2">
        <v>6.0729236511</v>
      </c>
      <c r="Q45" s="2">
        <v>7.4905675562000003</v>
      </c>
    </row>
    <row r="46" spans="1:17" ht="26" customHeight="1">
      <c r="A46" s="2">
        <f t="shared" si="2"/>
        <v>90</v>
      </c>
      <c r="B46" s="2">
        <v>5.8215661752000001</v>
      </c>
      <c r="C46" s="2">
        <v>7.6998170360999998</v>
      </c>
      <c r="D46" s="2">
        <v>6.0835912794000002</v>
      </c>
      <c r="E46" s="2">
        <v>7.0498938793999999</v>
      </c>
      <c r="F46" s="2"/>
      <c r="H46" s="2">
        <v>5.5127276874</v>
      </c>
      <c r="I46" s="2">
        <v>7.6116239485000001</v>
      </c>
      <c r="J46" s="2">
        <v>5.8339495983000003</v>
      </c>
      <c r="K46" s="2">
        <v>7.0954452702999999</v>
      </c>
      <c r="L46" s="2"/>
      <c r="N46" s="2">
        <v>6.2949682116999996</v>
      </c>
      <c r="O46" s="2">
        <v>8.2881035172999997</v>
      </c>
      <c r="P46" s="2">
        <v>6.0359700314999998</v>
      </c>
      <c r="Q46" s="2">
        <v>8.2462158470000002</v>
      </c>
    </row>
    <row r="47" spans="1:17" ht="39" customHeight="1">
      <c r="A47" s="2">
        <f t="shared" si="2"/>
        <v>91</v>
      </c>
      <c r="B47" s="2">
        <v>5.3745112737999996</v>
      </c>
      <c r="C47" s="2">
        <v>7.6286535441999996</v>
      </c>
      <c r="D47" s="2">
        <v>5.6072606664000002</v>
      </c>
      <c r="E47" s="2">
        <v>6.9539781595000001</v>
      </c>
      <c r="F47" s="2"/>
      <c r="H47" s="2">
        <v>5.7049401786000002</v>
      </c>
      <c r="I47" s="2">
        <v>7.2891350734999998</v>
      </c>
      <c r="J47" s="2">
        <v>5.8237495740999998</v>
      </c>
      <c r="K47" s="2">
        <v>7.1613434281000004</v>
      </c>
      <c r="L47" s="2"/>
      <c r="N47" s="2">
        <v>5.9880746549000001</v>
      </c>
      <c r="O47" s="2">
        <v>8.1288378983000005</v>
      </c>
      <c r="P47" s="2">
        <v>6.6295384756000004</v>
      </c>
      <c r="Q47" s="2">
        <v>7.2030379739999999</v>
      </c>
    </row>
    <row r="48" spans="1:17" ht="26" customHeight="1">
      <c r="A48" s="2">
        <f t="shared" si="2"/>
        <v>92</v>
      </c>
      <c r="B48" s="2">
        <v>5.4730929596999998</v>
      </c>
      <c r="C48" s="2">
        <v>7.5043362572000003</v>
      </c>
      <c r="D48" s="2">
        <v>5.954612515</v>
      </c>
      <c r="E48" s="2">
        <v>6.8379423975</v>
      </c>
      <c r="F48" s="2"/>
      <c r="H48" s="2">
        <v>5.8968092373000003</v>
      </c>
      <c r="I48" s="2">
        <v>7.6798048833000001</v>
      </c>
      <c r="J48" s="2">
        <v>6.1655046129000004</v>
      </c>
      <c r="K48" s="2">
        <v>7.4563807361999999</v>
      </c>
      <c r="L48" s="2"/>
      <c r="N48" s="2">
        <v>6.1626553871</v>
      </c>
      <c r="O48" s="2">
        <v>8.1122746299999999</v>
      </c>
      <c r="P48" s="2">
        <v>6.4228108419999996</v>
      </c>
      <c r="Q48" s="2">
        <v>7.8962645890000003</v>
      </c>
    </row>
    <row r="49" spans="1:17" ht="26" customHeight="1">
      <c r="A49" s="2">
        <f t="shared" si="2"/>
        <v>93</v>
      </c>
      <c r="B49" s="2">
        <v>5.3320107135999999</v>
      </c>
      <c r="C49" s="2">
        <v>7.5008892037999999</v>
      </c>
      <c r="D49" s="2">
        <v>5.9475380339999999</v>
      </c>
      <c r="E49" s="2">
        <v>6.5966524853999999</v>
      </c>
      <c r="F49" s="2"/>
      <c r="H49" s="2">
        <v>5.5133514416000002</v>
      </c>
      <c r="I49" s="2">
        <v>7.4708547649000003</v>
      </c>
      <c r="J49" s="2">
        <v>6.2959882759000001</v>
      </c>
      <c r="K49" s="2">
        <v>6.9211940367000002</v>
      </c>
      <c r="L49" s="2"/>
      <c r="N49" s="2">
        <v>6.1611589695999998</v>
      </c>
      <c r="O49" s="2">
        <v>7.8181156063000001</v>
      </c>
      <c r="P49" s="2">
        <v>6.4592204003999996</v>
      </c>
      <c r="Q49" s="2">
        <v>7.6363737553000002</v>
      </c>
    </row>
    <row r="50" spans="1:17" ht="26" customHeight="1">
      <c r="A50" s="2">
        <f t="shared" si="2"/>
        <v>94</v>
      </c>
      <c r="B50" s="2">
        <v>5.8803504670000004</v>
      </c>
      <c r="C50" s="2">
        <v>8.0031182050999998</v>
      </c>
      <c r="D50" s="2">
        <v>6.0521677239000002</v>
      </c>
      <c r="E50" s="2">
        <v>7.8979151506000003</v>
      </c>
      <c r="F50" s="2"/>
      <c r="H50" s="2">
        <v>5.4331268141000004</v>
      </c>
      <c r="I50" s="2">
        <v>7.3321278077000001</v>
      </c>
      <c r="J50" s="2">
        <v>5.5191278297000004</v>
      </c>
      <c r="K50" s="2">
        <v>7.3672618320999996</v>
      </c>
      <c r="L50" s="2"/>
      <c r="N50" s="2">
        <v>5.8475935076000001</v>
      </c>
      <c r="O50" s="2">
        <v>8.0820240138999999</v>
      </c>
      <c r="P50" s="2">
        <v>6.2433200851999997</v>
      </c>
      <c r="Q50" s="2">
        <v>7.8183103427000002</v>
      </c>
    </row>
    <row r="51" spans="1:17" ht="26" customHeight="1">
      <c r="A51" s="2">
        <f t="shared" si="2"/>
        <v>95</v>
      </c>
      <c r="B51" s="2">
        <v>5.7916316332999997</v>
      </c>
      <c r="C51" s="2">
        <v>8.096160738</v>
      </c>
      <c r="D51" s="2">
        <v>6.1001926324999998</v>
      </c>
      <c r="E51" s="2">
        <v>7.748663734</v>
      </c>
      <c r="F51" s="2"/>
      <c r="H51" s="2">
        <v>5.9645586787999996</v>
      </c>
      <c r="I51" s="2">
        <v>8.5104098476000001</v>
      </c>
      <c r="J51" s="2">
        <v>6.0900752316000002</v>
      </c>
      <c r="K51" s="2">
        <v>8.0259429604000001</v>
      </c>
      <c r="L51" s="2"/>
      <c r="N51" s="2">
        <v>6.1394579868000001</v>
      </c>
      <c r="O51" s="2">
        <v>7.6935639492999996</v>
      </c>
      <c r="P51" s="2">
        <v>6.2004033425999996</v>
      </c>
      <c r="Q51" s="2">
        <v>7.5697696111999999</v>
      </c>
    </row>
    <row r="52" spans="1:17" ht="39" customHeight="1">
      <c r="A52" s="2">
        <f t="shared" si="2"/>
        <v>96</v>
      </c>
      <c r="B52" s="2">
        <v>5.6863362049999999</v>
      </c>
      <c r="C52" s="2">
        <v>7.6337873944999997</v>
      </c>
      <c r="D52" s="2">
        <v>6.0442569214999997</v>
      </c>
      <c r="E52" s="2">
        <v>7.251127952</v>
      </c>
      <c r="F52" s="2"/>
      <c r="H52" s="2">
        <v>5.5587429023999997</v>
      </c>
      <c r="I52" s="2">
        <v>8.2599677015000008</v>
      </c>
      <c r="J52" s="2">
        <v>6.0382504065999996</v>
      </c>
      <c r="K52" s="2">
        <v>7.2635293683000004</v>
      </c>
      <c r="L52" s="2"/>
      <c r="N52" s="2">
        <v>6.2689790222999999</v>
      </c>
      <c r="O52" s="2">
        <v>8.1508043023999992</v>
      </c>
      <c r="P52" s="2">
        <v>6.5179587104000003</v>
      </c>
      <c r="Q52" s="2">
        <v>7.6170708221999996</v>
      </c>
    </row>
    <row r="53" spans="1:17" ht="39" customHeight="1">
      <c r="A53" s="2">
        <f t="shared" si="2"/>
        <v>97</v>
      </c>
      <c r="B53" s="2">
        <v>5.3823400004000002</v>
      </c>
      <c r="C53" s="2">
        <v>7.7735191094999996</v>
      </c>
      <c r="D53" s="2">
        <v>6.0869839015</v>
      </c>
      <c r="E53" s="2">
        <v>6.9613349779</v>
      </c>
      <c r="F53" s="2"/>
      <c r="H53" s="2">
        <v>5.6638247183999999</v>
      </c>
      <c r="I53" s="2">
        <v>7.8171212877</v>
      </c>
      <c r="J53" s="2">
        <v>6.0651032451000004</v>
      </c>
      <c r="K53" s="2">
        <v>7.3817900225999997</v>
      </c>
      <c r="L53" s="2"/>
      <c r="N53" s="2">
        <v>5.5474224321000003</v>
      </c>
      <c r="O53" s="2">
        <v>7.8235614328</v>
      </c>
      <c r="P53" s="2">
        <v>5.6942185266000003</v>
      </c>
      <c r="Q53" s="2">
        <v>7.0442566018999999</v>
      </c>
    </row>
    <row r="54" spans="1:17" ht="26" customHeight="1">
      <c r="A54" s="2">
        <f t="shared" si="2"/>
        <v>98</v>
      </c>
      <c r="B54" s="2">
        <v>5.3769440280999996</v>
      </c>
      <c r="C54" s="2">
        <v>7.1549021288999999</v>
      </c>
      <c r="D54" s="2">
        <v>5.7999983731000002</v>
      </c>
      <c r="E54" s="2">
        <v>6.5449122758999998</v>
      </c>
      <c r="F54" s="2"/>
      <c r="H54" s="2">
        <v>5.5395975336000003</v>
      </c>
      <c r="I54" s="2">
        <v>7.5637116837000002</v>
      </c>
      <c r="J54" s="2">
        <v>5.9092620511999998</v>
      </c>
      <c r="K54" s="2">
        <v>7.6428232206000004</v>
      </c>
      <c r="L54" s="2"/>
      <c r="N54" s="2">
        <v>6.5522841740000004</v>
      </c>
      <c r="O54" s="2">
        <v>8.2612012278000009</v>
      </c>
      <c r="P54" s="2">
        <v>6.5411800338999999</v>
      </c>
      <c r="Q54" s="2">
        <v>8.5523618144999993</v>
      </c>
    </row>
    <row r="55" spans="1:17" ht="26" customHeight="1">
      <c r="A55" s="2">
        <f t="shared" si="2"/>
        <v>99</v>
      </c>
      <c r="B55" s="2">
        <v>5.8869442788999997</v>
      </c>
      <c r="C55" s="2">
        <v>7.6948980315000002</v>
      </c>
      <c r="D55" s="2">
        <v>5.9798971397000003</v>
      </c>
      <c r="E55" s="2">
        <v>7.9272348716999996</v>
      </c>
      <c r="F55" s="2"/>
      <c r="H55" s="2">
        <v>5.4450749498000004</v>
      </c>
      <c r="I55" s="2">
        <v>7.1179396121999998</v>
      </c>
      <c r="J55" s="2">
        <v>5.8041530533000003</v>
      </c>
      <c r="K55" s="2">
        <v>6.3516995135999998</v>
      </c>
      <c r="L55" s="2"/>
      <c r="N55" s="2">
        <v>6.3408343361000004</v>
      </c>
      <c r="O55" s="2">
        <v>7.9054522672000003</v>
      </c>
      <c r="P55" s="2">
        <v>6.4779434861</v>
      </c>
      <c r="Q55" s="2">
        <v>7.7329043403000002</v>
      </c>
    </row>
    <row r="56" spans="1:17" ht="26" customHeight="1">
      <c r="A56" s="2">
        <f t="shared" si="2"/>
        <v>100</v>
      </c>
      <c r="B56" s="2">
        <v>5.5847989028000002</v>
      </c>
      <c r="C56" s="2">
        <v>7.0408083195</v>
      </c>
      <c r="D56" s="2">
        <v>5.7623884506999996</v>
      </c>
      <c r="E56" s="2">
        <v>7.1001656449999997</v>
      </c>
      <c r="F56" s="2"/>
      <c r="H56" s="2">
        <v>5.5378910470999996</v>
      </c>
      <c r="I56" s="2">
        <v>7.0170474425</v>
      </c>
      <c r="J56" s="2">
        <v>5.6141342381000001</v>
      </c>
      <c r="K56" s="2">
        <v>6.8137367706000003</v>
      </c>
      <c r="L56" s="2"/>
      <c r="N56" s="2">
        <v>6.0635009848000001</v>
      </c>
      <c r="O56" s="2">
        <v>8.0886912102000004</v>
      </c>
      <c r="P56" s="2">
        <v>6.3941984287000002</v>
      </c>
      <c r="Q56" s="2">
        <v>7.5774886553999998</v>
      </c>
    </row>
    <row r="57" spans="1:17" ht="39" customHeight="1">
      <c r="A57" s="2">
        <f t="shared" si="2"/>
        <v>101</v>
      </c>
      <c r="B57" s="2">
        <v>5.5275695682999997</v>
      </c>
      <c r="C57" s="2">
        <v>6.8575607541999997</v>
      </c>
      <c r="D57" s="2">
        <v>5.7094456997999998</v>
      </c>
      <c r="E57" s="2">
        <v>6.5241025887999999</v>
      </c>
      <c r="F57" s="2"/>
      <c r="H57" s="2">
        <v>5.2514091299999999</v>
      </c>
      <c r="I57" s="2">
        <v>6.9912913396</v>
      </c>
      <c r="J57" s="2">
        <v>5.6118476573000002</v>
      </c>
      <c r="K57" s="2">
        <v>6.4383437499999996</v>
      </c>
      <c r="L57" s="2"/>
      <c r="N57" s="2">
        <v>5.9484288773999996</v>
      </c>
      <c r="O57" s="2">
        <v>8.0871645661000002</v>
      </c>
      <c r="P57" s="2">
        <v>6.2690227329999999</v>
      </c>
      <c r="Q57" s="2">
        <v>7.8852139442000002</v>
      </c>
    </row>
    <row r="58" spans="1:17" ht="26" customHeight="1">
      <c r="A58" s="2">
        <f t="shared" si="2"/>
        <v>102</v>
      </c>
      <c r="B58" s="2">
        <v>5.7419201039000001</v>
      </c>
      <c r="C58" s="2">
        <v>7.4714335625999997</v>
      </c>
      <c r="D58" s="2">
        <v>5.6497771223999997</v>
      </c>
      <c r="E58" s="2">
        <v>8.3517130048000006</v>
      </c>
      <c r="F58" s="2"/>
      <c r="H58" s="2">
        <v>5.4272046892999999</v>
      </c>
      <c r="I58" s="2">
        <v>7.2367922333000001</v>
      </c>
      <c r="J58" s="2">
        <v>5.6975932112000001</v>
      </c>
      <c r="K58" s="2">
        <v>6.9300160615999999</v>
      </c>
      <c r="L58" s="2"/>
      <c r="N58" s="2">
        <v>6.3371071315999998</v>
      </c>
      <c r="O58" s="2">
        <v>7.9422528115000004</v>
      </c>
      <c r="P58" s="2">
        <v>6.4749724935000001</v>
      </c>
      <c r="Q58" s="2">
        <v>7.9456411593</v>
      </c>
    </row>
    <row r="59" spans="1:17" ht="26" customHeight="1">
      <c r="A59" s="2">
        <f t="shared" si="2"/>
        <v>103</v>
      </c>
      <c r="B59" s="2">
        <v>5.8778128451000002</v>
      </c>
      <c r="C59" s="2">
        <v>7.1731082103999997</v>
      </c>
      <c r="D59" s="2">
        <v>5.6041364056000003</v>
      </c>
      <c r="E59" s="2">
        <v>7.7594684574999997</v>
      </c>
      <c r="F59" s="2"/>
      <c r="H59" s="2">
        <v>5.4746505012000002</v>
      </c>
      <c r="I59" s="2">
        <v>7.5142495400999998</v>
      </c>
      <c r="J59" s="2">
        <v>5.9321271644999998</v>
      </c>
      <c r="K59" s="2">
        <v>6.5094971628999998</v>
      </c>
      <c r="L59" s="2"/>
      <c r="N59" s="2">
        <v>6.5640095899000004</v>
      </c>
      <c r="O59" s="2">
        <v>8.5234645398000008</v>
      </c>
      <c r="P59" s="2">
        <v>6.6247261495999998</v>
      </c>
      <c r="Q59" s="2">
        <v>8.4911398784000003</v>
      </c>
    </row>
    <row r="60" spans="1:17" ht="26" customHeight="1">
      <c r="A60" s="2">
        <f t="shared" si="2"/>
        <v>104</v>
      </c>
      <c r="B60" s="2">
        <v>5.3952437482000004</v>
      </c>
      <c r="C60" s="2">
        <v>7.3058612164000003</v>
      </c>
      <c r="D60" s="2">
        <v>5.2260200538000001</v>
      </c>
      <c r="E60" s="2">
        <v>7.5160284355</v>
      </c>
      <c r="F60" s="2"/>
      <c r="H60" s="2">
        <v>5.2080521172000003</v>
      </c>
      <c r="I60" s="2">
        <v>6.4626044937999998</v>
      </c>
      <c r="J60" s="2">
        <v>5.5549070650000001</v>
      </c>
      <c r="K60" s="2">
        <v>5.9788925469</v>
      </c>
      <c r="L60" s="2"/>
      <c r="N60" s="2">
        <v>5.7014905044999997</v>
      </c>
      <c r="O60" s="2">
        <v>8.0007236589000001</v>
      </c>
      <c r="P60" s="2">
        <v>6.1698737689999996</v>
      </c>
      <c r="Q60" s="2">
        <v>7.9071544718000002</v>
      </c>
    </row>
    <row r="61" spans="1:17" ht="26" customHeight="1">
      <c r="A61" s="2">
        <f t="shared" si="2"/>
        <v>105</v>
      </c>
      <c r="B61" s="2">
        <v>5.1675262736000001</v>
      </c>
      <c r="C61" s="2">
        <v>6.8576422558000001</v>
      </c>
      <c r="D61" s="2">
        <v>5.4557077009999997</v>
      </c>
      <c r="E61" s="2">
        <v>6.4916730592</v>
      </c>
      <c r="F61" s="2"/>
      <c r="H61" s="2">
        <v>5.1639574457000004</v>
      </c>
      <c r="I61" s="2">
        <v>7.2247112694000002</v>
      </c>
      <c r="J61" s="2">
        <v>5.5591324002000002</v>
      </c>
      <c r="K61" s="2">
        <v>6.3364110341000002</v>
      </c>
      <c r="L61" s="2"/>
      <c r="N61" s="2">
        <v>5.6891743002000004</v>
      </c>
      <c r="O61" s="2">
        <v>8.1218770827999993</v>
      </c>
      <c r="P61" s="2">
        <v>6.3963167966999999</v>
      </c>
      <c r="Q61" s="2">
        <v>7.9485141961999997</v>
      </c>
    </row>
    <row r="62" spans="1:17" ht="26" customHeight="1">
      <c r="A62" s="2">
        <f t="shared" si="2"/>
        <v>106</v>
      </c>
      <c r="B62" s="2">
        <v>5.3348122940999998</v>
      </c>
      <c r="C62" s="2">
        <v>6.8347062037999997</v>
      </c>
      <c r="D62" s="2">
        <v>5.2019883566000003</v>
      </c>
      <c r="E62" s="2">
        <v>6.8046725959999996</v>
      </c>
      <c r="F62" s="2"/>
      <c r="H62" s="2">
        <v>5.1931382596000004</v>
      </c>
      <c r="I62" s="2">
        <v>6.7944208187999999</v>
      </c>
      <c r="J62" s="2">
        <v>5.4166942568999996</v>
      </c>
      <c r="K62" s="2">
        <v>6.3529903820999998</v>
      </c>
      <c r="L62" s="2"/>
      <c r="N62" s="2">
        <v>5.7446739853000004</v>
      </c>
      <c r="O62" s="2">
        <v>7.6109287603000002</v>
      </c>
      <c r="P62" s="2">
        <v>5.9882776819999997</v>
      </c>
      <c r="Q62" s="2">
        <v>7.1774330688000001</v>
      </c>
    </row>
    <row r="63" spans="1:17" ht="26" customHeight="1">
      <c r="A63" s="2">
        <f t="shared" si="2"/>
        <v>107</v>
      </c>
      <c r="B63" s="2">
        <v>5.2807826219000003</v>
      </c>
      <c r="C63" s="2">
        <v>6.8433636761000001</v>
      </c>
      <c r="D63" s="2">
        <v>5.2765938590000001</v>
      </c>
      <c r="E63" s="2">
        <v>6.7479680112000002</v>
      </c>
      <c r="F63" s="2"/>
      <c r="H63" s="2">
        <v>5.1760071247999999</v>
      </c>
      <c r="I63" s="2">
        <v>7.1093613877999999</v>
      </c>
      <c r="J63" s="2">
        <v>5.4864822990000004</v>
      </c>
      <c r="K63" s="2">
        <v>6.1456354712000003</v>
      </c>
      <c r="L63" s="2"/>
      <c r="N63" s="2">
        <v>5.4318448612000001</v>
      </c>
      <c r="O63" s="2">
        <v>6.6470127266999999</v>
      </c>
      <c r="P63" s="2">
        <v>5.5520264200999998</v>
      </c>
      <c r="Q63" s="2">
        <v>6.9715118163999996</v>
      </c>
    </row>
    <row r="64" spans="1:17" ht="39" customHeight="1">
      <c r="A64" s="2">
        <f t="shared" si="2"/>
        <v>108</v>
      </c>
      <c r="B64" s="2">
        <v>5.8796885234999996</v>
      </c>
      <c r="C64" s="2">
        <v>7.1159465378000002</v>
      </c>
      <c r="D64" s="2">
        <v>5.9412935928000001</v>
      </c>
      <c r="E64" s="2">
        <v>7.0262437964000002</v>
      </c>
      <c r="F64" s="2"/>
      <c r="H64" s="2">
        <v>5.0862674846999996</v>
      </c>
      <c r="I64" s="2">
        <v>7.0629591333999997</v>
      </c>
      <c r="J64" s="2">
        <v>5.1380060913000003</v>
      </c>
      <c r="K64" s="2">
        <v>6.3033427467000003</v>
      </c>
      <c r="L64" s="2"/>
      <c r="N64" s="2">
        <v>5.4802060083999997</v>
      </c>
      <c r="O64" s="2">
        <v>6.7253723305999999</v>
      </c>
      <c r="P64" s="2">
        <v>5.4856951689000004</v>
      </c>
      <c r="Q64" s="2">
        <v>6.9094671196000004</v>
      </c>
    </row>
    <row r="65" spans="1:17" ht="26" customHeight="1">
      <c r="A65" s="2">
        <f t="shared" si="2"/>
        <v>109</v>
      </c>
      <c r="B65" s="2">
        <v>5.1669518407000004</v>
      </c>
      <c r="C65" s="2">
        <v>6.3908889881000004</v>
      </c>
      <c r="D65" s="2">
        <v>5.1737636473000004</v>
      </c>
      <c r="E65" s="2">
        <v>6.1321331100999998</v>
      </c>
      <c r="F65" s="2"/>
      <c r="H65" s="2">
        <v>5.1036354400999997</v>
      </c>
      <c r="I65" s="2">
        <v>6.8007280673999997</v>
      </c>
      <c r="J65" s="2">
        <v>5.1410523841</v>
      </c>
      <c r="K65" s="2">
        <v>6.8006681610999999</v>
      </c>
      <c r="L65" s="2"/>
      <c r="N65" s="2">
        <v>5.6426894075999998</v>
      </c>
      <c r="O65" s="2">
        <v>6.8208847139</v>
      </c>
      <c r="P65" s="2">
        <v>5.9684619518000002</v>
      </c>
      <c r="Q65" s="2">
        <v>7.0244782189999997</v>
      </c>
    </row>
    <row r="66" spans="1:17" ht="26" customHeight="1">
      <c r="A66" s="2">
        <f t="shared" si="2"/>
        <v>110</v>
      </c>
      <c r="B66" s="2">
        <v>5.0688633455999996</v>
      </c>
      <c r="C66" s="2">
        <v>6.225493331</v>
      </c>
      <c r="D66" s="2">
        <v>4.9518498267000002</v>
      </c>
      <c r="E66" s="2">
        <v>6.2364421684</v>
      </c>
      <c r="F66" s="2"/>
      <c r="H66" s="2">
        <v>5.4562404973999996</v>
      </c>
      <c r="I66" s="2">
        <v>6.6129530629</v>
      </c>
      <c r="J66" s="2">
        <v>5.4401844508000003</v>
      </c>
      <c r="K66" s="2">
        <v>7.0026717332999997</v>
      </c>
      <c r="L66" s="2"/>
      <c r="N66" s="2">
        <v>5.9435529433000003</v>
      </c>
      <c r="O66" s="2">
        <v>7.5444746620999998</v>
      </c>
      <c r="P66" s="2">
        <v>6.0685029724000001</v>
      </c>
      <c r="Q66" s="2">
        <v>7.5174242523999997</v>
      </c>
    </row>
    <row r="67" spans="1:17" ht="26" customHeight="1">
      <c r="A67" s="2">
        <f t="shared" si="2"/>
        <v>111</v>
      </c>
      <c r="B67" s="2">
        <v>5.1277808728999998</v>
      </c>
      <c r="C67" s="2">
        <v>6.5584210853</v>
      </c>
      <c r="D67" s="2">
        <v>5.1515348042999998</v>
      </c>
      <c r="E67" s="2">
        <v>6.3497062990000002</v>
      </c>
      <c r="F67" s="2"/>
      <c r="H67" s="2">
        <v>6.1642275646</v>
      </c>
      <c r="I67" s="2">
        <v>7.4899603331</v>
      </c>
      <c r="J67" s="2">
        <v>6.2682496610999996</v>
      </c>
      <c r="K67" s="2">
        <v>7.9803596644999999</v>
      </c>
      <c r="L67" s="2"/>
      <c r="N67" s="2">
        <v>5.5854730926</v>
      </c>
      <c r="O67" s="2">
        <v>7.258916331</v>
      </c>
      <c r="P67" s="2">
        <v>5.8332553141999997</v>
      </c>
      <c r="Q67" s="2">
        <v>7.1151472221000001</v>
      </c>
    </row>
    <row r="68" spans="1:17" ht="26" customHeight="1">
      <c r="A68" s="2">
        <f t="shared" si="2"/>
        <v>112</v>
      </c>
      <c r="B68" s="2">
        <v>4.7980514179</v>
      </c>
      <c r="C68" s="2">
        <v>6.0056811257999998</v>
      </c>
      <c r="D68" s="2">
        <v>4.6444138275000002</v>
      </c>
      <c r="E68" s="2">
        <v>6.3170818663999997</v>
      </c>
      <c r="F68" s="2"/>
      <c r="H68" s="2">
        <v>5.4638223085000002</v>
      </c>
      <c r="I68" s="2">
        <v>6.7171789252999998</v>
      </c>
      <c r="J68" s="2">
        <v>5.6866509355000003</v>
      </c>
      <c r="K68" s="2">
        <v>6.4749772509000003</v>
      </c>
      <c r="L68" s="2"/>
      <c r="N68" s="2">
        <v>5.8983405581000001</v>
      </c>
      <c r="O68" s="2">
        <v>7.1825373679000002</v>
      </c>
      <c r="P68" s="2">
        <v>5.8924368028999998</v>
      </c>
      <c r="Q68" s="2">
        <v>7.0561733475999997</v>
      </c>
    </row>
    <row r="69" spans="1:17" ht="26" customHeight="1">
      <c r="A69" s="2">
        <f t="shared" si="2"/>
        <v>113</v>
      </c>
      <c r="B69" s="2">
        <v>4.8027246598</v>
      </c>
      <c r="C69" s="2">
        <v>6.1499458580999997</v>
      </c>
      <c r="D69" s="2">
        <v>4.9787851338999998</v>
      </c>
      <c r="E69" s="2">
        <v>6.2646462173000002</v>
      </c>
      <c r="F69" s="2"/>
      <c r="H69" s="2">
        <v>5.5659778708000003</v>
      </c>
      <c r="I69" s="2">
        <v>7.3573812816000004</v>
      </c>
      <c r="J69" s="2">
        <v>5.6718963550000003</v>
      </c>
      <c r="K69" s="2">
        <v>7.4744888938000003</v>
      </c>
      <c r="L69" s="2"/>
      <c r="N69" s="2">
        <v>5.9759376344000001</v>
      </c>
      <c r="O69" s="2">
        <v>7.2970272285000002</v>
      </c>
      <c r="P69" s="2">
        <v>6.0452791151999996</v>
      </c>
      <c r="Q69" s="2">
        <v>7.1783086047999998</v>
      </c>
    </row>
    <row r="70" spans="1:17" ht="26" customHeight="1">
      <c r="A70" s="2">
        <f t="shared" ref="A70:A108" si="3">A69+1</f>
        <v>114</v>
      </c>
      <c r="B70" s="2">
        <v>4.9078759344999998</v>
      </c>
      <c r="C70" s="2">
        <v>5.9874554954999999</v>
      </c>
      <c r="D70" s="2">
        <v>4.9925117009999997</v>
      </c>
      <c r="E70" s="2">
        <v>5.7350243882000003</v>
      </c>
      <c r="F70" s="2"/>
      <c r="H70" s="2">
        <v>5.4717067609000001</v>
      </c>
      <c r="I70" s="2">
        <v>6.5490023497000003</v>
      </c>
      <c r="J70" s="2">
        <v>5.5013427496</v>
      </c>
      <c r="K70" s="2">
        <v>6.5475931785999997</v>
      </c>
      <c r="L70" s="2"/>
      <c r="N70" s="2">
        <v>5.7119721631999996</v>
      </c>
      <c r="O70" s="2">
        <v>7.0441925215000003</v>
      </c>
      <c r="P70" s="2">
        <v>5.8218925532999997</v>
      </c>
      <c r="Q70" s="2">
        <v>7.0720745329000003</v>
      </c>
    </row>
    <row r="71" spans="1:17" ht="26" customHeight="1">
      <c r="A71" s="2">
        <f t="shared" si="3"/>
        <v>115</v>
      </c>
      <c r="B71" s="2">
        <v>4.6114520523999998</v>
      </c>
      <c r="C71" s="2">
        <v>6.2417528046999999</v>
      </c>
      <c r="D71" s="2">
        <v>4.9608168034000002</v>
      </c>
      <c r="E71" s="2">
        <v>6.3157319940000001</v>
      </c>
      <c r="F71" s="2"/>
      <c r="H71" s="2">
        <v>5.0418474028000002</v>
      </c>
      <c r="I71" s="2">
        <v>6.4933424701</v>
      </c>
      <c r="J71" s="2">
        <v>5.0781549367999999</v>
      </c>
      <c r="K71" s="2">
        <v>6.2169614753999998</v>
      </c>
      <c r="L71" s="2"/>
      <c r="N71" s="2">
        <v>5.4016537625999996</v>
      </c>
      <c r="O71" s="2">
        <v>6.9778844909000002</v>
      </c>
      <c r="P71" s="2">
        <v>5.6831189360999996</v>
      </c>
      <c r="Q71" s="2">
        <v>6.8636156753000002</v>
      </c>
    </row>
    <row r="72" spans="1:17" ht="26" customHeight="1">
      <c r="A72" s="2">
        <f t="shared" si="3"/>
        <v>116</v>
      </c>
      <c r="B72" s="2">
        <v>4.8942898976000002</v>
      </c>
      <c r="C72" s="2">
        <v>6.0347960198999999</v>
      </c>
      <c r="D72" s="2">
        <v>4.9496019803999998</v>
      </c>
      <c r="E72" s="2">
        <v>6.0347481202999997</v>
      </c>
      <c r="F72" s="2"/>
      <c r="H72" s="2">
        <v>5.1216921001999998</v>
      </c>
      <c r="I72" s="2">
        <v>6.2276812974000002</v>
      </c>
      <c r="J72" s="2">
        <v>5.1757622869000004</v>
      </c>
      <c r="K72" s="2">
        <v>6.3946705801999997</v>
      </c>
      <c r="L72" s="2"/>
      <c r="N72" s="2">
        <v>5.7013646079999996</v>
      </c>
      <c r="O72" s="2">
        <v>7.8531920635999999</v>
      </c>
      <c r="P72" s="2">
        <v>5.8829131237999999</v>
      </c>
      <c r="Q72" s="2">
        <v>7.9178066120999997</v>
      </c>
    </row>
    <row r="73" spans="1:17" ht="39" customHeight="1">
      <c r="A73" s="2">
        <f t="shared" si="3"/>
        <v>117</v>
      </c>
      <c r="B73" s="2">
        <v>4.9656143147999998</v>
      </c>
      <c r="C73" s="2">
        <v>5.8589917658999999</v>
      </c>
      <c r="D73" s="2">
        <v>5.2479904526999999</v>
      </c>
      <c r="E73" s="2">
        <v>5.8635132574000002</v>
      </c>
      <c r="F73" s="2"/>
      <c r="H73" s="2">
        <v>5.0194974898</v>
      </c>
      <c r="I73" s="2">
        <v>6.4038424602999999</v>
      </c>
      <c r="J73" s="2">
        <v>5.0605467942000004</v>
      </c>
      <c r="K73" s="2">
        <v>6.2429216505999996</v>
      </c>
      <c r="L73" s="2"/>
      <c r="N73" s="2">
        <v>5.5812883508000004</v>
      </c>
      <c r="O73" s="2">
        <v>7.6281509785999999</v>
      </c>
      <c r="P73" s="2">
        <v>5.9022122511999999</v>
      </c>
      <c r="Q73" s="2">
        <v>7.3598735087999998</v>
      </c>
    </row>
    <row r="74" spans="1:17" ht="26" customHeight="1">
      <c r="A74" s="2">
        <f t="shared" si="3"/>
        <v>118</v>
      </c>
      <c r="B74" s="2">
        <v>4.9446248614000003</v>
      </c>
      <c r="C74" s="2">
        <v>5.4275435576</v>
      </c>
      <c r="D74" s="2">
        <v>5.0866365460000003</v>
      </c>
      <c r="E74" s="2">
        <v>5.4142656621</v>
      </c>
      <c r="F74" s="2"/>
      <c r="H74" s="2">
        <v>5.0142323279000003</v>
      </c>
      <c r="I74" s="2">
        <v>6.2046066675000002</v>
      </c>
      <c r="J74" s="2">
        <v>4.9552439770000003</v>
      </c>
      <c r="K74" s="2">
        <v>6.011874841</v>
      </c>
      <c r="L74" s="2"/>
      <c r="N74" s="2">
        <v>5.8368888194000004</v>
      </c>
      <c r="O74" s="2">
        <v>7.0315780483000001</v>
      </c>
      <c r="P74" s="2">
        <v>5.8864717719000001</v>
      </c>
      <c r="Q74" s="2">
        <v>7.0369339759000002</v>
      </c>
    </row>
    <row r="75" spans="1:17" ht="26" customHeight="1">
      <c r="A75" s="2">
        <f t="shared" si="3"/>
        <v>119</v>
      </c>
      <c r="B75" s="2">
        <v>5.1073641446</v>
      </c>
      <c r="C75" s="2">
        <v>5.7941712642000001</v>
      </c>
      <c r="D75" s="2">
        <v>5.2372037886999996</v>
      </c>
      <c r="E75" s="2">
        <v>5.9413306366</v>
      </c>
      <c r="F75" s="2"/>
      <c r="H75" s="2">
        <v>4.5882730200999999</v>
      </c>
      <c r="I75" s="2">
        <v>5.7075819779000003</v>
      </c>
      <c r="J75" s="2">
        <v>4.7134732198</v>
      </c>
      <c r="K75" s="2">
        <v>5.5414887967000004</v>
      </c>
      <c r="L75" s="2"/>
      <c r="N75" s="2">
        <v>5.5144525918999996</v>
      </c>
      <c r="O75" s="2">
        <v>6.9372694592000004</v>
      </c>
      <c r="P75" s="2">
        <v>5.5972031145000001</v>
      </c>
      <c r="Q75" s="2">
        <v>7.0101580497000002</v>
      </c>
    </row>
    <row r="76" spans="1:17" ht="39" customHeight="1">
      <c r="A76" s="2">
        <f t="shared" si="3"/>
        <v>120</v>
      </c>
      <c r="B76" s="2">
        <v>4.8301552712999998</v>
      </c>
      <c r="C76" s="2">
        <v>5.4786869327999996</v>
      </c>
      <c r="D76" s="2">
        <v>4.8529533031999996</v>
      </c>
      <c r="E76" s="2">
        <v>5.0934907111000003</v>
      </c>
      <c r="F76" s="2"/>
      <c r="H76" s="2">
        <v>4.8543388892000001</v>
      </c>
      <c r="I76" s="2">
        <v>6.3715990256000001</v>
      </c>
      <c r="J76" s="2">
        <v>5.0411647771999997</v>
      </c>
      <c r="K76" s="2">
        <v>6.3715990256000001</v>
      </c>
      <c r="L76" s="2"/>
      <c r="N76" s="2">
        <v>4.9480876338000002</v>
      </c>
      <c r="O76" s="2">
        <v>6.5737903174000003</v>
      </c>
      <c r="P76" s="2">
        <v>5.1105850123999996</v>
      </c>
      <c r="Q76" s="2">
        <v>6.5737903174000003</v>
      </c>
    </row>
    <row r="77" spans="1:17" ht="39" customHeight="1">
      <c r="A77" s="2">
        <f t="shared" si="3"/>
        <v>121</v>
      </c>
      <c r="B77" s="2">
        <v>4.8341221889000003</v>
      </c>
      <c r="C77" s="2">
        <v>5.6589341066000003</v>
      </c>
      <c r="D77" s="2">
        <v>4.8437034666000001</v>
      </c>
      <c r="E77" s="2">
        <v>5.4664879684000001</v>
      </c>
      <c r="F77" s="2"/>
      <c r="H77" s="2">
        <v>4.6061044862999996</v>
      </c>
      <c r="I77" s="2">
        <v>5.7307239988000003</v>
      </c>
      <c r="J77" s="2">
        <v>4.8791010866000004</v>
      </c>
      <c r="K77" s="2">
        <v>5.5812660320000003</v>
      </c>
      <c r="L77" s="2"/>
      <c r="N77" s="2">
        <v>5.0242840723000004</v>
      </c>
      <c r="O77" s="2">
        <v>6.4738364389000003</v>
      </c>
      <c r="P77" s="2">
        <v>5.3928459212000002</v>
      </c>
      <c r="Q77" s="2">
        <v>6.0816130553000001</v>
      </c>
    </row>
    <row r="78" spans="1:17" ht="26" customHeight="1">
      <c r="A78" s="2">
        <f t="shared" si="3"/>
        <v>122</v>
      </c>
      <c r="B78" s="2">
        <v>4.6636063095000004</v>
      </c>
      <c r="C78" s="2">
        <v>5.0926703128000002</v>
      </c>
      <c r="D78" s="2">
        <v>4.6842160791999996</v>
      </c>
      <c r="E78" s="2">
        <v>5.1003298654</v>
      </c>
      <c r="F78" s="2"/>
      <c r="H78" s="2">
        <v>4.4326368107</v>
      </c>
      <c r="I78" s="2">
        <v>5.7709191426000004</v>
      </c>
      <c r="J78" s="2">
        <v>4.6977061311000003</v>
      </c>
      <c r="K78" s="2">
        <v>5.5671255704</v>
      </c>
      <c r="L78" s="2"/>
      <c r="N78" s="2">
        <v>5.0677183503999998</v>
      </c>
      <c r="O78" s="2">
        <v>6.5685787944999996</v>
      </c>
      <c r="P78" s="2">
        <v>5.2742238335999998</v>
      </c>
      <c r="Q78" s="2">
        <v>6.1122177729000002</v>
      </c>
    </row>
    <row r="79" spans="1:17" ht="26" customHeight="1">
      <c r="A79" s="2">
        <f t="shared" si="3"/>
        <v>123</v>
      </c>
      <c r="B79" s="2">
        <v>4.2061271843999997</v>
      </c>
      <c r="C79" s="2">
        <v>4.9166775105999996</v>
      </c>
      <c r="D79" s="2">
        <v>4.2665959157</v>
      </c>
      <c r="E79" s="2">
        <v>4.9901814624999998</v>
      </c>
      <c r="F79" s="2"/>
      <c r="H79" s="2">
        <v>4.2843899936999996</v>
      </c>
      <c r="I79" s="2">
        <v>5.3563224701000003</v>
      </c>
      <c r="J79" s="2">
        <v>4.4262785023999998</v>
      </c>
      <c r="K79" s="2">
        <v>5.1264006745000001</v>
      </c>
      <c r="L79" s="2"/>
      <c r="N79" s="2">
        <v>4.9450965972000001</v>
      </c>
      <c r="O79" s="2">
        <v>5.8789379392000001</v>
      </c>
      <c r="P79" s="2">
        <v>4.9867763645999998</v>
      </c>
      <c r="Q79" s="2">
        <v>5.7985348667999999</v>
      </c>
    </row>
    <row r="80" spans="1:17" ht="26" customHeight="1">
      <c r="A80" s="2">
        <f t="shared" si="3"/>
        <v>124</v>
      </c>
      <c r="B80" s="2">
        <v>3.9257909627999998</v>
      </c>
      <c r="C80" s="2">
        <v>4.4877946198999998</v>
      </c>
      <c r="D80" s="2">
        <v>3.9802747551</v>
      </c>
      <c r="E80" s="2">
        <v>4.4768856433000002</v>
      </c>
      <c r="F80" s="2"/>
      <c r="H80" s="2">
        <v>4.3205993591</v>
      </c>
      <c r="I80" s="2">
        <v>5.1705199025999997</v>
      </c>
      <c r="J80" s="2">
        <v>4.4719894746</v>
      </c>
      <c r="K80" s="2">
        <v>5.0675088477000001</v>
      </c>
      <c r="L80" s="2"/>
      <c r="N80" s="2">
        <v>5.0941371334000003</v>
      </c>
      <c r="O80" s="2">
        <v>6.1520938927</v>
      </c>
      <c r="P80" s="2">
        <v>5.0305565018999996</v>
      </c>
      <c r="Q80" s="2">
        <v>6.5873220611000001</v>
      </c>
    </row>
    <row r="81" spans="1:17" ht="26" customHeight="1">
      <c r="A81" s="2">
        <f t="shared" si="3"/>
        <v>125</v>
      </c>
      <c r="B81" s="2">
        <v>4.0178927780000002</v>
      </c>
      <c r="C81" s="2">
        <v>4.9310820332</v>
      </c>
      <c r="D81" s="2">
        <v>4.0145455008999997</v>
      </c>
      <c r="E81" s="2">
        <v>4.9211417813000002</v>
      </c>
      <c r="F81" s="2"/>
      <c r="H81" s="2">
        <v>4.2287870921000001</v>
      </c>
      <c r="I81" s="2">
        <v>5.1820078756000001</v>
      </c>
      <c r="J81" s="2">
        <v>4.3051540673000002</v>
      </c>
      <c r="K81" s="2">
        <v>4.9310817639</v>
      </c>
      <c r="L81" s="2"/>
      <c r="N81" s="2">
        <v>4.6549972416000003</v>
      </c>
      <c r="O81" s="2">
        <v>5.6993016619999999</v>
      </c>
      <c r="P81" s="2">
        <v>4.8679296798999996</v>
      </c>
      <c r="Q81" s="2">
        <v>5.4675420699000004</v>
      </c>
    </row>
    <row r="82" spans="1:17" ht="39" customHeight="1">
      <c r="A82" s="2">
        <f t="shared" si="3"/>
        <v>126</v>
      </c>
      <c r="B82" s="2">
        <v>3.9122058160000002</v>
      </c>
      <c r="C82" s="2">
        <v>4.8840690634000001</v>
      </c>
      <c r="D82" s="2">
        <v>3.9034319557999999</v>
      </c>
      <c r="E82" s="2">
        <v>4.7013235851999999</v>
      </c>
      <c r="F82" s="2"/>
      <c r="H82" s="2">
        <v>4.2747296166000002</v>
      </c>
      <c r="I82" s="2">
        <v>5.1597529376000004</v>
      </c>
      <c r="J82" s="2">
        <v>4.6021240894000002</v>
      </c>
      <c r="K82" s="2">
        <v>4.9446256900999996</v>
      </c>
      <c r="L82" s="2"/>
      <c r="N82" s="2">
        <v>4.5801412665000001</v>
      </c>
      <c r="O82" s="2">
        <v>5.2262567314000004</v>
      </c>
      <c r="P82" s="2">
        <v>4.6298718067999998</v>
      </c>
      <c r="Q82" s="2">
        <v>5.5778838299000002</v>
      </c>
    </row>
    <row r="83" spans="1:17" ht="26" customHeight="1">
      <c r="A83" s="2">
        <f t="shared" si="3"/>
        <v>127</v>
      </c>
      <c r="B83" s="2">
        <v>3.8870116814000002</v>
      </c>
      <c r="C83" s="2">
        <v>4.6947365212000003</v>
      </c>
      <c r="D83" s="2">
        <v>3.9143083419</v>
      </c>
      <c r="E83" s="2">
        <v>4.502142976</v>
      </c>
      <c r="F83" s="2"/>
      <c r="H83" s="2">
        <v>4.0233477139999998</v>
      </c>
      <c r="I83" s="2">
        <v>4.9615424599000004</v>
      </c>
      <c r="J83" s="2">
        <v>4.0233477139999998</v>
      </c>
      <c r="K83" s="2">
        <v>4.9528454387999998</v>
      </c>
      <c r="L83" s="2"/>
      <c r="N83" s="2">
        <v>4.4299464111000004</v>
      </c>
      <c r="O83" s="2">
        <v>5.7809853877000004</v>
      </c>
      <c r="P83" s="2">
        <v>4.5738274788000002</v>
      </c>
      <c r="Q83" s="2">
        <v>5.6832027388000004</v>
      </c>
    </row>
    <row r="84" spans="1:17" ht="26" customHeight="1">
      <c r="A84" s="2">
        <f t="shared" si="3"/>
        <v>128</v>
      </c>
      <c r="B84" s="2">
        <v>3.8246471345000002</v>
      </c>
      <c r="C84" s="2">
        <v>4.5873705729000003</v>
      </c>
      <c r="D84" s="2">
        <v>3.9054422841999998</v>
      </c>
      <c r="E84" s="2">
        <v>4.5873705729000003</v>
      </c>
      <c r="F84" s="2"/>
      <c r="H84" s="2">
        <v>4.0584638556000003</v>
      </c>
      <c r="I84" s="2">
        <v>4.9594826906999998</v>
      </c>
      <c r="J84" s="2">
        <v>4.0584638556000003</v>
      </c>
      <c r="K84" s="2">
        <v>4.9948448238000003</v>
      </c>
      <c r="L84" s="2"/>
      <c r="N84" s="2">
        <v>4.2813661267000001</v>
      </c>
      <c r="O84" s="2">
        <v>4.9674603665000001</v>
      </c>
      <c r="P84" s="2">
        <v>4.2813661267000001</v>
      </c>
      <c r="Q84" s="2">
        <v>4.9488636424000001</v>
      </c>
    </row>
    <row r="85" spans="1:17" ht="26" customHeight="1">
      <c r="A85" s="2">
        <f t="shared" si="3"/>
        <v>129</v>
      </c>
      <c r="B85" s="2">
        <v>4.0038856972000003</v>
      </c>
      <c r="C85" s="2">
        <v>4.8129999350999997</v>
      </c>
      <c r="D85" s="2">
        <v>4.0273843330999997</v>
      </c>
      <c r="E85" s="2">
        <v>4.8975317856</v>
      </c>
      <c r="F85" s="2"/>
      <c r="H85" s="2">
        <v>4.0367751768</v>
      </c>
      <c r="I85" s="2">
        <v>4.9521386530999996</v>
      </c>
      <c r="J85" s="2">
        <v>4.2890583023</v>
      </c>
      <c r="K85" s="2">
        <v>4.9521386530999996</v>
      </c>
      <c r="L85" s="2"/>
      <c r="N85" s="2">
        <v>4.4805981946999998</v>
      </c>
      <c r="O85" s="2">
        <v>5.2442145719999997</v>
      </c>
      <c r="P85" s="2">
        <v>4.6521400843</v>
      </c>
      <c r="Q85" s="2">
        <v>5.2996853031000004</v>
      </c>
    </row>
    <row r="86" spans="1:17" ht="39" customHeight="1">
      <c r="A86" s="2">
        <f t="shared" si="3"/>
        <v>130</v>
      </c>
      <c r="B86" s="2">
        <v>3.9997335660000002</v>
      </c>
      <c r="C86" s="2">
        <v>4.8463949398999997</v>
      </c>
      <c r="D86" s="2">
        <v>3.9997335660000002</v>
      </c>
      <c r="E86" s="2">
        <v>4.8463949398999997</v>
      </c>
      <c r="F86" s="2"/>
      <c r="H86" s="2">
        <v>3.6906978214000001</v>
      </c>
      <c r="I86" s="2">
        <v>4.6774144564000002</v>
      </c>
      <c r="J86" s="2">
        <v>3.8822257853000002</v>
      </c>
      <c r="K86" s="2">
        <v>4.6411800063999999</v>
      </c>
      <c r="L86" s="2"/>
      <c r="N86" s="2">
        <v>4.7610899888000002</v>
      </c>
      <c r="O86" s="2">
        <v>5.8231078847999997</v>
      </c>
      <c r="P86" s="2">
        <v>4.7542090148999998</v>
      </c>
      <c r="Q86" s="2">
        <v>5.4342104446999997</v>
      </c>
    </row>
    <row r="87" spans="1:17" ht="39" customHeight="1">
      <c r="A87" s="2">
        <f t="shared" si="3"/>
        <v>131</v>
      </c>
      <c r="B87" s="2">
        <v>3.8647806421999999</v>
      </c>
      <c r="C87" s="2">
        <v>4.6971959329999997</v>
      </c>
      <c r="D87" s="2">
        <v>3.8647806421999999</v>
      </c>
      <c r="E87" s="2">
        <v>4.8430357885999999</v>
      </c>
      <c r="F87" s="2"/>
      <c r="H87" s="2">
        <v>4.0293859870000004</v>
      </c>
      <c r="I87" s="2">
        <v>5.0067508948999997</v>
      </c>
      <c r="J87" s="2">
        <v>4.0403460339999997</v>
      </c>
      <c r="K87" s="2">
        <v>4.9652361167999999</v>
      </c>
      <c r="L87" s="2"/>
      <c r="N87" s="2">
        <v>4.2024534642000004</v>
      </c>
      <c r="O87" s="2">
        <v>4.7119842126</v>
      </c>
      <c r="P87" s="2">
        <v>4.4231366725000001</v>
      </c>
      <c r="Q87" s="2">
        <v>4.6786772579000004</v>
      </c>
    </row>
    <row r="88" spans="1:17" ht="39" customHeight="1">
      <c r="A88" s="2">
        <f t="shared" si="3"/>
        <v>132</v>
      </c>
      <c r="B88" s="2">
        <v>3.8452867701</v>
      </c>
      <c r="C88" s="2">
        <v>4.5667833700999996</v>
      </c>
      <c r="D88" s="2">
        <v>3.8493020225999999</v>
      </c>
      <c r="E88" s="2">
        <v>4.6219539080000001</v>
      </c>
      <c r="F88" s="2"/>
      <c r="H88" s="2">
        <v>4.0845885456</v>
      </c>
      <c r="I88" s="2">
        <v>5.1079376820000002</v>
      </c>
      <c r="J88" s="2">
        <v>4.0659527290000002</v>
      </c>
      <c r="K88" s="2">
        <v>5.4946971567</v>
      </c>
      <c r="L88" s="2"/>
      <c r="N88" s="2">
        <v>4.2813661267000001</v>
      </c>
      <c r="O88" s="2">
        <v>4.8868538706000004</v>
      </c>
      <c r="P88" s="2">
        <v>4.2366360519999997</v>
      </c>
      <c r="Q88" s="2">
        <v>5.4014323098999997</v>
      </c>
    </row>
    <row r="89" spans="1:17" ht="39" customHeight="1">
      <c r="A89" s="2">
        <f t="shared" si="3"/>
        <v>133</v>
      </c>
      <c r="B89" s="2">
        <v>3.7357103076999998</v>
      </c>
      <c r="C89" s="2">
        <v>4.6092049533999999</v>
      </c>
      <c r="D89" s="2">
        <v>3.7915650047999998</v>
      </c>
      <c r="E89" s="2">
        <v>4.4554153692999998</v>
      </c>
      <c r="F89" s="2"/>
      <c r="H89" s="2">
        <v>4.0845885456</v>
      </c>
      <c r="I89" s="2">
        <v>5.0700930463000002</v>
      </c>
      <c r="J89" s="2">
        <v>4.0585550042999996</v>
      </c>
      <c r="K89" s="2">
        <v>5.0675088477000001</v>
      </c>
      <c r="L89" s="2"/>
      <c r="N89" s="2">
        <v>4.0337684657999997</v>
      </c>
      <c r="O89" s="2">
        <v>4.8868538706000004</v>
      </c>
      <c r="P89" s="2">
        <v>4.0409293174999998</v>
      </c>
      <c r="Q89" s="2">
        <v>4.9720929933000004</v>
      </c>
    </row>
    <row r="90" spans="1:17" ht="26" customHeight="1">
      <c r="A90" s="2">
        <f t="shared" si="3"/>
        <v>134</v>
      </c>
      <c r="B90" s="2">
        <v>4.0318035297000003</v>
      </c>
      <c r="C90" s="2">
        <v>4.7473368496999999</v>
      </c>
      <c r="D90" s="2">
        <v>3.9771778008999998</v>
      </c>
      <c r="E90" s="2">
        <v>5.0507009563</v>
      </c>
      <c r="F90" s="2"/>
      <c r="H90" s="2">
        <v>4.1210338218000002</v>
      </c>
      <c r="I90" s="2">
        <v>5.1010326518999998</v>
      </c>
      <c r="J90" s="2">
        <v>4.1210338218000002</v>
      </c>
      <c r="K90" s="2">
        <v>5.1010326518999998</v>
      </c>
      <c r="L90" s="2"/>
      <c r="N90" s="2">
        <v>4.2813661267000001</v>
      </c>
      <c r="O90" s="2">
        <v>5.2285650103999997</v>
      </c>
      <c r="P90" s="2">
        <v>4.2813661267000001</v>
      </c>
      <c r="Q90" s="2">
        <v>5.8499810719000003</v>
      </c>
    </row>
    <row r="91" spans="1:17" ht="26" customHeight="1">
      <c r="A91" s="2">
        <f t="shared" si="3"/>
        <v>135</v>
      </c>
      <c r="B91" s="2">
        <v>3.5135209511999999</v>
      </c>
      <c r="C91" s="2">
        <v>4.2317304532</v>
      </c>
      <c r="D91" s="2">
        <v>3.5215714725999998</v>
      </c>
      <c r="E91" s="2">
        <v>4.2864156838999996</v>
      </c>
      <c r="F91" s="2"/>
      <c r="H91" s="2">
        <v>4.1457954495999996</v>
      </c>
      <c r="I91" s="2">
        <v>5.1010326518999998</v>
      </c>
      <c r="J91" s="2">
        <v>4.1467021939000004</v>
      </c>
      <c r="K91" s="2">
        <v>5.1010326518999998</v>
      </c>
      <c r="L91" s="2"/>
      <c r="N91" s="2">
        <v>4.5453515610000004</v>
      </c>
      <c r="O91" s="2">
        <v>4.9166719626999997</v>
      </c>
      <c r="P91" s="2">
        <v>4.5464949577000002</v>
      </c>
      <c r="Q91" s="2">
        <v>4.9004363447000001</v>
      </c>
    </row>
    <row r="92" spans="1:17" ht="26" customHeight="1">
      <c r="A92" s="2">
        <f t="shared" si="3"/>
        <v>136</v>
      </c>
      <c r="B92" s="2">
        <v>3.5135209511999999</v>
      </c>
      <c r="C92" s="2">
        <v>4.4166514564000003</v>
      </c>
      <c r="D92" s="2">
        <v>3.5135209511999999</v>
      </c>
      <c r="E92" s="2">
        <v>4.6986966157000003</v>
      </c>
      <c r="F92" s="2"/>
      <c r="H92" s="2">
        <v>4.1349398033</v>
      </c>
      <c r="I92" s="2">
        <v>5.1330926503000001</v>
      </c>
      <c r="J92" s="2">
        <v>4.1673947703999996</v>
      </c>
      <c r="K92" s="2">
        <v>5.1289639228999997</v>
      </c>
      <c r="L92" s="2"/>
      <c r="N92" s="2">
        <v>4.0345281085</v>
      </c>
      <c r="O92" s="2">
        <v>4.6059778733999996</v>
      </c>
      <c r="P92" s="2">
        <v>4.1274285423999997</v>
      </c>
      <c r="Q92" s="2">
        <v>4.5773540943000004</v>
      </c>
    </row>
    <row r="93" spans="1:17" ht="39" customHeight="1">
      <c r="A93" s="2">
        <f t="shared" si="3"/>
        <v>137</v>
      </c>
      <c r="B93" s="2">
        <v>3.9453346120999999</v>
      </c>
      <c r="C93" s="2">
        <v>4.7939019268000003</v>
      </c>
      <c r="D93" s="2">
        <v>4.1170606638000002</v>
      </c>
      <c r="E93" s="2">
        <v>4.7926189066999996</v>
      </c>
      <c r="F93" s="2"/>
      <c r="H93" s="2">
        <v>4.1789939965</v>
      </c>
      <c r="I93" s="2">
        <v>5.1664969768000004</v>
      </c>
      <c r="J93" s="2">
        <v>4.1350055926999998</v>
      </c>
      <c r="K93" s="2">
        <v>5.1600088409999998</v>
      </c>
      <c r="L93" s="2"/>
      <c r="N93" s="2">
        <v>4.2452870647000003</v>
      </c>
      <c r="O93" s="2">
        <v>4.6334684729999998</v>
      </c>
      <c r="P93" s="2">
        <v>4.1921172077</v>
      </c>
      <c r="Q93" s="2">
        <v>4.8727641238999997</v>
      </c>
    </row>
    <row r="94" spans="1:17" ht="26" customHeight="1">
      <c r="A94" s="2">
        <f t="shared" si="3"/>
        <v>138</v>
      </c>
      <c r="B94" s="2">
        <v>3.6166348715000001</v>
      </c>
      <c r="C94" s="2">
        <v>4.7721439512000003</v>
      </c>
      <c r="D94" s="2">
        <v>3.6166348715000001</v>
      </c>
      <c r="E94" s="2">
        <v>4.7870827241000002</v>
      </c>
      <c r="F94" s="2"/>
      <c r="H94" s="2">
        <v>4.1024627631000001</v>
      </c>
      <c r="I94" s="2">
        <v>5.2507364623999999</v>
      </c>
      <c r="J94" s="2">
        <v>4.1972977097999999</v>
      </c>
      <c r="K94" s="2">
        <v>5.0695556013000003</v>
      </c>
      <c r="L94" s="2"/>
      <c r="N94" s="2">
        <v>3.8610777151</v>
      </c>
      <c r="O94" s="2">
        <v>4.5692770755999996</v>
      </c>
      <c r="P94" s="2">
        <v>3.8610777151</v>
      </c>
      <c r="Q94" s="2">
        <v>4.5662063389999998</v>
      </c>
    </row>
    <row r="95" spans="1:17" ht="39" customHeight="1">
      <c r="A95" s="2">
        <f t="shared" si="3"/>
        <v>139</v>
      </c>
      <c r="B95" s="2">
        <v>3.8234277757999999</v>
      </c>
      <c r="C95" s="2">
        <v>4.8976639439999996</v>
      </c>
      <c r="D95" s="2">
        <v>3.8295767347999998</v>
      </c>
      <c r="E95" s="2">
        <v>4.7827348627999999</v>
      </c>
      <c r="F95" s="2"/>
      <c r="H95" s="2">
        <v>3.9784485352000001</v>
      </c>
      <c r="I95" s="2">
        <v>5.0826961872999998</v>
      </c>
      <c r="J95" s="2">
        <v>4.2190819468000003</v>
      </c>
      <c r="K95" s="2">
        <v>5.0277047207000001</v>
      </c>
      <c r="L95" s="2"/>
      <c r="N95" s="2">
        <v>3.9937688984999999</v>
      </c>
      <c r="O95" s="2">
        <v>5.1009527974999997</v>
      </c>
      <c r="P95" s="2">
        <v>4.0096331560999996</v>
      </c>
      <c r="Q95" s="2">
        <v>5.2447151896999999</v>
      </c>
    </row>
    <row r="96" spans="1:17" ht="39" customHeight="1">
      <c r="A96" s="2">
        <f t="shared" si="3"/>
        <v>140</v>
      </c>
      <c r="B96" s="2">
        <v>3.6230268469000002</v>
      </c>
      <c r="C96" s="2">
        <v>4.7125515973000001</v>
      </c>
      <c r="D96" s="2">
        <v>3.6230268469000002</v>
      </c>
      <c r="E96" s="2">
        <v>4.6276276274999999</v>
      </c>
      <c r="F96" s="2"/>
      <c r="H96" s="2">
        <v>4.0370783348000003</v>
      </c>
      <c r="I96" s="2">
        <v>5.2507364623999999</v>
      </c>
      <c r="J96" s="2">
        <v>4.0786973925999996</v>
      </c>
      <c r="K96" s="2">
        <v>5.2507364623999999</v>
      </c>
      <c r="L96" s="2"/>
      <c r="N96" s="2">
        <v>3.9519139268000001</v>
      </c>
      <c r="O96" s="2">
        <v>4.7189208808999998</v>
      </c>
      <c r="P96" s="2">
        <v>3.9510413575999999</v>
      </c>
      <c r="Q96" s="2">
        <v>4.6937665108999997</v>
      </c>
    </row>
    <row r="97" spans="1:17" ht="26" customHeight="1">
      <c r="A97" s="2">
        <f t="shared" si="3"/>
        <v>141</v>
      </c>
      <c r="B97" s="2">
        <v>3.8113464429000001</v>
      </c>
      <c r="C97" s="2">
        <v>4.7833578724999999</v>
      </c>
      <c r="D97" s="2">
        <v>3.8382874764000001</v>
      </c>
      <c r="E97" s="2">
        <v>4.6230274643999998</v>
      </c>
      <c r="F97" s="2"/>
      <c r="H97" s="2">
        <v>3.6763770097999999</v>
      </c>
      <c r="I97" s="2">
        <v>4.9209973732999996</v>
      </c>
      <c r="J97" s="2">
        <v>3.8639601153999998</v>
      </c>
      <c r="K97" s="2">
        <v>4.9261411100999997</v>
      </c>
      <c r="L97" s="2"/>
      <c r="N97" s="2">
        <v>3.8944338185</v>
      </c>
      <c r="O97" s="2">
        <v>4.4109523762</v>
      </c>
      <c r="P97" s="2">
        <v>3.8957419783999998</v>
      </c>
      <c r="Q97" s="2">
        <v>4.4866307673000003</v>
      </c>
    </row>
    <row r="98" spans="1:17" ht="26" customHeight="1">
      <c r="A98" s="2">
        <f t="shared" si="3"/>
        <v>142</v>
      </c>
      <c r="B98" s="2">
        <v>3.6286604289</v>
      </c>
      <c r="C98" s="2">
        <v>4.8776949100999998</v>
      </c>
      <c r="D98" s="2">
        <v>3.6304909060999999</v>
      </c>
      <c r="E98" s="2">
        <v>5.0353603278000003</v>
      </c>
      <c r="F98" s="2"/>
      <c r="H98" s="2">
        <v>4.2164365223000004</v>
      </c>
      <c r="I98" s="2">
        <v>4.5856038022999996</v>
      </c>
      <c r="J98" s="2">
        <v>4.2206296279000002</v>
      </c>
      <c r="K98" s="2">
        <v>4.6843113825999998</v>
      </c>
      <c r="L98" s="2"/>
      <c r="N98" s="2">
        <v>3.9175733741999998</v>
      </c>
      <c r="O98" s="2">
        <v>5.8225683465999998</v>
      </c>
      <c r="P98" s="2">
        <v>3.9175733741999998</v>
      </c>
      <c r="Q98" s="2">
        <v>5.7249653379999996</v>
      </c>
    </row>
    <row r="99" spans="1:17" ht="26" customHeight="1">
      <c r="A99" s="2">
        <f t="shared" si="3"/>
        <v>143</v>
      </c>
      <c r="B99" s="2">
        <v>3.7429114063000002</v>
      </c>
      <c r="C99" s="2">
        <v>4.6744906148999998</v>
      </c>
      <c r="D99" s="2">
        <v>3.7429114063000002</v>
      </c>
      <c r="E99" s="2">
        <v>4.4351159600000001</v>
      </c>
      <c r="F99" s="2"/>
      <c r="H99" s="2">
        <v>3.8563453465999999</v>
      </c>
      <c r="I99" s="2">
        <v>4.8312790999999997</v>
      </c>
      <c r="J99" s="2">
        <v>3.729259098</v>
      </c>
      <c r="K99" s="2">
        <v>4.9807539415999997</v>
      </c>
      <c r="L99" s="2"/>
      <c r="N99" s="2">
        <v>4.1992964526999996</v>
      </c>
      <c r="O99" s="2">
        <v>5.3566738826</v>
      </c>
      <c r="P99" s="2">
        <v>4.1681771642000003</v>
      </c>
      <c r="Q99" s="2">
        <v>5.3589427966000001</v>
      </c>
    </row>
    <row r="100" spans="1:17" ht="26" customHeight="1">
      <c r="A100" s="2">
        <f t="shared" si="3"/>
        <v>144</v>
      </c>
      <c r="B100" s="2">
        <v>3.4335857081999999</v>
      </c>
      <c r="C100" s="2">
        <v>5.1455338641999999</v>
      </c>
      <c r="D100" s="2">
        <v>3.4220833043000001</v>
      </c>
      <c r="E100" s="2">
        <v>5.2906036204999998</v>
      </c>
      <c r="F100" s="2"/>
      <c r="H100" s="2">
        <v>4.2824310206999998</v>
      </c>
      <c r="I100" s="2">
        <v>5.2906036204999998</v>
      </c>
      <c r="J100" s="2">
        <v>4.2833424179000001</v>
      </c>
      <c r="K100" s="2">
        <v>5.2906036204999998</v>
      </c>
      <c r="L100" s="2"/>
      <c r="N100" s="2">
        <v>4.0056940469000004</v>
      </c>
      <c r="O100" s="2">
        <v>5.3599481349999998</v>
      </c>
      <c r="P100" s="2">
        <v>4.0261900888</v>
      </c>
      <c r="Q100" s="2">
        <v>5.3005869887000001</v>
      </c>
    </row>
    <row r="101" spans="1:17" ht="26" customHeight="1">
      <c r="A101" s="2">
        <f t="shared" si="3"/>
        <v>145</v>
      </c>
      <c r="B101" s="2">
        <v>3.4081324153999999</v>
      </c>
      <c r="C101" s="2">
        <v>4.4716730522999999</v>
      </c>
      <c r="D101" s="2">
        <v>3.3605481883000001</v>
      </c>
      <c r="E101" s="2">
        <v>4.5922140798999997</v>
      </c>
      <c r="F101" s="2"/>
      <c r="H101" s="2">
        <v>4.2672218184000004</v>
      </c>
      <c r="I101" s="2">
        <v>4.7665917968000002</v>
      </c>
      <c r="J101" s="2">
        <v>4.2672218184000004</v>
      </c>
      <c r="K101" s="2">
        <v>4.6938721789000004</v>
      </c>
      <c r="L101" s="2"/>
      <c r="N101" s="2">
        <v>4.6020022520000001</v>
      </c>
      <c r="O101" s="2">
        <v>5.7713252575</v>
      </c>
      <c r="P101" s="2">
        <v>4.1272328887</v>
      </c>
      <c r="Q101" s="2">
        <v>6.0630734726000002</v>
      </c>
    </row>
    <row r="102" spans="1:17" ht="26" customHeight="1">
      <c r="A102" s="2">
        <f t="shared" si="3"/>
        <v>146</v>
      </c>
      <c r="B102" s="2">
        <v>3.5270622129000002</v>
      </c>
      <c r="C102" s="2">
        <v>4.8520867444000002</v>
      </c>
      <c r="D102" s="2">
        <v>3.5783224850000002</v>
      </c>
      <c r="E102" s="2">
        <v>4.9518053938</v>
      </c>
      <c r="F102" s="2"/>
      <c r="H102" s="2">
        <v>4.2487924316000001</v>
      </c>
      <c r="I102" s="2">
        <v>4.7351080708</v>
      </c>
      <c r="J102" s="2">
        <v>4.2492501598999999</v>
      </c>
      <c r="K102" s="2">
        <v>4.7351080708</v>
      </c>
      <c r="L102" s="2"/>
      <c r="N102" s="2">
        <v>4.7413164315999996</v>
      </c>
      <c r="O102" s="2">
        <v>6.2395714151000004</v>
      </c>
      <c r="P102" s="2">
        <v>4.7423074738000004</v>
      </c>
      <c r="Q102" s="2">
        <v>6.2154131904999996</v>
      </c>
    </row>
    <row r="103" spans="1:17" ht="26" customHeight="1">
      <c r="A103" s="2">
        <f t="shared" si="3"/>
        <v>147</v>
      </c>
      <c r="B103" s="2">
        <v>3.6685688989999998</v>
      </c>
      <c r="C103" s="2">
        <v>4.3147952254000002</v>
      </c>
      <c r="D103" s="2">
        <v>3.8298628156999999</v>
      </c>
      <c r="E103" s="2">
        <v>4.4657090342999997</v>
      </c>
      <c r="F103" s="2"/>
      <c r="H103" s="2">
        <v>4.2399042864999998</v>
      </c>
      <c r="I103" s="2">
        <v>4.6852632144999999</v>
      </c>
      <c r="J103" s="2">
        <v>4.2399042864999998</v>
      </c>
      <c r="K103" s="2">
        <v>4.5108043135000004</v>
      </c>
      <c r="L103" s="2"/>
      <c r="N103" s="2">
        <v>4.6784817978</v>
      </c>
      <c r="O103" s="2">
        <v>5.4626385166000002</v>
      </c>
      <c r="P103" s="2">
        <v>4.8226079016999996</v>
      </c>
      <c r="Q103" s="2">
        <v>5.7395284540000002</v>
      </c>
    </row>
    <row r="104" spans="1:17" ht="26" customHeight="1">
      <c r="A104" s="2">
        <f t="shared" si="3"/>
        <v>148</v>
      </c>
      <c r="B104" s="2">
        <v>3.3263947970999999</v>
      </c>
      <c r="C104" s="2">
        <v>4.0585550042999996</v>
      </c>
      <c r="D104" s="2">
        <v>3.3263947970999999</v>
      </c>
      <c r="E104" s="2">
        <v>4.2317304532</v>
      </c>
      <c r="F104" s="2"/>
      <c r="H104" s="2">
        <v>4.2898060075000002</v>
      </c>
      <c r="I104" s="2">
        <v>5.2906036204999998</v>
      </c>
      <c r="J104" s="2">
        <v>4.2898060075000002</v>
      </c>
      <c r="K104" s="2">
        <v>5.2906036204999998</v>
      </c>
      <c r="L104" s="2"/>
      <c r="N104" s="2">
        <v>3.9709339661</v>
      </c>
      <c r="O104" s="2">
        <v>4.7444415753999998</v>
      </c>
      <c r="P104" s="2">
        <v>3.975319915</v>
      </c>
      <c r="Q104" s="2">
        <v>5.1552416851</v>
      </c>
    </row>
    <row r="105" spans="1:17" ht="26" customHeight="1">
      <c r="A105" s="2">
        <f t="shared" si="3"/>
        <v>149</v>
      </c>
      <c r="B105" s="2">
        <v>3.3318078846999999</v>
      </c>
      <c r="C105" s="2">
        <v>5.1089849888999996</v>
      </c>
      <c r="D105" s="2">
        <v>3.3318078846999999</v>
      </c>
      <c r="E105" s="2">
        <v>5.1093626512999997</v>
      </c>
      <c r="F105" s="2"/>
      <c r="H105" s="2">
        <v>4.2636274864999999</v>
      </c>
      <c r="I105" s="2">
        <v>5.2906036204999998</v>
      </c>
      <c r="J105" s="2">
        <v>4.2654246523000001</v>
      </c>
      <c r="K105" s="2">
        <v>5.2906036204999998</v>
      </c>
      <c r="L105" s="2"/>
      <c r="N105" s="2">
        <v>4.2472217444</v>
      </c>
      <c r="O105" s="2">
        <v>5.2310517382999997</v>
      </c>
      <c r="P105" s="2">
        <v>4.1102077660000003</v>
      </c>
      <c r="Q105" s="2">
        <v>5.9281178011</v>
      </c>
    </row>
    <row r="106" spans="1:17" ht="26" customHeight="1">
      <c r="A106" s="2">
        <f t="shared" si="3"/>
        <v>150</v>
      </c>
      <c r="B106" s="2">
        <v>3.4602386826</v>
      </c>
      <c r="C106" s="2">
        <v>4.0978758861999998</v>
      </c>
      <c r="D106" s="2">
        <v>3.4609933937999999</v>
      </c>
      <c r="E106" s="2">
        <v>4.4661437712999996</v>
      </c>
      <c r="F106" s="2"/>
      <c r="H106" s="2">
        <v>4.2999325877999999</v>
      </c>
      <c r="I106" s="2">
        <v>4.8478501824000002</v>
      </c>
      <c r="J106" s="2">
        <v>4.2999325877999999</v>
      </c>
      <c r="K106" s="2">
        <v>4.8478501824000002</v>
      </c>
      <c r="L106" s="2"/>
      <c r="N106" s="2">
        <v>3.9673682701000001</v>
      </c>
      <c r="O106" s="2">
        <v>4.4869474560000002</v>
      </c>
      <c r="P106" s="2">
        <v>3.9256400137999998</v>
      </c>
      <c r="Q106" s="2">
        <v>4.6888094039999997</v>
      </c>
    </row>
    <row r="107" spans="1:17" ht="39" customHeight="1">
      <c r="A107" s="2">
        <f t="shared" si="3"/>
        <v>151</v>
      </c>
      <c r="B107" s="2">
        <v>3.5090800218</v>
      </c>
      <c r="C107" s="2">
        <v>4.0853525943999998</v>
      </c>
      <c r="D107" s="2">
        <v>3.4318141961999999</v>
      </c>
      <c r="E107" s="2">
        <v>4.4956892804999997</v>
      </c>
      <c r="F107" s="2"/>
      <c r="H107" s="2">
        <v>4.0688521674000002</v>
      </c>
      <c r="I107" s="2">
        <v>4.8787131132999999</v>
      </c>
      <c r="J107" s="2">
        <v>4.0668412358000001</v>
      </c>
      <c r="K107" s="2">
        <v>4.8832455869000002</v>
      </c>
      <c r="L107" s="2"/>
      <c r="N107" s="2">
        <v>3.9802108852</v>
      </c>
      <c r="O107" s="2">
        <v>4.5184966787</v>
      </c>
      <c r="P107" s="2">
        <v>3.9802108852</v>
      </c>
      <c r="Q107" s="2">
        <v>4.5184966787</v>
      </c>
    </row>
    <row r="108" spans="1:17" ht="26" customHeight="1">
      <c r="A108" s="2">
        <f t="shared" si="3"/>
        <v>152</v>
      </c>
      <c r="B108" s="2">
        <v>3.2545340398999998</v>
      </c>
      <c r="C108" s="2">
        <v>4.4974161713000003</v>
      </c>
      <c r="D108" s="2">
        <v>3.2402281759</v>
      </c>
      <c r="E108" s="2">
        <v>5.2740788119999999</v>
      </c>
      <c r="F108" s="2"/>
      <c r="H108" s="2">
        <v>3.4954391887999998</v>
      </c>
      <c r="I108" s="2">
        <v>4.1989115852000003</v>
      </c>
      <c r="J108" s="2">
        <v>3.4954391887999998</v>
      </c>
      <c r="K108" s="2">
        <v>4.2637128065000001</v>
      </c>
      <c r="L108" s="2"/>
      <c r="N108" s="2">
        <v>4.0494883081999999</v>
      </c>
      <c r="O108" s="2">
        <v>4.3964530586999997</v>
      </c>
      <c r="P108" s="2">
        <v>4.0918838510000004</v>
      </c>
      <c r="Q108" s="2">
        <v>4.3964530586999997</v>
      </c>
    </row>
  </sheetData>
  <mergeCells count="3">
    <mergeCell ref="C2:G2"/>
    <mergeCell ref="I2:M2"/>
    <mergeCell ref="O2:R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D28" workbookViewId="0">
      <selection activeCell="E7" sqref="E7"/>
    </sheetView>
  </sheetViews>
  <sheetFormatPr baseColWidth="10" defaultRowHeight="15" x14ac:dyDescent="0"/>
  <cols>
    <col min="1" max="5" width="27.33203125" customWidth="1"/>
  </cols>
  <sheetData>
    <row r="2" spans="1:15">
      <c r="B2" s="13" t="s">
        <v>7</v>
      </c>
      <c r="C2" s="13"/>
      <c r="D2" s="13"/>
      <c r="E2" s="13"/>
      <c r="F2" s="5"/>
      <c r="G2" s="13" t="s">
        <v>5</v>
      </c>
      <c r="H2" s="13"/>
      <c r="I2" s="13"/>
      <c r="J2" s="13"/>
      <c r="K2" s="5"/>
      <c r="L2" s="13" t="s">
        <v>6</v>
      </c>
      <c r="M2" s="13"/>
      <c r="N2" s="13"/>
      <c r="O2" s="13"/>
    </row>
    <row r="3" spans="1:15" ht="32" customHeight="1">
      <c r="A3" s="1" t="s">
        <v>0</v>
      </c>
      <c r="B3" s="1" t="s">
        <v>9</v>
      </c>
      <c r="C3" s="1" t="s">
        <v>10</v>
      </c>
      <c r="D3" s="1" t="s">
        <v>20</v>
      </c>
      <c r="E3" s="1" t="s">
        <v>8</v>
      </c>
      <c r="F3" s="1" t="s">
        <v>0</v>
      </c>
      <c r="G3" s="1" t="s">
        <v>29</v>
      </c>
      <c r="H3" s="1" t="s">
        <v>30</v>
      </c>
      <c r="I3" s="1" t="s">
        <v>33</v>
      </c>
      <c r="J3" s="1" t="s">
        <v>32</v>
      </c>
      <c r="K3" s="1" t="s">
        <v>0</v>
      </c>
      <c r="L3" s="1" t="s">
        <v>9</v>
      </c>
      <c r="M3" s="1" t="s">
        <v>10</v>
      </c>
      <c r="N3" s="1" t="s">
        <v>20</v>
      </c>
      <c r="O3" s="1" t="s">
        <v>8</v>
      </c>
    </row>
    <row r="4" spans="1:15">
      <c r="A4">
        <v>2014</v>
      </c>
      <c r="B4">
        <f>'Decile ratio'!C4</f>
        <v>8.9558054273999996</v>
      </c>
      <c r="C4">
        <f>'Decile ratio'!D4</f>
        <v>6.9114890220999996</v>
      </c>
      <c r="D4">
        <f>'Decile ratio'!E4</f>
        <v>8.5895475334999993</v>
      </c>
      <c r="E4">
        <f>'Decile ratio'!B4</f>
        <v>6.5172414820000002</v>
      </c>
      <c r="F4">
        <v>2014</v>
      </c>
      <c r="G4">
        <f>B4</f>
        <v>8.9558054273999996</v>
      </c>
      <c r="H4">
        <f t="shared" ref="H4:J4" si="0">C4</f>
        <v>6.9114890220999996</v>
      </c>
      <c r="I4">
        <f t="shared" si="0"/>
        <v>8.5895475334999993</v>
      </c>
      <c r="J4">
        <f t="shared" si="0"/>
        <v>6.5172414820000002</v>
      </c>
      <c r="K4">
        <v>2014</v>
      </c>
      <c r="L4">
        <f>G4</f>
        <v>8.9558054273999996</v>
      </c>
      <c r="M4">
        <f t="shared" ref="M4:O4" si="1">H4</f>
        <v>6.9114890220999996</v>
      </c>
      <c r="N4">
        <f t="shared" si="1"/>
        <v>8.5895475334999993</v>
      </c>
      <c r="O4">
        <f t="shared" si="1"/>
        <v>6.5172414820000002</v>
      </c>
    </row>
    <row r="5" spans="1:15">
      <c r="A5">
        <f>A4+1</f>
        <v>2015</v>
      </c>
      <c r="B5">
        <f>AVERAGE('Decile ratio'!C5:C8)</f>
        <v>8.5191039132000004</v>
      </c>
      <c r="C5">
        <f>AVERAGE('Decile ratio'!D5:D8)</f>
        <v>7.0652249475750004</v>
      </c>
      <c r="D5">
        <f>AVERAGE('Decile ratio'!E5:E8)</f>
        <v>7.3975173197249999</v>
      </c>
      <c r="E5">
        <f>AVERAGE('Decile ratio'!B5:B8)</f>
        <v>6.1475241290749993</v>
      </c>
      <c r="F5">
        <f>F4+1</f>
        <v>2015</v>
      </c>
      <c r="G5">
        <f>AVERAGE('Decile ratio'!I5:I8)</f>
        <v>8.5191039132000004</v>
      </c>
      <c r="H5">
        <f>AVERAGE('Decile ratio'!J5:J8)</f>
        <v>7.0652249475750004</v>
      </c>
      <c r="I5">
        <f>AVERAGE('Decile ratio'!K5:K8)</f>
        <v>7.3975173197249999</v>
      </c>
      <c r="J5">
        <f>AVERAGE('Decile ratio'!H5:H8)</f>
        <v>6.1475241290749993</v>
      </c>
      <c r="K5">
        <f>K4+1</f>
        <v>2015</v>
      </c>
      <c r="L5">
        <f>AVERAGE('Decile ratio'!O5:O8)</f>
        <v>8.5191039132000004</v>
      </c>
      <c r="M5">
        <f>AVERAGE('Decile ratio'!P5:P8)</f>
        <v>7.0652249475750004</v>
      </c>
      <c r="N5">
        <f>AVERAGE('Decile ratio'!Q5:Q8)</f>
        <v>7.3975173197249999</v>
      </c>
      <c r="O5">
        <f>AVERAGE('Decile ratio'!N5:N8)</f>
        <v>6.1475241290749993</v>
      </c>
    </row>
    <row r="6" spans="1:15">
      <c r="A6">
        <f t="shared" ref="A6:A30" si="2">A5+1</f>
        <v>2016</v>
      </c>
      <c r="B6">
        <f>AVERAGE('Decile ratio'!C9:C12)</f>
        <v>8.7453251966999996</v>
      </c>
      <c r="C6">
        <f>AVERAGE('Decile ratio'!D9:D12)</f>
        <v>7.0655551190750003</v>
      </c>
      <c r="D6">
        <f>AVERAGE('Decile ratio'!E9:E12)</f>
        <v>7.4041618492999994</v>
      </c>
      <c r="E6">
        <f>AVERAGE('Decile ratio'!B9:B12)</f>
        <v>6.1971577234000002</v>
      </c>
      <c r="F6">
        <f t="shared" ref="F6:F30" si="3">F5+1</f>
        <v>2016</v>
      </c>
      <c r="G6">
        <f>AVERAGE('Decile ratio'!I9:I12)</f>
        <v>8.7453251966999996</v>
      </c>
      <c r="H6">
        <f>AVERAGE('Decile ratio'!J9:J12)</f>
        <v>7.0655551190750003</v>
      </c>
      <c r="I6">
        <f>AVERAGE('Decile ratio'!K9:K12)</f>
        <v>7.4041618492999994</v>
      </c>
      <c r="J6">
        <f>AVERAGE('Decile ratio'!H9:H12)</f>
        <v>6.1971577234000002</v>
      </c>
      <c r="K6">
        <f t="shared" ref="K6:K30" si="4">K5+1</f>
        <v>2016</v>
      </c>
      <c r="L6">
        <f>AVERAGE('Decile ratio'!O9:O12)</f>
        <v>8.7453251966999996</v>
      </c>
      <c r="M6">
        <f>AVERAGE('Decile ratio'!P9:P12)</f>
        <v>7.0655551190750003</v>
      </c>
      <c r="N6">
        <f>AVERAGE('Decile ratio'!Q9:Q12)</f>
        <v>7.4041618492999994</v>
      </c>
      <c r="O6">
        <f>AVERAGE('Decile ratio'!N9:N12)</f>
        <v>6.1971577234000002</v>
      </c>
    </row>
    <row r="7" spans="1:15">
      <c r="A7">
        <f t="shared" si="2"/>
        <v>2017</v>
      </c>
      <c r="B7">
        <f>AVERAGE('Decile ratio'!C13:C16)</f>
        <v>8.4970777047499997</v>
      </c>
      <c r="C7">
        <f>AVERAGE('Decile ratio'!D13:D16)</f>
        <v>7.2175877057999998</v>
      </c>
      <c r="D7">
        <f>AVERAGE('Decile ratio'!E13:E16)</f>
        <v>7.0668367152000009</v>
      </c>
      <c r="E7">
        <f>AVERAGE('Decile ratio'!B13:B16)</f>
        <v>6.0982410863249994</v>
      </c>
      <c r="F7">
        <f t="shared" si="3"/>
        <v>2017</v>
      </c>
      <c r="G7">
        <f>AVERAGE('Decile ratio'!I13:I16)</f>
        <v>8.4970777047499997</v>
      </c>
      <c r="H7">
        <f>AVERAGE('Decile ratio'!J13:J16)</f>
        <v>7.2175877057999998</v>
      </c>
      <c r="I7">
        <f>AVERAGE('Decile ratio'!K13:K16)</f>
        <v>7.0668367152000009</v>
      </c>
      <c r="J7">
        <f>AVERAGE('Decile ratio'!H13:H16)</f>
        <v>6.0982410863249994</v>
      </c>
      <c r="K7">
        <f t="shared" si="4"/>
        <v>2017</v>
      </c>
      <c r="L7">
        <f>AVERAGE('Decile ratio'!O13:O16)</f>
        <v>8.4970777047499997</v>
      </c>
      <c r="M7">
        <f>AVERAGE('Decile ratio'!P13:P16)</f>
        <v>7.2175877057999998</v>
      </c>
      <c r="N7">
        <f>AVERAGE('Decile ratio'!Q13:Q16)</f>
        <v>7.0668367152000009</v>
      </c>
      <c r="O7">
        <f>AVERAGE('Decile ratio'!N13:N16)</f>
        <v>6.0982410863249994</v>
      </c>
    </row>
    <row r="8" spans="1:15">
      <c r="A8">
        <f t="shared" si="2"/>
        <v>2018</v>
      </c>
      <c r="B8">
        <f>AVERAGE('Decile ratio'!C17:C20)</f>
        <v>8.3996465951749997</v>
      </c>
      <c r="C8">
        <f>AVERAGE('Decile ratio'!D17:D20)</f>
        <v>6.8269723749499995</v>
      </c>
      <c r="D8">
        <f>AVERAGE('Decile ratio'!E17:E20)</f>
        <v>7.1123600206999997</v>
      </c>
      <c r="E8">
        <f>AVERAGE('Decile ratio'!B17:B20)</f>
        <v>5.9599886937750002</v>
      </c>
      <c r="F8">
        <f t="shared" si="3"/>
        <v>2018</v>
      </c>
      <c r="G8">
        <f>AVERAGE('Decile ratio'!I17:I20)</f>
        <v>8.3996465951749997</v>
      </c>
      <c r="H8">
        <f>AVERAGE('Decile ratio'!J17:J20)</f>
        <v>6.8270975558</v>
      </c>
      <c r="I8">
        <f>AVERAGE('Decile ratio'!K17:K20)</f>
        <v>7.1123600206999997</v>
      </c>
      <c r="J8">
        <f>AVERAGE('Decile ratio'!H17:H20)</f>
        <v>5.9592218050500003</v>
      </c>
      <c r="K8">
        <f t="shared" si="4"/>
        <v>2018</v>
      </c>
      <c r="L8">
        <f>AVERAGE('Decile ratio'!O17:O20)</f>
        <v>8.3996465951749997</v>
      </c>
      <c r="M8">
        <f>AVERAGE('Decile ratio'!P17:P20)</f>
        <v>6.816141272774999</v>
      </c>
      <c r="N8">
        <f>AVERAGE('Decile ratio'!Q17:Q20)</f>
        <v>7.1123600206999997</v>
      </c>
      <c r="O8">
        <f>AVERAGE('Decile ratio'!N17:N20)</f>
        <v>5.9626779974749997</v>
      </c>
    </row>
    <row r="9" spans="1:15">
      <c r="A9">
        <f t="shared" si="2"/>
        <v>2019</v>
      </c>
      <c r="B9">
        <f>AVERAGE('Decile ratio'!C21:C24)</f>
        <v>8.5899084439000006</v>
      </c>
      <c r="C9">
        <f>AVERAGE('Decile ratio'!D21:D24)</f>
        <v>6.8153234007500005</v>
      </c>
      <c r="D9">
        <f>AVERAGE('Decile ratio'!E21:E24)</f>
        <v>7.3208172415249999</v>
      </c>
      <c r="E9">
        <f>AVERAGE('Decile ratio'!B21:B24)</f>
        <v>5.9615083474249992</v>
      </c>
      <c r="F9">
        <f t="shared" si="3"/>
        <v>2019</v>
      </c>
      <c r="G9">
        <f>AVERAGE('Decile ratio'!I21:I24)</f>
        <v>8.589732126525</v>
      </c>
      <c r="H9">
        <f>AVERAGE('Decile ratio'!J21:J24)</f>
        <v>6.8025438284750006</v>
      </c>
      <c r="I9">
        <f>AVERAGE('Decile ratio'!K21:K24)</f>
        <v>7.2922895164500003</v>
      </c>
      <c r="J9">
        <f>AVERAGE('Decile ratio'!H21:H24)</f>
        <v>5.9649844681999999</v>
      </c>
      <c r="K9">
        <f t="shared" si="4"/>
        <v>2019</v>
      </c>
      <c r="L9">
        <f>AVERAGE('Decile ratio'!O21:O24)</f>
        <v>8.609038940475001</v>
      </c>
      <c r="M9">
        <f>AVERAGE('Decile ratio'!P21:P24)</f>
        <v>6.8378953054499991</v>
      </c>
      <c r="N9">
        <f>AVERAGE('Decile ratio'!Q21:Q24)</f>
        <v>7.3308327698750002</v>
      </c>
      <c r="O9">
        <f>AVERAGE('Decile ratio'!N21:N24)</f>
        <v>5.965446660275</v>
      </c>
    </row>
    <row r="10" spans="1:15">
      <c r="A10">
        <f t="shared" si="2"/>
        <v>2020</v>
      </c>
      <c r="B10">
        <f>AVERAGE('Decile ratio'!C25:C28)</f>
        <v>8.3911132278250005</v>
      </c>
      <c r="C10">
        <f>AVERAGE('Decile ratio'!D25:D28)</f>
        <v>6.5897186486750003</v>
      </c>
      <c r="D10">
        <f>AVERAGE('Decile ratio'!E25:E28)</f>
        <v>7.37683389725</v>
      </c>
      <c r="E10">
        <f>AVERAGE('Decile ratio'!B25:B28)</f>
        <v>5.9276578430500004</v>
      </c>
      <c r="F10">
        <f t="shared" si="3"/>
        <v>2020</v>
      </c>
      <c r="G10">
        <f>AVERAGE('Decile ratio'!I25:I28)</f>
        <v>8.4108496315249983</v>
      </c>
      <c r="H10">
        <f>AVERAGE('Decile ratio'!J25:J28)</f>
        <v>6.6587524016500002</v>
      </c>
      <c r="I10">
        <f>AVERAGE('Decile ratio'!K25:K28)</f>
        <v>7.4515555079499993</v>
      </c>
      <c r="J10">
        <f>AVERAGE('Decile ratio'!H25:H28)</f>
        <v>5.9358029138499999</v>
      </c>
      <c r="K10">
        <f t="shared" si="4"/>
        <v>2020</v>
      </c>
      <c r="L10">
        <f>AVERAGE('Decile ratio'!O25:O28)</f>
        <v>8.4122604639750005</v>
      </c>
      <c r="M10">
        <f>AVERAGE('Decile ratio'!P25:P28)</f>
        <v>6.6259881586249998</v>
      </c>
      <c r="N10">
        <f>AVERAGE('Decile ratio'!Q25:Q28)</f>
        <v>7.4789715658500002</v>
      </c>
      <c r="O10">
        <f>AVERAGE('Decile ratio'!N25:N28)</f>
        <v>5.9354711239249998</v>
      </c>
    </row>
    <row r="11" spans="1:15">
      <c r="A11">
        <f t="shared" si="2"/>
        <v>2021</v>
      </c>
      <c r="B11">
        <f>AVERAGE('Decile ratio'!C29:C32)</f>
        <v>8.5845319770749988</v>
      </c>
      <c r="C11">
        <f>AVERAGE('Decile ratio'!D29:D32)</f>
        <v>6.6710430562000003</v>
      </c>
      <c r="D11">
        <f>AVERAGE('Decile ratio'!E29:E32)</f>
        <v>7.5027683975499997</v>
      </c>
      <c r="E11">
        <f>AVERAGE('Decile ratio'!B29:B32)</f>
        <v>6.0234629290249995</v>
      </c>
      <c r="F11">
        <f t="shared" si="3"/>
        <v>2021</v>
      </c>
      <c r="G11">
        <f>AVERAGE('Decile ratio'!I29:I32)</f>
        <v>8.3961296629000017</v>
      </c>
      <c r="H11">
        <f>AVERAGE('Decile ratio'!J29:J32)</f>
        <v>6.6368281245749996</v>
      </c>
      <c r="I11">
        <f>AVERAGE('Decile ratio'!K29:K32)</f>
        <v>7.2978103200250004</v>
      </c>
      <c r="J11">
        <f>AVERAGE('Decile ratio'!H29:H32)</f>
        <v>6.0282412628749995</v>
      </c>
      <c r="K11">
        <f t="shared" si="4"/>
        <v>2021</v>
      </c>
      <c r="L11">
        <f>AVERAGE('Decile ratio'!O29:O32)</f>
        <v>8.1899554412000004</v>
      </c>
      <c r="M11">
        <f>AVERAGE('Decile ratio'!P29:P32)</f>
        <v>6.5394641439249996</v>
      </c>
      <c r="N11">
        <f>AVERAGE('Decile ratio'!Q29:Q32)</f>
        <v>7.235623007500001</v>
      </c>
      <c r="O11">
        <f>AVERAGE('Decile ratio'!N29:N32)</f>
        <v>5.9466415708249993</v>
      </c>
    </row>
    <row r="12" spans="1:15">
      <c r="A12">
        <f t="shared" si="2"/>
        <v>2022</v>
      </c>
      <c r="B12">
        <f>AVERAGE('Decile ratio'!C33:C36)</f>
        <v>7.9548361858250001</v>
      </c>
      <c r="C12">
        <f>AVERAGE('Decile ratio'!D33:D36)</f>
        <v>6.15673523225</v>
      </c>
      <c r="D12">
        <f>AVERAGE('Decile ratio'!E33:E36)</f>
        <v>7.0601208044249999</v>
      </c>
      <c r="E12">
        <f>AVERAGE('Decile ratio'!B33:B36)</f>
        <v>5.6869579834000001</v>
      </c>
      <c r="F12">
        <f t="shared" si="3"/>
        <v>2022</v>
      </c>
      <c r="G12">
        <f>AVERAGE('Decile ratio'!I33:I36)</f>
        <v>8.0355337875500013</v>
      </c>
      <c r="H12">
        <f>AVERAGE('Decile ratio'!J33:J36)</f>
        <v>6.2514392137500003</v>
      </c>
      <c r="I12">
        <f>AVERAGE('Decile ratio'!K33:K36)</f>
        <v>7.3052389389249992</v>
      </c>
      <c r="J12">
        <f>AVERAGE('Decile ratio'!H33:H36)</f>
        <v>5.7263308242999997</v>
      </c>
      <c r="K12">
        <f t="shared" si="4"/>
        <v>2022</v>
      </c>
      <c r="L12">
        <f>AVERAGE('Decile ratio'!O33:O36)</f>
        <v>8.1008459175249996</v>
      </c>
      <c r="M12">
        <f>AVERAGE('Decile ratio'!P33:P36)</f>
        <v>6.3719608490250002</v>
      </c>
      <c r="N12">
        <f>AVERAGE('Decile ratio'!Q33:Q36)</f>
        <v>7.1421554325000001</v>
      </c>
      <c r="O12">
        <f>AVERAGE('Decile ratio'!N33:N36)</f>
        <v>5.7369228755999995</v>
      </c>
    </row>
    <row r="13" spans="1:15">
      <c r="A13">
        <f t="shared" si="2"/>
        <v>2023</v>
      </c>
      <c r="B13">
        <f>AVERAGE('Decile ratio'!C37:C40)</f>
        <v>7.6438461988749999</v>
      </c>
      <c r="C13">
        <f>AVERAGE('Decile ratio'!D37:D40)</f>
        <v>5.9623156905750001</v>
      </c>
      <c r="D13">
        <f>AVERAGE('Decile ratio'!E37:E40)</f>
        <v>6.9772984327000005</v>
      </c>
      <c r="E13">
        <f>AVERAGE('Decile ratio'!B37:B40)</f>
        <v>5.4582561493249999</v>
      </c>
      <c r="F13">
        <f t="shared" si="3"/>
        <v>2023</v>
      </c>
      <c r="G13">
        <f>AVERAGE('Decile ratio'!I37:I40)</f>
        <v>8.1034001372999995</v>
      </c>
      <c r="H13">
        <f>AVERAGE('Decile ratio'!J37:J40)</f>
        <v>6.1651193418499997</v>
      </c>
      <c r="I13">
        <f>AVERAGE('Decile ratio'!K37:K40)</f>
        <v>7.0640541647999999</v>
      </c>
      <c r="J13">
        <f>AVERAGE('Decile ratio'!H37:H40)</f>
        <v>5.7467157823499999</v>
      </c>
      <c r="K13">
        <f t="shared" si="4"/>
        <v>2023</v>
      </c>
      <c r="L13">
        <f>AVERAGE('Decile ratio'!O37:O40)</f>
        <v>7.8725290378000006</v>
      </c>
      <c r="M13">
        <f>AVERAGE('Decile ratio'!P37:P40)</f>
        <v>6.0651567593499998</v>
      </c>
      <c r="N13">
        <f>AVERAGE('Decile ratio'!Q37:Q40)</f>
        <v>7.1500509153999996</v>
      </c>
      <c r="O13">
        <f>AVERAGE('Decile ratio'!N37:N40)</f>
        <v>5.7429855181249998</v>
      </c>
    </row>
    <row r="14" spans="1:15">
      <c r="A14">
        <f t="shared" si="2"/>
        <v>2024</v>
      </c>
      <c r="B14">
        <f>AVERAGE('Decile ratio'!C41:C44)</f>
        <v>7.7316744735250005</v>
      </c>
      <c r="C14">
        <f>AVERAGE('Decile ratio'!D41:D44)</f>
        <v>6.070046632625</v>
      </c>
      <c r="D14">
        <f>AVERAGE('Decile ratio'!E41:E44)</f>
        <v>7.2310236566750001</v>
      </c>
      <c r="E14">
        <f>AVERAGE('Decile ratio'!B41:B44)</f>
        <v>5.6683022539750008</v>
      </c>
      <c r="F14">
        <f t="shared" si="3"/>
        <v>2024</v>
      </c>
      <c r="G14">
        <f>AVERAGE('Decile ratio'!I41:I44)</f>
        <v>7.7241578628250007</v>
      </c>
      <c r="H14">
        <f>AVERAGE('Decile ratio'!J41:J44)</f>
        <v>6.1357871223</v>
      </c>
      <c r="I14">
        <f>AVERAGE('Decile ratio'!K41:K44)</f>
        <v>7.0788628521000003</v>
      </c>
      <c r="J14">
        <f>AVERAGE('Decile ratio'!H41:H44)</f>
        <v>5.8141685187250003</v>
      </c>
      <c r="K14">
        <f t="shared" si="4"/>
        <v>2024</v>
      </c>
      <c r="L14">
        <f>AVERAGE('Decile ratio'!O41:O44)</f>
        <v>8.6852687811500004</v>
      </c>
      <c r="M14">
        <f>AVERAGE('Decile ratio'!P41:P44)</f>
        <v>6.6515936152999995</v>
      </c>
      <c r="N14">
        <f>AVERAGE('Decile ratio'!Q41:Q44)</f>
        <v>7.5952181212249998</v>
      </c>
      <c r="O14">
        <f>AVERAGE('Decile ratio'!N41:N44)</f>
        <v>6.0964772996250005</v>
      </c>
    </row>
    <row r="15" spans="1:15">
      <c r="A15">
        <f t="shared" si="2"/>
        <v>2025</v>
      </c>
      <c r="B15">
        <f>AVERAGE('Decile ratio'!C45:C48)</f>
        <v>7.7869436589499994</v>
      </c>
      <c r="C15">
        <f>AVERAGE('Decile ratio'!D45:D48)</f>
        <v>5.9521613064000007</v>
      </c>
      <c r="D15">
        <f>AVERAGE('Decile ratio'!E45:E48)</f>
        <v>6.9659843963250001</v>
      </c>
      <c r="E15">
        <f>AVERAGE('Decile ratio'!B45:B48)</f>
        <v>5.5950682045999995</v>
      </c>
      <c r="F15">
        <f t="shared" si="3"/>
        <v>2025</v>
      </c>
      <c r="G15">
        <f>AVERAGE('Decile ratio'!I45:I48)</f>
        <v>7.4499078813250001</v>
      </c>
      <c r="H15">
        <f>AVERAGE('Decile ratio'!J45:J48)</f>
        <v>5.9112249513249999</v>
      </c>
      <c r="I15">
        <f>AVERAGE('Decile ratio'!K45:K48)</f>
        <v>7.1320470197999999</v>
      </c>
      <c r="J15">
        <f>AVERAGE('Decile ratio'!H45:H48)</f>
        <v>5.6246017649750009</v>
      </c>
      <c r="K15">
        <f t="shared" si="4"/>
        <v>2025</v>
      </c>
      <c r="L15">
        <f>AVERAGE('Decile ratio'!O45:O48)</f>
        <v>8.1748625336000007</v>
      </c>
      <c r="M15">
        <f>AVERAGE('Decile ratio'!P45:P48)</f>
        <v>6.2903107500499997</v>
      </c>
      <c r="N15">
        <f>AVERAGE('Decile ratio'!Q45:Q48)</f>
        <v>7.7090214915500006</v>
      </c>
      <c r="O15">
        <f>AVERAGE('Decile ratio'!N45:N48)</f>
        <v>6.0955233236749997</v>
      </c>
    </row>
    <row r="16" spans="1:15">
      <c r="A16">
        <f t="shared" si="2"/>
        <v>2026</v>
      </c>
      <c r="B16">
        <f>AVERAGE('Decile ratio'!C49:C52)</f>
        <v>7.8084888853500001</v>
      </c>
      <c r="C16">
        <f>AVERAGE('Decile ratio'!D49:D52)</f>
        <v>6.0360388279750001</v>
      </c>
      <c r="D16">
        <f>AVERAGE('Decile ratio'!E49:E52)</f>
        <v>7.3735898305000003</v>
      </c>
      <c r="E16">
        <f>AVERAGE('Decile ratio'!B49:B52)</f>
        <v>5.6725822547249996</v>
      </c>
      <c r="F16">
        <f t="shared" si="3"/>
        <v>2026</v>
      </c>
      <c r="G16">
        <f>AVERAGE('Decile ratio'!I49:I52)</f>
        <v>7.8933400304250014</v>
      </c>
      <c r="H16">
        <f>AVERAGE('Decile ratio'!J49:J52)</f>
        <v>5.9858604359500003</v>
      </c>
      <c r="I16">
        <f>AVERAGE('Decile ratio'!K49:K52)</f>
        <v>7.3944820493750001</v>
      </c>
      <c r="J16">
        <f>AVERAGE('Decile ratio'!H49:H52)</f>
        <v>5.6174449592249998</v>
      </c>
      <c r="K16">
        <f t="shared" si="4"/>
        <v>2026</v>
      </c>
      <c r="L16">
        <f>AVERAGE('Decile ratio'!O49:O52)</f>
        <v>7.9361269679749995</v>
      </c>
      <c r="M16">
        <f>AVERAGE('Decile ratio'!P49:P52)</f>
        <v>6.3552256346500009</v>
      </c>
      <c r="N16">
        <f>AVERAGE('Decile ratio'!Q49:Q52)</f>
        <v>7.6603811328500004</v>
      </c>
      <c r="O16">
        <f>AVERAGE('Decile ratio'!N49:N52)</f>
        <v>6.1042973715750009</v>
      </c>
    </row>
    <row r="17" spans="1:15">
      <c r="A17">
        <f t="shared" si="2"/>
        <v>2027</v>
      </c>
      <c r="B17">
        <f>AVERAGE('Decile ratio'!C53:C56)</f>
        <v>7.416031897349999</v>
      </c>
      <c r="C17">
        <f>AVERAGE('Decile ratio'!D53:D56)</f>
        <v>5.9073169662500007</v>
      </c>
      <c r="D17">
        <f>AVERAGE('Decile ratio'!E53:E56)</f>
        <v>7.133411942625</v>
      </c>
      <c r="E17">
        <f>AVERAGE('Decile ratio'!B53:B56)</f>
        <v>5.5577568025500002</v>
      </c>
      <c r="F17">
        <f t="shared" si="3"/>
        <v>2027</v>
      </c>
      <c r="G17">
        <f>AVERAGE('Decile ratio'!I53:I56)</f>
        <v>7.3789550065250005</v>
      </c>
      <c r="H17">
        <f>AVERAGE('Decile ratio'!J53:J56)</f>
        <v>5.8481631469249997</v>
      </c>
      <c r="I17">
        <f>AVERAGE('Decile ratio'!K53:K56)</f>
        <v>7.0475123818499998</v>
      </c>
      <c r="J17">
        <f>AVERAGE('Decile ratio'!H53:H56)</f>
        <v>5.5465970622249996</v>
      </c>
      <c r="K17">
        <f t="shared" si="4"/>
        <v>2027</v>
      </c>
      <c r="L17">
        <f>AVERAGE('Decile ratio'!O53:O56)</f>
        <v>8.0197265345000002</v>
      </c>
      <c r="M17">
        <f>AVERAGE('Decile ratio'!P53:P56)</f>
        <v>6.2768851188250006</v>
      </c>
      <c r="N17">
        <f>AVERAGE('Decile ratio'!Q53:Q56)</f>
        <v>7.7267528530249994</v>
      </c>
      <c r="O17">
        <f>AVERAGE('Decile ratio'!N53:N56)</f>
        <v>6.1260104817500007</v>
      </c>
    </row>
    <row r="18" spans="1:15">
      <c r="A18">
        <f t="shared" si="2"/>
        <v>2028</v>
      </c>
      <c r="B18">
        <f>AVERAGE('Decile ratio'!C57:C60)</f>
        <v>7.2019909358999996</v>
      </c>
      <c r="C18">
        <f>AVERAGE('Decile ratio'!D57:D60)</f>
        <v>5.5473448203999993</v>
      </c>
      <c r="D18">
        <f>AVERAGE('Decile ratio'!E57:E60)</f>
        <v>7.5378281216500005</v>
      </c>
      <c r="E18">
        <f>AVERAGE('Decile ratio'!B57:B60)</f>
        <v>5.6356365663750001</v>
      </c>
      <c r="F18">
        <f t="shared" si="3"/>
        <v>2028</v>
      </c>
      <c r="G18">
        <f>AVERAGE('Decile ratio'!I57:I60)</f>
        <v>7.0512344017000004</v>
      </c>
      <c r="H18">
        <f>AVERAGE('Decile ratio'!J57:J60)</f>
        <v>5.6991187745000005</v>
      </c>
      <c r="I18">
        <f>AVERAGE('Decile ratio'!K57:K60)</f>
        <v>6.4641873803499994</v>
      </c>
      <c r="J18">
        <f>AVERAGE('Decile ratio'!H57:H60)</f>
        <v>5.3403291094250003</v>
      </c>
      <c r="K18">
        <f t="shared" si="4"/>
        <v>2028</v>
      </c>
      <c r="L18">
        <f>AVERAGE('Decile ratio'!O57:O60)</f>
        <v>8.1384013940750002</v>
      </c>
      <c r="M18">
        <f>AVERAGE('Decile ratio'!P57:P60)</f>
        <v>6.3846487862750001</v>
      </c>
      <c r="N18">
        <f>AVERAGE('Decile ratio'!Q57:Q60)</f>
        <v>8.0572873634249991</v>
      </c>
      <c r="O18">
        <f>AVERAGE('Decile ratio'!N57:N60)</f>
        <v>6.1377590258500003</v>
      </c>
    </row>
    <row r="19" spans="1:15">
      <c r="A19">
        <f t="shared" si="2"/>
        <v>2029</v>
      </c>
      <c r="B19">
        <f>AVERAGE('Decile ratio'!C61:C64)</f>
        <v>6.9129146683749996</v>
      </c>
      <c r="C19">
        <f>AVERAGE('Decile ratio'!D61:D64)</f>
        <v>5.4688958773499996</v>
      </c>
      <c r="D19">
        <f>AVERAGE('Decile ratio'!E61:E64)</f>
        <v>6.7676393657</v>
      </c>
      <c r="E19">
        <f>AVERAGE('Decile ratio'!B61:B64)</f>
        <v>5.4157024282749999</v>
      </c>
      <c r="F19">
        <f t="shared" si="3"/>
        <v>2029</v>
      </c>
      <c r="G19">
        <f>AVERAGE('Decile ratio'!I61:I64)</f>
        <v>7.0478631523499997</v>
      </c>
      <c r="H19">
        <f>AVERAGE('Decile ratio'!J61:J64)</f>
        <v>5.4000787618500006</v>
      </c>
      <c r="I19">
        <f>AVERAGE('Decile ratio'!K61:K64)</f>
        <v>6.2845949085250004</v>
      </c>
      <c r="J19">
        <f>AVERAGE('Decile ratio'!H61:H64)</f>
        <v>5.1548425787000003</v>
      </c>
      <c r="K19">
        <f t="shared" si="4"/>
        <v>2029</v>
      </c>
      <c r="L19">
        <f>AVERAGE('Decile ratio'!O61:O64)</f>
        <v>7.2762977251000001</v>
      </c>
      <c r="M19">
        <f>AVERAGE('Decile ratio'!P61:P64)</f>
        <v>5.8555790169249997</v>
      </c>
      <c r="N19">
        <f>AVERAGE('Decile ratio'!Q61:Q64)</f>
        <v>7.2517315502499997</v>
      </c>
      <c r="O19">
        <f>AVERAGE('Decile ratio'!N61:N64)</f>
        <v>5.5864747887750008</v>
      </c>
    </row>
    <row r="20" spans="1:15">
      <c r="A20">
        <f t="shared" si="2"/>
        <v>2030</v>
      </c>
      <c r="B20">
        <f>AVERAGE('Decile ratio'!C65:C68)</f>
        <v>6.2951211325500003</v>
      </c>
      <c r="C20">
        <f>AVERAGE('Decile ratio'!D65:D68)</f>
        <v>4.9803905264499999</v>
      </c>
      <c r="D20">
        <f>AVERAGE('Decile ratio'!E65:E68)</f>
        <v>6.2588408609749999</v>
      </c>
      <c r="E20">
        <f>AVERAGE('Decile ratio'!B65:B68)</f>
        <v>5.0404118692749993</v>
      </c>
      <c r="F20">
        <f t="shared" si="3"/>
        <v>2030</v>
      </c>
      <c r="G20">
        <f>AVERAGE('Decile ratio'!I65:I68)</f>
        <v>6.9052050971750001</v>
      </c>
      <c r="H20">
        <f>AVERAGE('Decile ratio'!J65:J68)</f>
        <v>5.6340343578750005</v>
      </c>
      <c r="I20">
        <f>AVERAGE('Decile ratio'!K65:K68)</f>
        <v>7.0646692024500002</v>
      </c>
      <c r="J20">
        <f>AVERAGE('Decile ratio'!H65:H68)</f>
        <v>5.5469814526499999</v>
      </c>
      <c r="K20">
        <f t="shared" si="4"/>
        <v>2030</v>
      </c>
      <c r="L20">
        <f>AVERAGE('Decile ratio'!O65:O68)</f>
        <v>7.2017032687250007</v>
      </c>
      <c r="M20">
        <f>AVERAGE('Decile ratio'!P65:P68)</f>
        <v>5.9406642603249997</v>
      </c>
      <c r="N20">
        <f>AVERAGE('Decile ratio'!Q65:Q68)</f>
        <v>7.1783057602750002</v>
      </c>
      <c r="O20">
        <f>AVERAGE('Decile ratio'!N65:N68)</f>
        <v>5.7675140004000003</v>
      </c>
    </row>
    <row r="21" spans="1:15">
      <c r="A21">
        <f t="shared" si="2"/>
        <v>2031</v>
      </c>
      <c r="B21">
        <f>AVERAGE('Decile ratio'!C69:C72)</f>
        <v>6.1034875445500001</v>
      </c>
      <c r="C21">
        <f>AVERAGE('Decile ratio'!D69:D72)</f>
        <v>4.9704289046749999</v>
      </c>
      <c r="D21">
        <f>AVERAGE('Decile ratio'!E69:E72)</f>
        <v>6.0875376799499996</v>
      </c>
      <c r="E21">
        <f>AVERAGE('Decile ratio'!B69:B72)</f>
        <v>4.8040856360750004</v>
      </c>
      <c r="F21">
        <f t="shared" si="3"/>
        <v>2031</v>
      </c>
      <c r="G21">
        <f>AVERAGE('Decile ratio'!I69:I72)</f>
        <v>6.6568518496999998</v>
      </c>
      <c r="H21">
        <f>AVERAGE('Decile ratio'!J69:J72)</f>
        <v>5.3567890820750002</v>
      </c>
      <c r="I21">
        <f>AVERAGE('Decile ratio'!K69:K72)</f>
        <v>6.6584285320000003</v>
      </c>
      <c r="J21">
        <f>AVERAGE('Decile ratio'!H69:H72)</f>
        <v>5.3003060336749996</v>
      </c>
      <c r="K21">
        <f t="shared" si="4"/>
        <v>2031</v>
      </c>
      <c r="L21">
        <f>AVERAGE('Decile ratio'!O69:O72)</f>
        <v>7.2930740761250004</v>
      </c>
      <c r="M21">
        <f>AVERAGE('Decile ratio'!P69:P72)</f>
        <v>5.8583009321000006</v>
      </c>
      <c r="N21">
        <f>AVERAGE('Decile ratio'!Q69:Q72)</f>
        <v>7.2579513562750009</v>
      </c>
      <c r="O21">
        <f>AVERAGE('Decile ratio'!N69:N72)</f>
        <v>5.6977320420499993</v>
      </c>
    </row>
    <row r="22" spans="1:15">
      <c r="A22">
        <f t="shared" si="2"/>
        <v>2032</v>
      </c>
      <c r="B22">
        <f>AVERAGE('Decile ratio'!C73:C76)</f>
        <v>5.6398483801249997</v>
      </c>
      <c r="C22">
        <f>AVERAGE('Decile ratio'!D73:D76)</f>
        <v>5.1061960226499998</v>
      </c>
      <c r="D22">
        <f>AVERAGE('Decile ratio'!E73:E76)</f>
        <v>5.5781500668000001</v>
      </c>
      <c r="E22">
        <f>AVERAGE('Decile ratio'!B73:B76)</f>
        <v>4.961939648025</v>
      </c>
      <c r="F22">
        <f t="shared" si="3"/>
        <v>2032</v>
      </c>
      <c r="G22">
        <f>AVERAGE('Decile ratio'!I73:I76)</f>
        <v>6.1719075328249993</v>
      </c>
      <c r="H22">
        <f>AVERAGE('Decile ratio'!J73:J76)</f>
        <v>4.9426071920499997</v>
      </c>
      <c r="I22">
        <f>AVERAGE('Decile ratio'!K73:K76)</f>
        <v>6.0419710784750009</v>
      </c>
      <c r="J22">
        <f>AVERAGE('Decile ratio'!H73:H76)</f>
        <v>4.8690854317500003</v>
      </c>
      <c r="K22">
        <f t="shared" si="4"/>
        <v>2032</v>
      </c>
      <c r="L22">
        <f>AVERAGE('Decile ratio'!O73:O76)</f>
        <v>7.0426972008749997</v>
      </c>
      <c r="M22">
        <f>AVERAGE('Decile ratio'!P73:P76)</f>
        <v>5.6241180375000006</v>
      </c>
      <c r="N22">
        <f>AVERAGE('Decile ratio'!Q73:Q76)</f>
        <v>6.9951889629500004</v>
      </c>
      <c r="O22">
        <f>AVERAGE('Decile ratio'!N73:N76)</f>
        <v>5.4701793489749999</v>
      </c>
    </row>
    <row r="23" spans="1:15">
      <c r="A23">
        <f t="shared" si="2"/>
        <v>2033</v>
      </c>
      <c r="B23">
        <f>AVERAGE('Decile ratio'!C77:C80)</f>
        <v>5.039019137475</v>
      </c>
      <c r="C23">
        <f>AVERAGE('Decile ratio'!D77:D80)</f>
        <v>4.4436975541499999</v>
      </c>
      <c r="D23">
        <f>AVERAGE('Decile ratio'!E77:E80)</f>
        <v>5.0084712349</v>
      </c>
      <c r="E23">
        <f>AVERAGE('Decile ratio'!B77:B80)</f>
        <v>4.4074116614000003</v>
      </c>
      <c r="F23">
        <f t="shared" si="3"/>
        <v>2033</v>
      </c>
      <c r="G23">
        <f>AVERAGE('Decile ratio'!I77:I80)</f>
        <v>5.5071213785249995</v>
      </c>
      <c r="H23">
        <f>AVERAGE('Decile ratio'!J77:J80)</f>
        <v>4.6187687986750001</v>
      </c>
      <c r="I23">
        <f>AVERAGE('Decile ratio'!K77:K80)</f>
        <v>5.3355752811500006</v>
      </c>
      <c r="J23">
        <f>AVERAGE('Decile ratio'!H77:H80)</f>
        <v>4.4109326624499996</v>
      </c>
      <c r="K23">
        <f t="shared" si="4"/>
        <v>2033</v>
      </c>
      <c r="L23">
        <f>AVERAGE('Decile ratio'!O77:O80)</f>
        <v>6.2683617663250004</v>
      </c>
      <c r="M23">
        <f>AVERAGE('Decile ratio'!P77:P80)</f>
        <v>5.1711006553250005</v>
      </c>
      <c r="N23">
        <f>AVERAGE('Decile ratio'!Q77:Q80)</f>
        <v>6.1449219390250001</v>
      </c>
      <c r="O23">
        <f>AVERAGE('Decile ratio'!N77:N80)</f>
        <v>5.0328090383250004</v>
      </c>
    </row>
    <row r="24" spans="1:15">
      <c r="A24">
        <f t="shared" si="2"/>
        <v>2034</v>
      </c>
      <c r="B24">
        <f>AVERAGE('Decile ratio'!C81:C84)</f>
        <v>4.774314547675</v>
      </c>
      <c r="C24">
        <f>AVERAGE('Decile ratio'!D81:D84)</f>
        <v>3.9344320206999996</v>
      </c>
      <c r="D24">
        <f>AVERAGE('Decile ratio'!E81:E84)</f>
        <v>4.6779947288499999</v>
      </c>
      <c r="E24">
        <f>AVERAGE('Decile ratio'!B81:B84)</f>
        <v>3.9104393524750005</v>
      </c>
      <c r="F24">
        <f t="shared" si="3"/>
        <v>2034</v>
      </c>
      <c r="G24">
        <f>AVERAGE('Decile ratio'!I81:I84)</f>
        <v>5.0656964909499997</v>
      </c>
      <c r="H24">
        <f>AVERAGE('Decile ratio'!J81:J84)</f>
        <v>4.2472724315750003</v>
      </c>
      <c r="I24">
        <f>AVERAGE('Decile ratio'!K81:K84)</f>
        <v>4.9558494291500006</v>
      </c>
      <c r="J24">
        <f>AVERAGE('Decile ratio'!H81:H84)</f>
        <v>4.1463320695750001</v>
      </c>
      <c r="K24">
        <f t="shared" si="4"/>
        <v>2034</v>
      </c>
      <c r="L24">
        <f>AVERAGE('Decile ratio'!O81:O84)</f>
        <v>5.4185010368999995</v>
      </c>
      <c r="M24">
        <f>AVERAGE('Decile ratio'!P81:P84)</f>
        <v>4.5882487730499992</v>
      </c>
      <c r="N24">
        <f>AVERAGE('Decile ratio'!Q81:Q84)</f>
        <v>5.4193730702499998</v>
      </c>
      <c r="O24">
        <f>AVERAGE('Decile ratio'!N81:N84)</f>
        <v>4.4866127614750004</v>
      </c>
    </row>
    <row r="25" spans="1:15">
      <c r="A25">
        <f t="shared" si="2"/>
        <v>2035</v>
      </c>
      <c r="B25">
        <f>AVERAGE('Decile ratio'!C85:C88)</f>
        <v>4.7308435445249994</v>
      </c>
      <c r="C25">
        <f>AVERAGE('Decile ratio'!D85:D88)</f>
        <v>3.9353001409749999</v>
      </c>
      <c r="D25">
        <f>AVERAGE('Decile ratio'!E85:E88)</f>
        <v>4.8022291055249999</v>
      </c>
      <c r="E25">
        <f>AVERAGE('Decile ratio'!B85:B88)</f>
        <v>3.928421668875</v>
      </c>
      <c r="F25">
        <f t="shared" si="3"/>
        <v>2035</v>
      </c>
      <c r="G25">
        <f>AVERAGE('Decile ratio'!I85:I88)</f>
        <v>4.9360604215999997</v>
      </c>
      <c r="H25">
        <f>AVERAGE('Decile ratio'!J85:J88)</f>
        <v>4.0693957126499996</v>
      </c>
      <c r="I25">
        <f>AVERAGE('Decile ratio'!K85:K88)</f>
        <v>5.0133129832499996</v>
      </c>
      <c r="J25">
        <f>AVERAGE('Decile ratio'!H85:H88)</f>
        <v>3.9603618827</v>
      </c>
      <c r="K25">
        <f t="shared" si="4"/>
        <v>2035</v>
      </c>
      <c r="L25">
        <f>AVERAGE('Decile ratio'!O85:O88)</f>
        <v>5.166540135</v>
      </c>
      <c r="M25">
        <f>AVERAGE('Decile ratio'!P85:P88)</f>
        <v>4.5165304559250004</v>
      </c>
      <c r="N25">
        <f>AVERAGE('Decile ratio'!Q85:Q88)</f>
        <v>5.2035013288999998</v>
      </c>
      <c r="O25">
        <f>AVERAGE('Decile ratio'!N85:N88)</f>
        <v>4.4313769436000001</v>
      </c>
    </row>
    <row r="26" spans="1:15">
      <c r="A26">
        <f t="shared" si="2"/>
        <v>2036</v>
      </c>
      <c r="B26">
        <f>AVERAGE('Decile ratio'!C89:C92)</f>
        <v>4.5012309281750005</v>
      </c>
      <c r="C26">
        <f>AVERAGE('Decile ratio'!D89:D92)</f>
        <v>3.7009588073749997</v>
      </c>
      <c r="D26">
        <f>AVERAGE('Decile ratio'!E89:E92)</f>
        <v>4.6228071563000004</v>
      </c>
      <c r="E26">
        <f>AVERAGE('Decile ratio'!B89:B92)</f>
        <v>3.69863893495</v>
      </c>
      <c r="F26">
        <f t="shared" si="3"/>
        <v>2036</v>
      </c>
      <c r="G26">
        <f>AVERAGE('Decile ratio'!I89:I92)</f>
        <v>5.1013127501</v>
      </c>
      <c r="H26">
        <f>AVERAGE('Decile ratio'!J89:J92)</f>
        <v>4.1234214476000002</v>
      </c>
      <c r="I26">
        <f>AVERAGE('Decile ratio'!K89:K92)</f>
        <v>5.0996345185999994</v>
      </c>
      <c r="J26">
        <f>AVERAGE('Decile ratio'!H89:H92)</f>
        <v>4.1215894050749995</v>
      </c>
      <c r="K26">
        <f t="shared" si="4"/>
        <v>2036</v>
      </c>
      <c r="L26">
        <f>AVERAGE('Decile ratio'!O89:O92)</f>
        <v>4.9095171792750003</v>
      </c>
      <c r="M26">
        <f>AVERAGE('Decile ratio'!P89:P92)</f>
        <v>4.2490547360750002</v>
      </c>
      <c r="N26">
        <f>AVERAGE('Decile ratio'!Q89:Q92)</f>
        <v>5.0749661260500005</v>
      </c>
      <c r="O26">
        <f>AVERAGE('Decile ratio'!N89:N92)</f>
        <v>4.2237535655</v>
      </c>
    </row>
    <row r="27" spans="1:15">
      <c r="A27">
        <f t="shared" si="2"/>
        <v>2037</v>
      </c>
      <c r="B27">
        <f>AVERAGE('Decile ratio'!C93:C96)</f>
        <v>4.7940653548250003</v>
      </c>
      <c r="C27">
        <f>AVERAGE('Decile ratio'!D93:D96)</f>
        <v>3.7965747792500002</v>
      </c>
      <c r="D27">
        <f>AVERAGE('Decile ratio'!E93:E96)</f>
        <v>4.7475160302749995</v>
      </c>
      <c r="E27">
        <f>AVERAGE('Decile ratio'!B93:B96)</f>
        <v>3.7521060265750004</v>
      </c>
      <c r="F27">
        <f t="shared" si="3"/>
        <v>2037</v>
      </c>
      <c r="G27">
        <f>AVERAGE('Decile ratio'!I93:I96)</f>
        <v>5.1876665222250002</v>
      </c>
      <c r="H27">
        <f>AVERAGE('Decile ratio'!J93:J96)</f>
        <v>4.1575206604749999</v>
      </c>
      <c r="I27">
        <f>AVERAGE('Decile ratio'!K93:K96)</f>
        <v>5.1270014063499998</v>
      </c>
      <c r="J27">
        <f>AVERAGE('Decile ratio'!H93:H96)</f>
        <v>4.0742459073999999</v>
      </c>
      <c r="K27">
        <f t="shared" si="4"/>
        <v>2037</v>
      </c>
      <c r="L27">
        <f>AVERAGE('Decile ratio'!O93:O96)</f>
        <v>4.75565480675</v>
      </c>
      <c r="M27">
        <f>AVERAGE('Decile ratio'!P93:P96)</f>
        <v>4.0034673591249996</v>
      </c>
      <c r="N27">
        <f>AVERAGE('Decile ratio'!Q93:Q96)</f>
        <v>4.8443630408749989</v>
      </c>
      <c r="O27">
        <f>AVERAGE('Decile ratio'!N93:N96)</f>
        <v>4.0130119012750001</v>
      </c>
    </row>
    <row r="28" spans="1:15">
      <c r="A28">
        <f t="shared" si="2"/>
        <v>2038</v>
      </c>
      <c r="B28">
        <f>AVERAGE('Decile ratio'!C97:C100)</f>
        <v>4.8702693154249994</v>
      </c>
      <c r="C28">
        <f>AVERAGE('Decile ratio'!D97:D100)</f>
        <v>3.6584432732750001</v>
      </c>
      <c r="D28">
        <f>AVERAGE('Decile ratio'!E97:E100)</f>
        <v>4.8460268431750002</v>
      </c>
      <c r="E28">
        <f>AVERAGE('Decile ratio'!B97:B100)</f>
        <v>3.6541259965749999</v>
      </c>
      <c r="F28">
        <f t="shared" si="3"/>
        <v>2038</v>
      </c>
      <c r="G28">
        <f>AVERAGE('Decile ratio'!I97:I100)</f>
        <v>4.9071209740250001</v>
      </c>
      <c r="H28">
        <f>AVERAGE('Decile ratio'!J97:J100)</f>
        <v>4.0242978148000006</v>
      </c>
      <c r="I28">
        <f>AVERAGE('Decile ratio'!K97:K100)</f>
        <v>4.9704525136999997</v>
      </c>
      <c r="J28">
        <f>AVERAGE('Decile ratio'!H97:H100)</f>
        <v>4.00789747485</v>
      </c>
      <c r="K28">
        <f t="shared" si="4"/>
        <v>2038</v>
      </c>
      <c r="L28">
        <f>AVERAGE('Decile ratio'!O97:O100)</f>
        <v>5.2375356851000001</v>
      </c>
      <c r="M28">
        <f>AVERAGE('Decile ratio'!P97:P100)</f>
        <v>4.0019206513999999</v>
      </c>
      <c r="N28">
        <f>AVERAGE('Decile ratio'!Q97:Q100)</f>
        <v>5.2177814726500005</v>
      </c>
      <c r="O28">
        <f>AVERAGE('Decile ratio'!N97:N100)</f>
        <v>4.0042494230749996</v>
      </c>
    </row>
    <row r="29" spans="1:15">
      <c r="A29">
        <f t="shared" si="2"/>
        <v>2039</v>
      </c>
      <c r="B29">
        <f>AVERAGE('Decile ratio'!C101:C104)</f>
        <v>4.4242775066000002</v>
      </c>
      <c r="C29">
        <f>AVERAGE('Decile ratio'!D101:D104)</f>
        <v>3.5237820715249999</v>
      </c>
      <c r="D29">
        <f>AVERAGE('Decile ratio'!E101:E104)</f>
        <v>4.5603647402999998</v>
      </c>
      <c r="E29">
        <f>AVERAGE('Decile ratio'!B101:B104)</f>
        <v>3.4825395811000002</v>
      </c>
      <c r="F29">
        <f t="shared" si="3"/>
        <v>2039</v>
      </c>
      <c r="G29">
        <f>AVERAGE('Decile ratio'!I101:I104)</f>
        <v>4.8693916756500002</v>
      </c>
      <c r="H29">
        <f>AVERAGE('Decile ratio'!J101:J104)</f>
        <v>4.2615455680750003</v>
      </c>
      <c r="I29">
        <f>AVERAGE('Decile ratio'!K101:K104)</f>
        <v>4.8075970459250001</v>
      </c>
      <c r="J29">
        <f>AVERAGE('Decile ratio'!H101:H104)</f>
        <v>4.2614311360000006</v>
      </c>
      <c r="K29">
        <f t="shared" si="4"/>
        <v>2039</v>
      </c>
      <c r="L29">
        <f>AVERAGE('Decile ratio'!O101:O104)</f>
        <v>5.5544941911499999</v>
      </c>
      <c r="M29">
        <f>AVERAGE('Decile ratio'!P101:P104)</f>
        <v>4.4168670448</v>
      </c>
      <c r="N29">
        <f>AVERAGE('Decile ratio'!Q101:Q104)</f>
        <v>5.7933142005500002</v>
      </c>
      <c r="O29">
        <f>AVERAGE('Decile ratio'!N101:N104)</f>
        <v>4.4981836118749996</v>
      </c>
    </row>
    <row r="30" spans="1:15">
      <c r="A30">
        <f t="shared" si="2"/>
        <v>2040</v>
      </c>
      <c r="B30">
        <f>AVERAGE('Decile ratio'!C105:C108)</f>
        <v>4.4474074101999994</v>
      </c>
      <c r="C30">
        <f>AVERAGE('Decile ratio'!D105:D108)</f>
        <v>3.3662109126500002</v>
      </c>
      <c r="D30">
        <f>AVERAGE('Decile ratio'!E105:E108)</f>
        <v>4.8363186287749995</v>
      </c>
      <c r="E30">
        <f>AVERAGE('Decile ratio'!B105:B108)</f>
        <v>3.38891515725</v>
      </c>
      <c r="F30">
        <f t="shared" si="3"/>
        <v>2040</v>
      </c>
      <c r="G30">
        <f>AVERAGE('Decile ratio'!I105:I108)</f>
        <v>4.8040196253499996</v>
      </c>
      <c r="H30">
        <f>AVERAGE('Decile ratio'!J105:J108)</f>
        <v>4.031909416175</v>
      </c>
      <c r="I30">
        <f>AVERAGE('Decile ratio'!K105:K108)</f>
        <v>4.8213530490749994</v>
      </c>
      <c r="J30">
        <f>AVERAGE('Decile ratio'!H105:H108)</f>
        <v>4.0319628576249995</v>
      </c>
      <c r="K30">
        <f t="shared" si="4"/>
        <v>2040</v>
      </c>
      <c r="L30">
        <f>AVERAGE('Decile ratio'!O105:O108)</f>
        <v>4.6582372329249999</v>
      </c>
      <c r="M30">
        <f>AVERAGE('Decile ratio'!P105:P108)</f>
        <v>4.0269856290000003</v>
      </c>
      <c r="N30">
        <f>AVERAGE('Decile ratio'!Q105:Q108)</f>
        <v>4.8829692356249996</v>
      </c>
      <c r="O30">
        <f>AVERAGE('Decile ratio'!N105:N108)</f>
        <v>4.0610723019749999</v>
      </c>
    </row>
  </sheetData>
  <mergeCells count="3">
    <mergeCell ref="B2:E2"/>
    <mergeCell ref="G2:J2"/>
    <mergeCell ref="L2:O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09"/>
  <sheetViews>
    <sheetView topLeftCell="H1" zoomScale="150" zoomScaleNormal="150" zoomScalePageLayoutView="150" workbookViewId="0">
      <selection activeCell="N6" sqref="N6:Q109"/>
    </sheetView>
  </sheetViews>
  <sheetFormatPr baseColWidth="10" defaultRowHeight="15" x14ac:dyDescent="0"/>
  <cols>
    <col min="8" max="8" width="13" bestFit="1" customWidth="1"/>
    <col min="14" max="14" width="13" bestFit="1" customWidth="1"/>
  </cols>
  <sheetData>
    <row r="3" spans="1:18">
      <c r="C3" s="13" t="s">
        <v>7</v>
      </c>
      <c r="D3" s="13"/>
      <c r="E3" s="13"/>
      <c r="F3" s="13"/>
      <c r="G3" s="12"/>
      <c r="H3" s="5"/>
      <c r="I3" s="13" t="s">
        <v>5</v>
      </c>
      <c r="J3" s="13"/>
      <c r="K3" s="13"/>
      <c r="L3" s="13"/>
      <c r="M3" s="5"/>
      <c r="N3" s="12"/>
      <c r="O3" s="13" t="s">
        <v>6</v>
      </c>
      <c r="P3" s="13"/>
      <c r="Q3" s="13"/>
      <c r="R3" s="13"/>
    </row>
    <row r="4" spans="1:18" ht="78">
      <c r="A4" s="1" t="s">
        <v>0</v>
      </c>
      <c r="B4" s="1" t="s">
        <v>12</v>
      </c>
      <c r="C4" s="1" t="s">
        <v>13</v>
      </c>
      <c r="D4" s="1" t="s">
        <v>14</v>
      </c>
      <c r="E4" s="1" t="s">
        <v>15</v>
      </c>
      <c r="G4" s="1"/>
      <c r="H4" s="1" t="s">
        <v>12</v>
      </c>
      <c r="I4" s="1" t="s">
        <v>13</v>
      </c>
      <c r="J4" s="1" t="s">
        <v>14</v>
      </c>
      <c r="K4" s="1" t="s">
        <v>15</v>
      </c>
      <c r="N4" s="1" t="s">
        <v>12</v>
      </c>
      <c r="O4" s="1" t="s">
        <v>13</v>
      </c>
      <c r="P4" s="1" t="s">
        <v>14</v>
      </c>
      <c r="Q4" s="1" t="s">
        <v>15</v>
      </c>
    </row>
    <row r="5" spans="1:18">
      <c r="A5">
        <v>48</v>
      </c>
      <c r="B5" s="2">
        <v>0.2094788447</v>
      </c>
      <c r="C5" s="2">
        <v>0.22218589420000001</v>
      </c>
      <c r="D5" s="2">
        <v>0.21714306259999999</v>
      </c>
      <c r="E5" s="2">
        <v>0.22005973170000001</v>
      </c>
      <c r="G5" s="1"/>
      <c r="H5" s="1">
        <f>B5</f>
        <v>0.2094788447</v>
      </c>
      <c r="I5" s="1">
        <f t="shared" ref="I5:K5" si="0">C5</f>
        <v>0.22218589420000001</v>
      </c>
      <c r="J5" s="1">
        <f t="shared" si="0"/>
        <v>0.21714306259999999</v>
      </c>
      <c r="K5" s="1">
        <f t="shared" si="0"/>
        <v>0.22005973170000001</v>
      </c>
      <c r="N5" s="1">
        <f>B5</f>
        <v>0.2094788447</v>
      </c>
      <c r="O5" s="1">
        <f t="shared" ref="O5:Q5" si="1">C5</f>
        <v>0.22218589420000001</v>
      </c>
      <c r="P5" s="1">
        <f t="shared" si="1"/>
        <v>0.21714306259999999</v>
      </c>
      <c r="Q5" s="1">
        <f t="shared" si="1"/>
        <v>0.22005973170000001</v>
      </c>
    </row>
    <row r="6" spans="1:18">
      <c r="A6" s="2">
        <f>A5+1</f>
        <v>49</v>
      </c>
      <c r="B6" s="2">
        <v>0.21392163880000001</v>
      </c>
      <c r="C6" s="2">
        <v>0.23154019179999999</v>
      </c>
      <c r="D6" s="2">
        <v>0.2221255557</v>
      </c>
      <c r="E6" s="2">
        <v>0.22128236849999999</v>
      </c>
      <c r="G6" s="2"/>
      <c r="H6" s="2">
        <v>0.21392163880000001</v>
      </c>
      <c r="I6" s="2">
        <v>0.23154019179999999</v>
      </c>
      <c r="J6" s="2">
        <v>0.2221255557</v>
      </c>
      <c r="K6" s="2">
        <v>0.22128236849999999</v>
      </c>
      <c r="N6" s="2">
        <v>0.21392163880000001</v>
      </c>
      <c r="O6" s="2">
        <v>0.23154019179999999</v>
      </c>
      <c r="P6" s="2">
        <v>0.2221255557</v>
      </c>
      <c r="Q6" s="2">
        <v>0.22128236849999999</v>
      </c>
    </row>
    <row r="7" spans="1:18">
      <c r="A7" s="2">
        <f t="shared" ref="A7:A70" si="2">A6+1</f>
        <v>50</v>
      </c>
      <c r="B7" s="2">
        <v>0.21173037350000001</v>
      </c>
      <c r="C7" s="2">
        <v>0.21705301339999999</v>
      </c>
      <c r="D7" s="2">
        <v>0.21818505169999999</v>
      </c>
      <c r="E7" s="2">
        <v>0.2091991624</v>
      </c>
      <c r="G7" s="2"/>
      <c r="H7" s="2">
        <v>0.21173037350000001</v>
      </c>
      <c r="I7" s="2">
        <v>0.21705301339999999</v>
      </c>
      <c r="J7" s="2">
        <v>0.21818505169999999</v>
      </c>
      <c r="K7" s="2">
        <v>0.2091991624</v>
      </c>
      <c r="N7" s="2">
        <v>0.21173037350000001</v>
      </c>
      <c r="O7" s="2">
        <v>0.21705301339999999</v>
      </c>
      <c r="P7" s="2">
        <v>0.21818505169999999</v>
      </c>
      <c r="Q7" s="2">
        <v>0.2091991624</v>
      </c>
    </row>
    <row r="8" spans="1:18">
      <c r="A8" s="2">
        <f t="shared" si="2"/>
        <v>51</v>
      </c>
      <c r="B8" s="2">
        <v>0.21151800200000001</v>
      </c>
      <c r="C8" s="2">
        <v>0.2205425426</v>
      </c>
      <c r="D8" s="2">
        <v>0.21903376820000001</v>
      </c>
      <c r="E8" s="2">
        <v>0.21140125069999999</v>
      </c>
      <c r="G8" s="2"/>
      <c r="H8" s="2">
        <v>0.21151800200000001</v>
      </c>
      <c r="I8" s="2">
        <v>0.2205425426</v>
      </c>
      <c r="J8" s="2">
        <v>0.21903376820000001</v>
      </c>
      <c r="K8" s="2">
        <v>0.21140125069999999</v>
      </c>
      <c r="N8" s="2">
        <v>0.21151800200000001</v>
      </c>
      <c r="O8" s="2">
        <v>0.2205425426</v>
      </c>
      <c r="P8" s="2">
        <v>0.21903376820000001</v>
      </c>
      <c r="Q8" s="2">
        <v>0.21140125069999999</v>
      </c>
    </row>
    <row r="9" spans="1:18">
      <c r="A9" s="2">
        <f t="shared" si="2"/>
        <v>52</v>
      </c>
      <c r="B9" s="2">
        <v>0.20954925050000001</v>
      </c>
      <c r="C9" s="2">
        <v>0.21325023839999999</v>
      </c>
      <c r="D9" s="2">
        <v>0.21637657699999999</v>
      </c>
      <c r="E9" s="2">
        <v>0.2049920449</v>
      </c>
      <c r="G9" s="2"/>
      <c r="H9" s="2">
        <v>0.20954925050000001</v>
      </c>
      <c r="I9" s="2">
        <v>0.21325023839999999</v>
      </c>
      <c r="J9" s="2">
        <v>0.21637657699999999</v>
      </c>
      <c r="K9" s="2">
        <v>0.2049920449</v>
      </c>
      <c r="N9" s="2">
        <v>0.20954925050000001</v>
      </c>
      <c r="O9" s="2">
        <v>0.21325023839999999</v>
      </c>
      <c r="P9" s="2">
        <v>0.21637657699999999</v>
      </c>
      <c r="Q9" s="2">
        <v>0.2049920449</v>
      </c>
    </row>
    <row r="10" spans="1:18">
      <c r="A10" s="2">
        <f t="shared" si="2"/>
        <v>53</v>
      </c>
      <c r="B10" s="2">
        <v>0.2012863241</v>
      </c>
      <c r="C10" s="2">
        <v>0.2118215041</v>
      </c>
      <c r="D10" s="2">
        <v>0.2089189062</v>
      </c>
      <c r="E10" s="2">
        <v>0.20241245839999999</v>
      </c>
      <c r="G10" s="2"/>
      <c r="H10" s="2">
        <v>0.2012863241</v>
      </c>
      <c r="I10" s="2">
        <v>0.2118215041</v>
      </c>
      <c r="J10" s="2">
        <v>0.2089189062</v>
      </c>
      <c r="K10" s="2">
        <v>0.20241245839999999</v>
      </c>
      <c r="N10" s="2">
        <v>0.2012863241</v>
      </c>
      <c r="O10" s="2">
        <v>0.2118215041</v>
      </c>
      <c r="P10" s="2">
        <v>0.2089189062</v>
      </c>
      <c r="Q10" s="2">
        <v>0.20241245839999999</v>
      </c>
    </row>
    <row r="11" spans="1:18">
      <c r="A11" s="2">
        <f t="shared" si="2"/>
        <v>54</v>
      </c>
      <c r="B11" s="2">
        <v>0.20542274599999999</v>
      </c>
      <c r="C11" s="2">
        <v>0.21172674229999999</v>
      </c>
      <c r="D11" s="2">
        <v>0.2119993872</v>
      </c>
      <c r="E11" s="2">
        <v>0.20364606530000001</v>
      </c>
      <c r="G11" s="2"/>
      <c r="H11" s="2">
        <v>0.20542274599999999</v>
      </c>
      <c r="I11" s="2">
        <v>0.21172674229999999</v>
      </c>
      <c r="J11" s="2">
        <v>0.2119993872</v>
      </c>
      <c r="K11" s="2">
        <v>0.20364606530000001</v>
      </c>
      <c r="N11" s="2">
        <v>0.20542274599999999</v>
      </c>
      <c r="O11" s="2">
        <v>0.21172674229999999</v>
      </c>
      <c r="P11" s="2">
        <v>0.2119993872</v>
      </c>
      <c r="Q11" s="2">
        <v>0.20364606530000001</v>
      </c>
    </row>
    <row r="12" spans="1:18">
      <c r="A12" s="2">
        <f t="shared" si="2"/>
        <v>55</v>
      </c>
      <c r="B12" s="2">
        <v>0.21252118749999999</v>
      </c>
      <c r="C12" s="2">
        <v>0.22296356319999999</v>
      </c>
      <c r="D12" s="2">
        <v>0.2185891465</v>
      </c>
      <c r="E12" s="2">
        <v>0.2154589723</v>
      </c>
      <c r="G12" s="2"/>
      <c r="H12" s="2">
        <v>0.21252118749999999</v>
      </c>
      <c r="I12" s="2">
        <v>0.22296356319999999</v>
      </c>
      <c r="J12" s="2">
        <v>0.2185891465</v>
      </c>
      <c r="K12" s="2">
        <v>0.2154589723</v>
      </c>
      <c r="N12" s="2">
        <v>0.21252118749999999</v>
      </c>
      <c r="O12" s="2">
        <v>0.22296356319999999</v>
      </c>
      <c r="P12" s="2">
        <v>0.2185891465</v>
      </c>
      <c r="Q12" s="2">
        <v>0.2154589723</v>
      </c>
    </row>
    <row r="13" spans="1:18">
      <c r="A13" s="2">
        <f t="shared" si="2"/>
        <v>56</v>
      </c>
      <c r="B13" s="2">
        <v>0.20455438140000001</v>
      </c>
      <c r="C13" s="2">
        <v>0.20979506370000001</v>
      </c>
      <c r="D13" s="2">
        <v>0.21366971030000001</v>
      </c>
      <c r="E13" s="2">
        <v>0.19883427610000001</v>
      </c>
      <c r="G13" s="2"/>
      <c r="H13" s="2">
        <v>0.20455438140000001</v>
      </c>
      <c r="I13" s="2">
        <v>0.20979506370000001</v>
      </c>
      <c r="J13" s="2">
        <v>0.21366971030000001</v>
      </c>
      <c r="K13" s="2">
        <v>0.19883427610000001</v>
      </c>
      <c r="N13" s="2">
        <v>0.20455438140000001</v>
      </c>
      <c r="O13" s="2">
        <v>0.20979506370000001</v>
      </c>
      <c r="P13" s="2">
        <v>0.21366971030000001</v>
      </c>
      <c r="Q13" s="2">
        <v>0.19883427610000001</v>
      </c>
    </row>
    <row r="14" spans="1:18">
      <c r="A14" s="2">
        <f t="shared" si="2"/>
        <v>57</v>
      </c>
      <c r="B14" s="2">
        <v>0.20863065240000001</v>
      </c>
      <c r="C14" s="2">
        <v>0.22277263899999999</v>
      </c>
      <c r="D14" s="2">
        <v>0.22005403270000001</v>
      </c>
      <c r="E14" s="2">
        <v>0.2086434009</v>
      </c>
      <c r="G14" s="2"/>
      <c r="H14" s="2">
        <v>0.20863065240000001</v>
      </c>
      <c r="I14" s="2">
        <v>0.22277263899999999</v>
      </c>
      <c r="J14" s="2">
        <v>0.22005403270000001</v>
      </c>
      <c r="K14" s="2">
        <v>0.2086434009</v>
      </c>
      <c r="N14" s="2">
        <v>0.20863065240000001</v>
      </c>
      <c r="O14" s="2">
        <v>0.22277263899999999</v>
      </c>
      <c r="P14" s="2">
        <v>0.22005403270000001</v>
      </c>
      <c r="Q14" s="2">
        <v>0.2086434009</v>
      </c>
    </row>
    <row r="15" spans="1:18">
      <c r="A15" s="2">
        <f t="shared" si="2"/>
        <v>58</v>
      </c>
      <c r="B15" s="2">
        <v>0.20289012649999999</v>
      </c>
      <c r="C15" s="2">
        <v>0.20640945420000001</v>
      </c>
      <c r="D15" s="2">
        <v>0.21252794310000001</v>
      </c>
      <c r="E15" s="2">
        <v>0.1948232111</v>
      </c>
      <c r="G15" s="2"/>
      <c r="H15" s="2">
        <v>0.20289012649999999</v>
      </c>
      <c r="I15" s="2">
        <v>0.20640945420000001</v>
      </c>
      <c r="J15" s="2">
        <v>0.21252794310000001</v>
      </c>
      <c r="K15" s="2">
        <v>0.1948232111</v>
      </c>
      <c r="N15" s="2">
        <v>0.20289012649999999</v>
      </c>
      <c r="O15" s="2">
        <v>0.20640945420000001</v>
      </c>
      <c r="P15" s="2">
        <v>0.21252794310000001</v>
      </c>
      <c r="Q15" s="2">
        <v>0.1948232111</v>
      </c>
    </row>
    <row r="16" spans="1:18">
      <c r="A16" s="2">
        <f t="shared" si="2"/>
        <v>59</v>
      </c>
      <c r="B16" s="2">
        <v>0.2048836617</v>
      </c>
      <c r="C16" s="2">
        <v>0.21511707599999999</v>
      </c>
      <c r="D16" s="2">
        <v>0.21344477489999999</v>
      </c>
      <c r="E16" s="2">
        <v>0.20456321129999999</v>
      </c>
      <c r="G16" s="2"/>
      <c r="H16" s="2">
        <v>0.2048836617</v>
      </c>
      <c r="I16" s="2">
        <v>0.21511707599999999</v>
      </c>
      <c r="J16" s="2">
        <v>0.21344477489999999</v>
      </c>
      <c r="K16" s="2">
        <v>0.20456321129999999</v>
      </c>
      <c r="N16" s="2">
        <v>0.2048836617</v>
      </c>
      <c r="O16" s="2">
        <v>0.21511707599999999</v>
      </c>
      <c r="P16" s="2">
        <v>0.21344477489999999</v>
      </c>
      <c r="Q16" s="2">
        <v>0.20456321129999999</v>
      </c>
    </row>
    <row r="17" spans="1:17">
      <c r="A17" s="2">
        <f t="shared" si="2"/>
        <v>60</v>
      </c>
      <c r="B17" s="2">
        <v>0.19874021680000001</v>
      </c>
      <c r="C17" s="2">
        <v>0.20362868710000001</v>
      </c>
      <c r="D17" s="2">
        <v>0.2074121444</v>
      </c>
      <c r="E17" s="2">
        <v>0.1930645788</v>
      </c>
      <c r="G17" s="2"/>
      <c r="H17" s="2">
        <v>0.19874021680000001</v>
      </c>
      <c r="I17" s="2">
        <v>0.20362868710000001</v>
      </c>
      <c r="J17" s="2">
        <v>0.2074121444</v>
      </c>
      <c r="K17" s="2">
        <v>0.1930645788</v>
      </c>
      <c r="N17" s="2">
        <v>0.19874021680000001</v>
      </c>
      <c r="O17" s="2">
        <v>0.20362868710000001</v>
      </c>
      <c r="P17" s="2">
        <v>0.2074121444</v>
      </c>
      <c r="Q17" s="2">
        <v>0.1930645788</v>
      </c>
    </row>
    <row r="18" spans="1:17">
      <c r="A18" s="2">
        <f t="shared" si="2"/>
        <v>61</v>
      </c>
      <c r="B18" s="2">
        <v>0.20190950060000001</v>
      </c>
      <c r="C18" s="2">
        <v>0.2170072831</v>
      </c>
      <c r="D18" s="2">
        <v>0.21246653109999999</v>
      </c>
      <c r="E18" s="2">
        <v>0.2037901245</v>
      </c>
      <c r="G18" s="2"/>
      <c r="H18" s="2">
        <v>0.20190950060000001</v>
      </c>
      <c r="I18" s="2">
        <v>0.2170072831</v>
      </c>
      <c r="J18" s="2">
        <v>0.21246653109999999</v>
      </c>
      <c r="K18" s="2">
        <v>0.2037901245</v>
      </c>
      <c r="N18" s="2">
        <v>0.20190950060000001</v>
      </c>
      <c r="O18" s="2">
        <v>0.2170072831</v>
      </c>
      <c r="P18" s="2">
        <v>0.21246653109999999</v>
      </c>
      <c r="Q18" s="2">
        <v>0.2037901245</v>
      </c>
    </row>
    <row r="19" spans="1:17">
      <c r="A19" s="2">
        <f t="shared" si="2"/>
        <v>62</v>
      </c>
      <c r="B19" s="2">
        <v>0.2007018384</v>
      </c>
      <c r="C19" s="2">
        <v>0.2093208299</v>
      </c>
      <c r="D19" s="2">
        <v>0.20819507400000001</v>
      </c>
      <c r="E19" s="2">
        <v>0.2000858063</v>
      </c>
      <c r="G19" s="2"/>
      <c r="H19" s="2">
        <v>0.2007018384</v>
      </c>
      <c r="I19" s="2">
        <v>0.2093208299</v>
      </c>
      <c r="J19" s="2">
        <v>0.20819507400000001</v>
      </c>
      <c r="K19" s="2">
        <v>0.2000858063</v>
      </c>
      <c r="N19" s="2">
        <v>0.2007018384</v>
      </c>
      <c r="O19" s="2">
        <v>0.2093208299</v>
      </c>
      <c r="P19" s="2">
        <v>0.20819507400000001</v>
      </c>
      <c r="Q19" s="2">
        <v>0.2000858063</v>
      </c>
    </row>
    <row r="20" spans="1:17">
      <c r="A20" s="2">
        <f t="shared" si="2"/>
        <v>63</v>
      </c>
      <c r="B20" s="2">
        <v>0.20438659170000001</v>
      </c>
      <c r="C20" s="2">
        <v>0.21454659749999999</v>
      </c>
      <c r="D20" s="2">
        <v>0.21174134680000001</v>
      </c>
      <c r="E20" s="2">
        <v>0.2054023153</v>
      </c>
      <c r="G20" s="2"/>
      <c r="H20" s="2">
        <v>0.20438659170000001</v>
      </c>
      <c r="I20" s="2">
        <v>0.21454659749999999</v>
      </c>
      <c r="J20" s="2">
        <v>0.21174134680000001</v>
      </c>
      <c r="K20" s="2">
        <v>0.2054023153</v>
      </c>
      <c r="N20" s="2">
        <v>0.20438659170000001</v>
      </c>
      <c r="O20" s="2">
        <v>0.21454659749999999</v>
      </c>
      <c r="P20" s="2">
        <v>0.21174134680000001</v>
      </c>
      <c r="Q20" s="2">
        <v>0.2054023153</v>
      </c>
    </row>
    <row r="21" spans="1:17">
      <c r="A21" s="2">
        <f t="shared" si="2"/>
        <v>64</v>
      </c>
      <c r="B21" s="2">
        <v>0.20289487780000001</v>
      </c>
      <c r="C21" s="2">
        <v>0.21002117279999999</v>
      </c>
      <c r="D21" s="2">
        <v>0.21031390720000001</v>
      </c>
      <c r="E21" s="2">
        <v>0.2008697314</v>
      </c>
      <c r="G21" s="2"/>
      <c r="H21" s="2">
        <v>0.20714901760000001</v>
      </c>
      <c r="I21" s="2">
        <v>0.20967262740000001</v>
      </c>
      <c r="J21" s="2">
        <v>0.2147430749</v>
      </c>
      <c r="K21" s="2">
        <v>0.20051064930000001</v>
      </c>
      <c r="N21" s="2">
        <v>0.20302023129999999</v>
      </c>
      <c r="O21" s="2">
        <v>0.21036969950000001</v>
      </c>
      <c r="P21" s="2">
        <v>0.21049267320000001</v>
      </c>
      <c r="Q21" s="2">
        <v>0.20115949759999999</v>
      </c>
    </row>
    <row r="22" spans="1:17">
      <c r="A22" s="2">
        <f t="shared" si="2"/>
        <v>65</v>
      </c>
      <c r="B22" s="2">
        <v>0.2003723983</v>
      </c>
      <c r="C22" s="2">
        <v>0.20482325179999999</v>
      </c>
      <c r="D22" s="2">
        <v>0.20952303459999999</v>
      </c>
      <c r="E22" s="2">
        <v>0.19380188109999999</v>
      </c>
      <c r="G22" s="2"/>
      <c r="H22" s="2">
        <v>0.20048683849999999</v>
      </c>
      <c r="I22" s="2">
        <v>0.20479295219999999</v>
      </c>
      <c r="J22" s="2">
        <v>0.2096929944</v>
      </c>
      <c r="K22" s="2">
        <v>0.19371319440000001</v>
      </c>
      <c r="N22" s="2">
        <v>0.2022745688</v>
      </c>
      <c r="O22" s="2">
        <v>0.21279616630000001</v>
      </c>
      <c r="P22" s="2">
        <v>0.21162982250000001</v>
      </c>
      <c r="Q22" s="2">
        <v>0.2012261914</v>
      </c>
    </row>
    <row r="23" spans="1:17">
      <c r="A23" s="2">
        <f t="shared" si="2"/>
        <v>66</v>
      </c>
      <c r="B23" s="2">
        <v>0.20455033910000001</v>
      </c>
      <c r="C23" s="2">
        <v>0.21205997100000001</v>
      </c>
      <c r="D23" s="2">
        <v>0.21182055289999999</v>
      </c>
      <c r="E23" s="2">
        <v>0.20305768260000001</v>
      </c>
      <c r="G23" s="2"/>
      <c r="H23" s="2">
        <v>0.2045720415</v>
      </c>
      <c r="I23" s="2">
        <v>0.2120263828</v>
      </c>
      <c r="J23" s="2">
        <v>0.21186953680000001</v>
      </c>
      <c r="K23" s="2">
        <v>0.2029896719</v>
      </c>
      <c r="N23" s="2">
        <v>0.20512047950000001</v>
      </c>
      <c r="O23" s="2">
        <v>0.2127699206</v>
      </c>
      <c r="P23" s="2">
        <v>0.21252278399999999</v>
      </c>
      <c r="Q23" s="2">
        <v>0.20361458099999999</v>
      </c>
    </row>
    <row r="24" spans="1:17">
      <c r="A24" s="2">
        <f t="shared" si="2"/>
        <v>67</v>
      </c>
      <c r="B24" s="2">
        <v>0.20175253400000001</v>
      </c>
      <c r="C24" s="2">
        <v>0.20913311649999999</v>
      </c>
      <c r="D24" s="2">
        <v>0.20902832909999999</v>
      </c>
      <c r="E24" s="2">
        <v>0.20009578019999999</v>
      </c>
      <c r="G24" s="2"/>
      <c r="H24" s="2">
        <v>0.2018057208</v>
      </c>
      <c r="I24" s="2">
        <v>0.2077244858</v>
      </c>
      <c r="J24" s="2">
        <v>0.20910008769999999</v>
      </c>
      <c r="K24" s="2">
        <v>0.1987254108</v>
      </c>
      <c r="N24" s="2">
        <v>0.2017643512</v>
      </c>
      <c r="O24" s="2">
        <v>0.20890327810000001</v>
      </c>
      <c r="P24" s="2">
        <v>0.2091322847</v>
      </c>
      <c r="Q24" s="2">
        <v>0.1997764524</v>
      </c>
    </row>
    <row r="25" spans="1:17">
      <c r="A25" s="2">
        <f t="shared" si="2"/>
        <v>68</v>
      </c>
      <c r="B25" s="2">
        <v>0.20166139329999999</v>
      </c>
      <c r="C25" s="2">
        <v>0.20731113309999999</v>
      </c>
      <c r="D25" s="2">
        <v>0.20881422960000001</v>
      </c>
      <c r="E25" s="2">
        <v>0.19845543490000001</v>
      </c>
      <c r="G25" s="2"/>
      <c r="H25" s="2">
        <v>0.2022046102</v>
      </c>
      <c r="I25" s="2">
        <v>0.20812992380000001</v>
      </c>
      <c r="J25" s="2">
        <v>0.20939822259999999</v>
      </c>
      <c r="K25" s="2">
        <v>0.1992071866</v>
      </c>
      <c r="N25" s="2">
        <v>0.202731143</v>
      </c>
      <c r="O25" s="2">
        <v>0.2097673592</v>
      </c>
      <c r="P25" s="2">
        <v>0.21000401690000001</v>
      </c>
      <c r="Q25" s="2">
        <v>0.20071515710000001</v>
      </c>
    </row>
    <row r="26" spans="1:17">
      <c r="A26" s="2">
        <f t="shared" si="2"/>
        <v>69</v>
      </c>
      <c r="B26" s="2">
        <v>0.2032422083</v>
      </c>
      <c r="C26" s="2">
        <v>0.21331047650000001</v>
      </c>
      <c r="D26" s="2">
        <v>0.212591845</v>
      </c>
      <c r="E26" s="2">
        <v>0.20155029469999999</v>
      </c>
      <c r="G26" s="2"/>
      <c r="H26" s="2">
        <v>0.20311333479999999</v>
      </c>
      <c r="I26" s="2">
        <v>0.21334940099999999</v>
      </c>
      <c r="J26" s="2">
        <v>0.21253251009999999</v>
      </c>
      <c r="K26" s="2">
        <v>0.2014858236</v>
      </c>
      <c r="N26" s="2">
        <v>0.2036218763</v>
      </c>
      <c r="O26" s="2">
        <v>0.2142055276</v>
      </c>
      <c r="P26" s="2">
        <v>0.21316807199999999</v>
      </c>
      <c r="Q26" s="2">
        <v>0.20217855160000001</v>
      </c>
    </row>
    <row r="27" spans="1:17">
      <c r="A27" s="2">
        <f t="shared" si="2"/>
        <v>70</v>
      </c>
      <c r="B27" s="2">
        <v>0.20674339820000001</v>
      </c>
      <c r="C27" s="2">
        <v>0.2168645015</v>
      </c>
      <c r="D27" s="2">
        <v>0.2140780078</v>
      </c>
      <c r="E27" s="2">
        <v>0.20750166040000001</v>
      </c>
      <c r="G27" s="2"/>
      <c r="H27" s="2">
        <v>0.2065736416</v>
      </c>
      <c r="I27" s="2">
        <v>0.2155806992</v>
      </c>
      <c r="J27" s="2">
        <v>0.2140427338</v>
      </c>
      <c r="K27" s="2">
        <v>0.20608715359999999</v>
      </c>
      <c r="N27" s="2">
        <v>0.20755847920000001</v>
      </c>
      <c r="O27" s="2">
        <v>0.21742631949999999</v>
      </c>
      <c r="P27" s="2">
        <v>0.21520649829999999</v>
      </c>
      <c r="Q27" s="2">
        <v>0.2076817094</v>
      </c>
    </row>
    <row r="28" spans="1:17">
      <c r="A28" s="2">
        <f t="shared" si="2"/>
        <v>71</v>
      </c>
      <c r="B28" s="2">
        <v>0.2007741321</v>
      </c>
      <c r="C28" s="2">
        <v>0.20534928599999999</v>
      </c>
      <c r="D28" s="2">
        <v>0.20776268410000001</v>
      </c>
      <c r="E28" s="2">
        <v>0.19660890980000001</v>
      </c>
      <c r="G28" s="2"/>
      <c r="H28" s="2">
        <v>0.20120304620000001</v>
      </c>
      <c r="I28" s="2">
        <v>0.2063231921</v>
      </c>
      <c r="J28" s="2">
        <v>0.20817703309999999</v>
      </c>
      <c r="K28" s="2">
        <v>0.19755791819999999</v>
      </c>
      <c r="N28" s="2">
        <v>0.2041685905</v>
      </c>
      <c r="O28" s="2">
        <v>0.2096511855</v>
      </c>
      <c r="P28" s="2">
        <v>0.2112980837</v>
      </c>
      <c r="Q28" s="2">
        <v>0.20069239459999999</v>
      </c>
    </row>
    <row r="29" spans="1:17">
      <c r="A29" s="2">
        <f t="shared" si="2"/>
        <v>72</v>
      </c>
      <c r="B29" s="2">
        <v>0.20305363309999999</v>
      </c>
      <c r="C29" s="2">
        <v>0.2063739413</v>
      </c>
      <c r="D29" s="2">
        <v>0.20977667699999999</v>
      </c>
      <c r="E29" s="2">
        <v>0.19797970149999999</v>
      </c>
      <c r="G29" s="2"/>
      <c r="H29" s="2">
        <v>0.20499098190000001</v>
      </c>
      <c r="I29" s="2">
        <v>0.20366440929999999</v>
      </c>
      <c r="J29" s="2">
        <v>0.2119434057</v>
      </c>
      <c r="K29" s="2">
        <v>0.1951665209</v>
      </c>
      <c r="N29" s="2">
        <v>0.21052351320000001</v>
      </c>
      <c r="O29" s="2">
        <v>0.21229376999999999</v>
      </c>
      <c r="P29" s="2">
        <v>0.21768843460000001</v>
      </c>
      <c r="Q29" s="2">
        <v>0.2034002023</v>
      </c>
    </row>
    <row r="30" spans="1:17">
      <c r="A30" s="2">
        <f t="shared" si="2"/>
        <v>73</v>
      </c>
      <c r="B30" s="2">
        <v>0.2029217653</v>
      </c>
      <c r="C30" s="2">
        <v>0.20517535649999999</v>
      </c>
      <c r="D30" s="2">
        <v>0.21141850130000001</v>
      </c>
      <c r="E30" s="2">
        <v>0.19471691220000001</v>
      </c>
      <c r="G30" s="2"/>
      <c r="H30" s="2">
        <v>0.20102040960000001</v>
      </c>
      <c r="I30" s="2">
        <v>0.2031512966</v>
      </c>
      <c r="J30" s="2">
        <v>0.20973346740000001</v>
      </c>
      <c r="K30" s="2">
        <v>0.19243435319999999</v>
      </c>
      <c r="N30" s="2">
        <v>0.20506141410000001</v>
      </c>
      <c r="O30" s="2">
        <v>0.20737467879999999</v>
      </c>
      <c r="P30" s="2">
        <v>0.21409261569999999</v>
      </c>
      <c r="Q30" s="2">
        <v>0.19623993949999999</v>
      </c>
    </row>
    <row r="31" spans="1:17">
      <c r="A31" s="2">
        <f t="shared" si="2"/>
        <v>74</v>
      </c>
      <c r="B31" s="2">
        <v>0.20059612669999999</v>
      </c>
      <c r="C31" s="2">
        <v>0.20552924040000001</v>
      </c>
      <c r="D31" s="2">
        <v>0.20708298729999999</v>
      </c>
      <c r="E31" s="2">
        <v>0.1972906958</v>
      </c>
      <c r="G31" s="2"/>
      <c r="H31" s="2">
        <v>0.20320920689999999</v>
      </c>
      <c r="I31" s="2">
        <v>0.20674409539999999</v>
      </c>
      <c r="J31" s="2">
        <v>0.2098413532</v>
      </c>
      <c r="K31" s="2">
        <v>0.19836197829999999</v>
      </c>
      <c r="N31" s="2">
        <v>0.2063056935</v>
      </c>
      <c r="O31" s="2">
        <v>0.20735255129999999</v>
      </c>
      <c r="P31" s="2">
        <v>0.21331174110000001</v>
      </c>
      <c r="Q31" s="2">
        <v>0.1986357778</v>
      </c>
    </row>
    <row r="32" spans="1:17">
      <c r="A32" s="2">
        <f t="shared" si="2"/>
        <v>75</v>
      </c>
      <c r="B32" s="2">
        <v>0.20719931620000001</v>
      </c>
      <c r="C32" s="2">
        <v>0.21523728880000001</v>
      </c>
      <c r="D32" s="2">
        <v>0.2140297062</v>
      </c>
      <c r="E32" s="2">
        <v>0.2064565981</v>
      </c>
      <c r="G32" s="2"/>
      <c r="H32" s="2">
        <v>0.20559184050000001</v>
      </c>
      <c r="I32" s="2">
        <v>0.207513682</v>
      </c>
      <c r="J32" s="2">
        <v>0.21226933200000001</v>
      </c>
      <c r="K32" s="2">
        <v>0.19915712120000001</v>
      </c>
      <c r="N32" s="2">
        <v>0.20800428700000001</v>
      </c>
      <c r="O32" s="2">
        <v>0.20776201229999999</v>
      </c>
      <c r="P32" s="2">
        <v>0.2153971703</v>
      </c>
      <c r="Q32" s="2">
        <v>0.19855497659999999</v>
      </c>
    </row>
    <row r="33" spans="1:17">
      <c r="A33" s="2">
        <f t="shared" si="2"/>
        <v>76</v>
      </c>
      <c r="B33" s="2">
        <v>0.20327627640000001</v>
      </c>
      <c r="C33" s="2">
        <v>0.2063111883</v>
      </c>
      <c r="D33" s="2">
        <v>0.2096699779</v>
      </c>
      <c r="E33" s="2">
        <v>0.19825389339999999</v>
      </c>
      <c r="G33" s="2"/>
      <c r="H33" s="2">
        <v>0.20562847910000001</v>
      </c>
      <c r="I33" s="2">
        <v>0.208285268</v>
      </c>
      <c r="J33" s="2">
        <v>0.21253239099999999</v>
      </c>
      <c r="K33" s="2">
        <v>0.19965132420000001</v>
      </c>
      <c r="N33" s="2">
        <v>0.20465808229999999</v>
      </c>
      <c r="O33" s="2">
        <v>0.19944605500000001</v>
      </c>
      <c r="P33" s="2">
        <v>0.211897054</v>
      </c>
      <c r="Q33" s="2">
        <v>0.1906113666</v>
      </c>
    </row>
    <row r="34" spans="1:17">
      <c r="A34" s="2">
        <f t="shared" si="2"/>
        <v>77</v>
      </c>
      <c r="B34" s="2">
        <v>0.20172763439999999</v>
      </c>
      <c r="C34" s="2">
        <v>0.2125024016</v>
      </c>
      <c r="D34" s="2">
        <v>0.20963885409999999</v>
      </c>
      <c r="E34" s="2">
        <v>0.20221592699999999</v>
      </c>
      <c r="G34" s="2"/>
      <c r="H34" s="2">
        <v>0.19816934459999999</v>
      </c>
      <c r="I34" s="2">
        <v>0.200746494</v>
      </c>
      <c r="J34" s="2">
        <v>0.20620274250000001</v>
      </c>
      <c r="K34" s="2">
        <v>0.19072491259999999</v>
      </c>
      <c r="N34" s="2">
        <v>0.19983492059999999</v>
      </c>
      <c r="O34" s="2">
        <v>0.1961275354</v>
      </c>
      <c r="P34" s="2">
        <v>0.20927367490000001</v>
      </c>
      <c r="Q34" s="2">
        <v>0.1845834391</v>
      </c>
    </row>
    <row r="35" spans="1:17">
      <c r="A35" s="2">
        <f t="shared" si="2"/>
        <v>78</v>
      </c>
      <c r="B35" s="2">
        <v>0.2020699644</v>
      </c>
      <c r="C35" s="2">
        <v>0.2064622938</v>
      </c>
      <c r="D35" s="2">
        <v>0.2085875288</v>
      </c>
      <c r="E35" s="2">
        <v>0.19816434190000001</v>
      </c>
      <c r="G35" s="2"/>
      <c r="H35" s="2">
        <v>0.2025119849</v>
      </c>
      <c r="I35" s="2">
        <v>0.20691253439999999</v>
      </c>
      <c r="J35" s="2">
        <v>0.2092141954</v>
      </c>
      <c r="K35" s="2">
        <v>0.198335649</v>
      </c>
      <c r="N35" s="2">
        <v>0.2055535604</v>
      </c>
      <c r="O35" s="2">
        <v>0.19835731039999999</v>
      </c>
      <c r="P35" s="2">
        <v>0.21255683519999999</v>
      </c>
      <c r="Q35" s="2">
        <v>0.18978328589999999</v>
      </c>
    </row>
    <row r="36" spans="1:17">
      <c r="A36" s="2">
        <f t="shared" si="2"/>
        <v>79</v>
      </c>
      <c r="B36" s="2">
        <v>0.19861671519999999</v>
      </c>
      <c r="C36" s="2">
        <v>0.20062509940000001</v>
      </c>
      <c r="D36" s="2">
        <v>0.20492985720000001</v>
      </c>
      <c r="E36" s="2">
        <v>0.19263098980000001</v>
      </c>
      <c r="G36" s="2"/>
      <c r="H36" s="2">
        <v>0.2016356872</v>
      </c>
      <c r="I36" s="2">
        <v>0.20205294100000001</v>
      </c>
      <c r="J36" s="2">
        <v>0.20800570169999999</v>
      </c>
      <c r="K36" s="2">
        <v>0.19402481869999999</v>
      </c>
      <c r="N36" s="2">
        <v>0.20641525459999999</v>
      </c>
      <c r="O36" s="2">
        <v>0.20082180259999999</v>
      </c>
      <c r="P36" s="2">
        <v>0.2134045722</v>
      </c>
      <c r="Q36" s="2">
        <v>0.19217078109999999</v>
      </c>
    </row>
    <row r="37" spans="1:17">
      <c r="A37" s="2">
        <f t="shared" si="2"/>
        <v>80</v>
      </c>
      <c r="B37" s="2">
        <v>0.19893721710000001</v>
      </c>
      <c r="C37" s="2">
        <v>0.197833176</v>
      </c>
      <c r="D37" s="2">
        <v>0.20470748229999999</v>
      </c>
      <c r="E37" s="2">
        <v>0.19058247079999999</v>
      </c>
      <c r="G37" s="2"/>
      <c r="H37" s="2">
        <v>0.20231029219999999</v>
      </c>
      <c r="I37" s="2">
        <v>0.2036852271</v>
      </c>
      <c r="J37" s="2">
        <v>0.20874634180000001</v>
      </c>
      <c r="K37" s="2">
        <v>0.195525003</v>
      </c>
      <c r="N37" s="2">
        <v>0.2014483795</v>
      </c>
      <c r="O37" s="2">
        <v>0.19047552039999999</v>
      </c>
      <c r="P37" s="2">
        <v>0.2082314428</v>
      </c>
      <c r="Q37" s="2">
        <v>0.18229179749999999</v>
      </c>
    </row>
    <row r="38" spans="1:17">
      <c r="A38" s="2">
        <f t="shared" si="2"/>
        <v>81</v>
      </c>
      <c r="B38" s="2">
        <v>0.19007317979999999</v>
      </c>
      <c r="C38" s="2">
        <v>0.18727410880000001</v>
      </c>
      <c r="D38" s="2">
        <v>0.19761082020000001</v>
      </c>
      <c r="E38" s="2">
        <v>0.1779863998</v>
      </c>
      <c r="G38" s="2"/>
      <c r="H38" s="2">
        <v>0.20072295339999999</v>
      </c>
      <c r="I38" s="2">
        <v>0.20180289879999999</v>
      </c>
      <c r="J38" s="2">
        <v>0.2090882721</v>
      </c>
      <c r="K38" s="2">
        <v>0.19129081449999999</v>
      </c>
      <c r="N38" s="2">
        <v>0.20205450629999999</v>
      </c>
      <c r="O38" s="2">
        <v>0.1923001976</v>
      </c>
      <c r="P38" s="2">
        <v>0.210156181</v>
      </c>
      <c r="Q38" s="2">
        <v>0.1825434141</v>
      </c>
    </row>
    <row r="39" spans="1:17">
      <c r="A39" s="2">
        <f t="shared" si="2"/>
        <v>82</v>
      </c>
      <c r="B39" s="2">
        <v>0.18961441130000001</v>
      </c>
      <c r="C39" s="2">
        <v>0.186897962</v>
      </c>
      <c r="D39" s="2">
        <v>0.1953513107</v>
      </c>
      <c r="E39" s="2">
        <v>0.17969660339999999</v>
      </c>
      <c r="G39" s="2"/>
      <c r="H39" s="2">
        <v>0.20279650730000001</v>
      </c>
      <c r="I39" s="2">
        <v>0.2115406473</v>
      </c>
      <c r="J39" s="2">
        <v>0.20890227040000001</v>
      </c>
      <c r="K39" s="2">
        <v>0.20342745649999999</v>
      </c>
      <c r="N39" s="2">
        <v>0.20247935280000001</v>
      </c>
      <c r="O39" s="2">
        <v>0.19847820190000001</v>
      </c>
      <c r="P39" s="2">
        <v>0.20891779169999999</v>
      </c>
      <c r="Q39" s="2">
        <v>0.19034819049999999</v>
      </c>
    </row>
    <row r="40" spans="1:17">
      <c r="A40" s="2">
        <f t="shared" si="2"/>
        <v>83</v>
      </c>
      <c r="B40" s="2">
        <v>0.19493251580000001</v>
      </c>
      <c r="C40" s="2">
        <v>0.19541281290000001</v>
      </c>
      <c r="D40" s="2">
        <v>0.20109308989999999</v>
      </c>
      <c r="E40" s="2">
        <v>0.1874933399</v>
      </c>
      <c r="G40" s="2"/>
      <c r="H40" s="2">
        <v>0.2034890748</v>
      </c>
      <c r="I40" s="2">
        <v>0.2075929661</v>
      </c>
      <c r="J40" s="2">
        <v>0.2095350862</v>
      </c>
      <c r="K40" s="2">
        <v>0.1997036546</v>
      </c>
      <c r="N40" s="2">
        <v>0.20323368729999999</v>
      </c>
      <c r="O40" s="2">
        <v>0.19573457690000001</v>
      </c>
      <c r="P40" s="2">
        <v>0.20991221099999999</v>
      </c>
      <c r="Q40" s="2">
        <v>0.18741085590000001</v>
      </c>
    </row>
    <row r="41" spans="1:17">
      <c r="A41" s="2">
        <f t="shared" si="2"/>
        <v>84</v>
      </c>
      <c r="B41" s="2">
        <v>0.20666700769999999</v>
      </c>
      <c r="C41" s="2">
        <v>0.20964776460000001</v>
      </c>
      <c r="D41" s="2">
        <v>0.21272169909999999</v>
      </c>
      <c r="E41" s="2">
        <v>0.20175144219999999</v>
      </c>
      <c r="G41" s="2"/>
      <c r="H41" s="2">
        <v>0.199325267</v>
      </c>
      <c r="I41" s="2">
        <v>0.20032386799999999</v>
      </c>
      <c r="J41" s="2">
        <v>0.20508893819999999</v>
      </c>
      <c r="K41" s="2">
        <v>0.19285756979999999</v>
      </c>
      <c r="N41" s="2">
        <v>0.20572319350000001</v>
      </c>
      <c r="O41" s="2">
        <v>0.20160576920000001</v>
      </c>
      <c r="P41" s="2">
        <v>0.21242615570000001</v>
      </c>
      <c r="Q41" s="2">
        <v>0.1930397626</v>
      </c>
    </row>
    <row r="42" spans="1:17">
      <c r="A42" s="2">
        <f t="shared" si="2"/>
        <v>85</v>
      </c>
      <c r="B42" s="2">
        <v>0.2024340727</v>
      </c>
      <c r="C42" s="2">
        <v>0.2088409138</v>
      </c>
      <c r="D42" s="2">
        <v>0.21016291349999999</v>
      </c>
      <c r="E42" s="2">
        <v>0.19869562969999999</v>
      </c>
      <c r="G42" s="2"/>
      <c r="H42" s="2">
        <v>0.20572010120000001</v>
      </c>
      <c r="I42" s="2">
        <v>0.21308206760000001</v>
      </c>
      <c r="J42" s="2">
        <v>0.2132827776</v>
      </c>
      <c r="K42" s="2">
        <v>0.20306225950000001</v>
      </c>
      <c r="N42" s="2">
        <v>0.20634612399999999</v>
      </c>
      <c r="O42" s="2">
        <v>0.20216123189999999</v>
      </c>
      <c r="P42" s="2">
        <v>0.21498390619999999</v>
      </c>
      <c r="Q42" s="2">
        <v>0.19123442900000001</v>
      </c>
    </row>
    <row r="43" spans="1:17">
      <c r="A43" s="2">
        <f t="shared" si="2"/>
        <v>86</v>
      </c>
      <c r="B43" s="2">
        <v>0.19907443829999999</v>
      </c>
      <c r="C43" s="2">
        <v>0.19798365239999999</v>
      </c>
      <c r="D43" s="2">
        <v>0.20459324440000001</v>
      </c>
      <c r="E43" s="2">
        <v>0.19096484129999999</v>
      </c>
      <c r="G43" s="2"/>
      <c r="H43" s="2">
        <v>0.21342271639999999</v>
      </c>
      <c r="I43" s="2">
        <v>0.22150518720000001</v>
      </c>
      <c r="J43" s="2">
        <v>0.2194343933</v>
      </c>
      <c r="K43" s="2">
        <v>0.2134046768</v>
      </c>
      <c r="N43" s="2">
        <v>0.2131726075</v>
      </c>
      <c r="O43" s="2">
        <v>0.20811788440000001</v>
      </c>
      <c r="P43" s="2">
        <v>0.2199586711</v>
      </c>
      <c r="Q43" s="2">
        <v>0.1994343613</v>
      </c>
    </row>
    <row r="44" spans="1:17">
      <c r="A44" s="2">
        <f t="shared" si="2"/>
        <v>87</v>
      </c>
      <c r="B44" s="2">
        <v>0.20417918469999999</v>
      </c>
      <c r="C44" s="2">
        <v>0.21052606900000001</v>
      </c>
      <c r="D44" s="2">
        <v>0.20989861260000001</v>
      </c>
      <c r="E44" s="2">
        <v>0.20291307110000001</v>
      </c>
      <c r="G44" s="2"/>
      <c r="H44" s="2">
        <v>0.2079112098</v>
      </c>
      <c r="I44" s="2">
        <v>0.20879439259999999</v>
      </c>
      <c r="J44" s="2">
        <v>0.21345926740000001</v>
      </c>
      <c r="K44" s="2">
        <v>0.20152568400000001</v>
      </c>
      <c r="N44" s="2">
        <v>0.2166417565</v>
      </c>
      <c r="O44" s="2">
        <v>0.21373471699999999</v>
      </c>
      <c r="P44" s="2">
        <v>0.2233339318</v>
      </c>
      <c r="Q44" s="2">
        <v>0.20504831279999999</v>
      </c>
    </row>
    <row r="45" spans="1:17">
      <c r="A45" s="2">
        <f t="shared" si="2"/>
        <v>88</v>
      </c>
      <c r="B45" s="2">
        <v>0.20575673999999999</v>
      </c>
      <c r="C45" s="2">
        <v>0.20879335660000001</v>
      </c>
      <c r="D45" s="2">
        <v>0.2114907463</v>
      </c>
      <c r="E45" s="2">
        <v>0.20131130119999999</v>
      </c>
      <c r="G45" s="2"/>
      <c r="H45" s="2">
        <v>0.21196065620000001</v>
      </c>
      <c r="I45" s="2">
        <v>0.21547763419999999</v>
      </c>
      <c r="J45" s="2">
        <v>0.21796958350000001</v>
      </c>
      <c r="K45" s="2">
        <v>0.20752688499999999</v>
      </c>
      <c r="N45" s="2">
        <v>0.2129621971</v>
      </c>
      <c r="O45" s="2">
        <v>0.21010249240000001</v>
      </c>
      <c r="P45" s="2">
        <v>0.21976731599999999</v>
      </c>
      <c r="Q45" s="2">
        <v>0.201277544</v>
      </c>
    </row>
    <row r="46" spans="1:17">
      <c r="A46" s="2">
        <f t="shared" si="2"/>
        <v>89</v>
      </c>
      <c r="B46" s="2">
        <v>0.195543366</v>
      </c>
      <c r="C46" s="2">
        <v>0.20245101139999999</v>
      </c>
      <c r="D46" s="2">
        <v>0.20294802749999999</v>
      </c>
      <c r="E46" s="2">
        <v>0.19269383679999999</v>
      </c>
      <c r="G46" s="2"/>
      <c r="H46" s="2">
        <v>0.204501247</v>
      </c>
      <c r="I46" s="2">
        <v>0.2046959414</v>
      </c>
      <c r="J46" s="2">
        <v>0.21138608850000001</v>
      </c>
      <c r="K46" s="2">
        <v>0.19580735560000001</v>
      </c>
      <c r="N46" s="2">
        <v>0.21331083810000001</v>
      </c>
      <c r="O46" s="2">
        <v>0.20761455100000001</v>
      </c>
      <c r="P46" s="2">
        <v>0.2215391287</v>
      </c>
      <c r="Q46" s="2">
        <v>0.1970659327</v>
      </c>
    </row>
    <row r="47" spans="1:17">
      <c r="A47" s="2">
        <f t="shared" si="2"/>
        <v>90</v>
      </c>
      <c r="B47" s="2">
        <v>0.1997000726</v>
      </c>
      <c r="C47" s="2">
        <v>0.19697715530000001</v>
      </c>
      <c r="D47" s="2">
        <v>0.205723135</v>
      </c>
      <c r="E47" s="2">
        <v>0.18929168869999999</v>
      </c>
      <c r="G47" s="2"/>
      <c r="H47" s="2">
        <v>0.21395407050000001</v>
      </c>
      <c r="I47" s="2">
        <v>0.21814590180000001</v>
      </c>
      <c r="J47" s="2">
        <v>0.21999526229999999</v>
      </c>
      <c r="K47" s="2">
        <v>0.2101286181</v>
      </c>
      <c r="N47" s="2">
        <v>0.21077570979999999</v>
      </c>
      <c r="O47" s="2">
        <v>0.2004647695</v>
      </c>
      <c r="P47" s="2">
        <v>0.21742118129999999</v>
      </c>
      <c r="Q47" s="2">
        <v>0.19194932179999999</v>
      </c>
    </row>
    <row r="48" spans="1:17">
      <c r="A48" s="2">
        <f t="shared" si="2"/>
        <v>91</v>
      </c>
      <c r="B48" s="2">
        <v>0.20061521979999999</v>
      </c>
      <c r="C48" s="2">
        <v>0.20448722429999999</v>
      </c>
      <c r="D48" s="2">
        <v>0.2060268864</v>
      </c>
      <c r="E48" s="2">
        <v>0.19730219709999999</v>
      </c>
      <c r="G48" s="2"/>
      <c r="H48" s="2">
        <v>0.2151251304</v>
      </c>
      <c r="I48" s="2">
        <v>0.21880334479999999</v>
      </c>
      <c r="J48" s="2">
        <v>0.22106814250000001</v>
      </c>
      <c r="K48" s="2">
        <v>0.21087559659999999</v>
      </c>
      <c r="N48" s="2">
        <v>0.21192247210000001</v>
      </c>
      <c r="O48" s="2">
        <v>0.20206853080000001</v>
      </c>
      <c r="P48" s="2">
        <v>0.2182620811</v>
      </c>
      <c r="Q48" s="2">
        <v>0.19395008720000001</v>
      </c>
    </row>
    <row r="49" spans="1:17">
      <c r="A49" s="2">
        <f t="shared" si="2"/>
        <v>92</v>
      </c>
      <c r="B49" s="2">
        <v>0.20330196140000001</v>
      </c>
      <c r="C49" s="2">
        <v>0.20214188920000001</v>
      </c>
      <c r="D49" s="2">
        <v>0.2088473814</v>
      </c>
      <c r="E49" s="2">
        <v>0.1948825636</v>
      </c>
      <c r="G49" s="2"/>
      <c r="H49" s="2">
        <v>0.21521390839999999</v>
      </c>
      <c r="I49" s="2">
        <v>0.21653373919999999</v>
      </c>
      <c r="J49" s="2">
        <v>0.22139787629999999</v>
      </c>
      <c r="K49" s="2">
        <v>0.2083298358</v>
      </c>
      <c r="N49" s="2">
        <v>0.20939372170000001</v>
      </c>
      <c r="O49" s="2">
        <v>0.1970123161</v>
      </c>
      <c r="P49" s="2">
        <v>0.2156918605</v>
      </c>
      <c r="Q49" s="2">
        <v>0.18911275159999999</v>
      </c>
    </row>
    <row r="50" spans="1:17">
      <c r="A50" s="2">
        <f t="shared" si="2"/>
        <v>93</v>
      </c>
      <c r="B50" s="2">
        <v>0.20316434959999999</v>
      </c>
      <c r="C50" s="2">
        <v>0.20789126059999999</v>
      </c>
      <c r="D50" s="2">
        <v>0.21010800869999999</v>
      </c>
      <c r="E50" s="2">
        <v>0.19860743289999999</v>
      </c>
      <c r="G50" s="2"/>
      <c r="H50" s="2">
        <v>0.2111052095</v>
      </c>
      <c r="I50" s="2">
        <v>0.21130973110000001</v>
      </c>
      <c r="J50" s="2">
        <v>0.21847929590000001</v>
      </c>
      <c r="K50" s="2">
        <v>0.2016066812</v>
      </c>
      <c r="N50" s="2">
        <v>0.20002721279999999</v>
      </c>
      <c r="O50" s="2">
        <v>0.18100069830000001</v>
      </c>
      <c r="P50" s="2">
        <v>0.20748185669999999</v>
      </c>
      <c r="Q50" s="2">
        <v>0.1720735236</v>
      </c>
    </row>
    <row r="51" spans="1:17">
      <c r="A51" s="2">
        <f t="shared" si="2"/>
        <v>94</v>
      </c>
      <c r="B51" s="2">
        <v>0.20624656490000001</v>
      </c>
      <c r="C51" s="2">
        <v>0.20772618670000001</v>
      </c>
      <c r="D51" s="2">
        <v>0.21160365519999999</v>
      </c>
      <c r="E51" s="2">
        <v>0.20056261859999999</v>
      </c>
      <c r="G51" s="2"/>
      <c r="H51" s="2">
        <v>0.2134520946</v>
      </c>
      <c r="I51" s="2">
        <v>0.2182645885</v>
      </c>
      <c r="J51" s="2">
        <v>0.21893352269999999</v>
      </c>
      <c r="K51" s="2">
        <v>0.21072972779999999</v>
      </c>
      <c r="N51" s="2">
        <v>0.2044198035</v>
      </c>
      <c r="O51" s="2">
        <v>0.18265837409999999</v>
      </c>
      <c r="P51" s="2">
        <v>0.21025113070000001</v>
      </c>
      <c r="Q51" s="2">
        <v>0.1756284716</v>
      </c>
    </row>
    <row r="52" spans="1:17">
      <c r="A52" s="2">
        <f t="shared" si="2"/>
        <v>95</v>
      </c>
      <c r="B52" s="2">
        <v>0.20301895219999999</v>
      </c>
      <c r="C52" s="2">
        <v>0.20526335430000001</v>
      </c>
      <c r="D52" s="2">
        <v>0.20843207690000001</v>
      </c>
      <c r="E52" s="2">
        <v>0.19809316639999999</v>
      </c>
      <c r="G52" s="2"/>
      <c r="H52" s="2">
        <v>0.21430788719999999</v>
      </c>
      <c r="I52" s="2">
        <v>0.21693702940000001</v>
      </c>
      <c r="J52" s="2">
        <v>0.219821613</v>
      </c>
      <c r="K52" s="2">
        <v>0.2094496458</v>
      </c>
      <c r="N52" s="2">
        <v>0.2102757572</v>
      </c>
      <c r="O52" s="2">
        <v>0.19191090529999999</v>
      </c>
      <c r="P52" s="2">
        <v>0.2164025007</v>
      </c>
      <c r="Q52" s="2">
        <v>0.18429268700000001</v>
      </c>
    </row>
    <row r="53" spans="1:17">
      <c r="A53" s="2">
        <f t="shared" si="2"/>
        <v>96</v>
      </c>
      <c r="B53" s="2">
        <v>0.2020653818</v>
      </c>
      <c r="C53" s="2">
        <v>0.2038631507</v>
      </c>
      <c r="D53" s="2">
        <v>0.20722660909999999</v>
      </c>
      <c r="E53" s="2">
        <v>0.19693862910000001</v>
      </c>
      <c r="G53" s="2"/>
      <c r="H53" s="2">
        <v>0.21356782469999999</v>
      </c>
      <c r="I53" s="2">
        <v>0.22021780630000001</v>
      </c>
      <c r="J53" s="2">
        <v>0.21922076509999999</v>
      </c>
      <c r="K53" s="2">
        <v>0.21243609669999999</v>
      </c>
      <c r="N53" s="2">
        <v>0.20678961749999999</v>
      </c>
      <c r="O53" s="2">
        <v>0.18519403549999999</v>
      </c>
      <c r="P53" s="2">
        <v>0.21274240059999999</v>
      </c>
      <c r="Q53" s="2">
        <v>0.17786257120000001</v>
      </c>
    </row>
    <row r="54" spans="1:17">
      <c r="A54" s="2">
        <f t="shared" si="2"/>
        <v>97</v>
      </c>
      <c r="B54" s="2">
        <v>0.20630221770000001</v>
      </c>
      <c r="C54" s="2">
        <v>0.2070780029</v>
      </c>
      <c r="D54" s="2">
        <v>0.21304649780000001</v>
      </c>
      <c r="E54" s="2">
        <v>0.1981804694</v>
      </c>
      <c r="G54" s="2"/>
      <c r="H54" s="2">
        <v>0.2171987061</v>
      </c>
      <c r="I54" s="2">
        <v>0.22791747339999999</v>
      </c>
      <c r="J54" s="2">
        <v>0.22445182399999999</v>
      </c>
      <c r="K54" s="2">
        <v>0.21779886640000001</v>
      </c>
      <c r="N54" s="2">
        <v>0.20581799919999999</v>
      </c>
      <c r="O54" s="2">
        <v>0.1893760542</v>
      </c>
      <c r="P54" s="2">
        <v>0.21367663810000001</v>
      </c>
      <c r="Q54" s="2">
        <v>0.17947755509999999</v>
      </c>
    </row>
    <row r="55" spans="1:17">
      <c r="A55" s="2">
        <f t="shared" si="2"/>
        <v>98</v>
      </c>
      <c r="B55" s="2">
        <v>0.21145845320000001</v>
      </c>
      <c r="C55" s="2">
        <v>0.21014650879999999</v>
      </c>
      <c r="D55" s="2">
        <v>0.21593133649999999</v>
      </c>
      <c r="E55" s="2">
        <v>0.20424449059999999</v>
      </c>
      <c r="G55" s="2"/>
      <c r="H55" s="2">
        <v>0.21249289460000001</v>
      </c>
      <c r="I55" s="2">
        <v>0.2126872719</v>
      </c>
      <c r="J55" s="2">
        <v>0.2180681813</v>
      </c>
      <c r="K55" s="2">
        <v>0.2051277242</v>
      </c>
      <c r="N55" s="2">
        <v>0.2143851695</v>
      </c>
      <c r="O55" s="2">
        <v>0.1965116972</v>
      </c>
      <c r="P55" s="2">
        <v>0.22122472169999999</v>
      </c>
      <c r="Q55" s="2">
        <v>0.1878041017</v>
      </c>
    </row>
    <row r="56" spans="1:17">
      <c r="A56" s="2">
        <f t="shared" si="2"/>
        <v>99</v>
      </c>
      <c r="B56" s="2">
        <v>0.2125678872</v>
      </c>
      <c r="C56" s="2">
        <v>0.21441182089999999</v>
      </c>
      <c r="D56" s="2">
        <v>0.21721104399999999</v>
      </c>
      <c r="E56" s="2">
        <v>0.20815271190000001</v>
      </c>
      <c r="G56" s="2"/>
      <c r="H56" s="2">
        <v>0.20449641860000001</v>
      </c>
      <c r="I56" s="2">
        <v>0.20123200890000001</v>
      </c>
      <c r="J56" s="2">
        <v>0.20943679700000001</v>
      </c>
      <c r="K56" s="2">
        <v>0.19464161099999999</v>
      </c>
      <c r="N56" s="2">
        <v>0.2133561299</v>
      </c>
      <c r="O56" s="2">
        <v>0.19971671690000001</v>
      </c>
      <c r="P56" s="2">
        <v>0.22006924580000001</v>
      </c>
      <c r="Q56" s="2">
        <v>0.19099382279999999</v>
      </c>
    </row>
    <row r="57" spans="1:17">
      <c r="A57" s="2">
        <f t="shared" si="2"/>
        <v>100</v>
      </c>
      <c r="B57" s="2">
        <v>0.20972769159999999</v>
      </c>
      <c r="C57" s="2">
        <v>0.2057714111</v>
      </c>
      <c r="D57" s="2">
        <v>0.21418472660000001</v>
      </c>
      <c r="E57" s="2">
        <v>0.19991212899999999</v>
      </c>
      <c r="G57" s="2"/>
      <c r="H57" s="2">
        <v>0.20502021249999999</v>
      </c>
      <c r="I57" s="2">
        <v>0.20071404609999999</v>
      </c>
      <c r="J57" s="2">
        <v>0.20969165200000001</v>
      </c>
      <c r="K57" s="2">
        <v>0.1944920158</v>
      </c>
      <c r="N57" s="2">
        <v>0.21357795839999999</v>
      </c>
      <c r="O57" s="2">
        <v>0.1970483364</v>
      </c>
      <c r="P57" s="2">
        <v>0.21910588280000001</v>
      </c>
      <c r="Q57" s="2">
        <v>0.1899114164</v>
      </c>
    </row>
    <row r="58" spans="1:17">
      <c r="A58" s="2">
        <f t="shared" si="2"/>
        <v>101</v>
      </c>
      <c r="B58" s="2">
        <v>0.21246842539999999</v>
      </c>
      <c r="C58" s="2">
        <v>0.2070850699</v>
      </c>
      <c r="D58" s="2">
        <v>0.21782086540000001</v>
      </c>
      <c r="E58" s="2">
        <v>0.20011493089999999</v>
      </c>
      <c r="G58" s="2"/>
      <c r="H58" s="2">
        <v>0.20661640849999999</v>
      </c>
      <c r="I58" s="2">
        <v>0.20017988</v>
      </c>
      <c r="J58" s="2">
        <v>0.2134533746</v>
      </c>
      <c r="K58" s="2">
        <v>0.19127417969999999</v>
      </c>
      <c r="N58" s="2">
        <v>0.21672967000000001</v>
      </c>
      <c r="O58" s="2">
        <v>0.2032366105</v>
      </c>
      <c r="P58" s="2">
        <v>0.2248560335</v>
      </c>
      <c r="Q58" s="2">
        <v>0.19271363590000001</v>
      </c>
    </row>
    <row r="59" spans="1:17">
      <c r="A59" s="2">
        <f t="shared" si="2"/>
        <v>102</v>
      </c>
      <c r="B59" s="2">
        <v>0.20402470170000001</v>
      </c>
      <c r="C59" s="2">
        <v>0.1959820957</v>
      </c>
      <c r="D59" s="2">
        <v>0.20853321690000001</v>
      </c>
      <c r="E59" s="2">
        <v>0.19019183040000001</v>
      </c>
      <c r="G59" s="2"/>
      <c r="H59" s="2">
        <v>0.2022494601</v>
      </c>
      <c r="I59" s="2">
        <v>0.20506451279999999</v>
      </c>
      <c r="J59" s="2">
        <v>0.2070333932</v>
      </c>
      <c r="K59" s="2">
        <v>0.19847470380000001</v>
      </c>
      <c r="N59" s="2">
        <v>0.2207476474</v>
      </c>
      <c r="O59" s="2">
        <v>0.20710480340000001</v>
      </c>
      <c r="P59" s="2">
        <v>0.2271236264</v>
      </c>
      <c r="Q59" s="2">
        <v>0.1986649768</v>
      </c>
    </row>
    <row r="60" spans="1:17">
      <c r="A60" s="2">
        <f t="shared" si="2"/>
        <v>103</v>
      </c>
      <c r="B60" s="2">
        <v>0.21260085879999999</v>
      </c>
      <c r="C60" s="2">
        <v>0.2153142821</v>
      </c>
      <c r="D60" s="2">
        <v>0.21725669759999999</v>
      </c>
      <c r="E60" s="2">
        <v>0.2089849288</v>
      </c>
      <c r="G60" s="2"/>
      <c r="H60" s="2">
        <v>0.2047222148</v>
      </c>
      <c r="I60" s="2">
        <v>0.20330959200000001</v>
      </c>
      <c r="J60" s="2">
        <v>0.20989514209999999</v>
      </c>
      <c r="K60" s="2">
        <v>0.1963120978</v>
      </c>
      <c r="N60" s="2">
        <v>0.2228468045</v>
      </c>
      <c r="O60" s="2">
        <v>0.21323717010000001</v>
      </c>
      <c r="P60" s="2">
        <v>0.2298831029</v>
      </c>
      <c r="Q60" s="2">
        <v>0.20360947530000001</v>
      </c>
    </row>
    <row r="61" spans="1:17">
      <c r="A61" s="2">
        <f t="shared" si="2"/>
        <v>104</v>
      </c>
      <c r="B61" s="2">
        <v>0.2126689084</v>
      </c>
      <c r="C61" s="2">
        <v>0.207767125</v>
      </c>
      <c r="D61" s="2">
        <v>0.21645521170000001</v>
      </c>
      <c r="E61" s="2">
        <v>0.2027683968</v>
      </c>
      <c r="G61" s="2"/>
      <c r="H61" s="2">
        <v>0.20865056260000001</v>
      </c>
      <c r="I61" s="2">
        <v>0.20251692930000001</v>
      </c>
      <c r="J61" s="2">
        <v>0.21344351440000001</v>
      </c>
      <c r="K61" s="2">
        <v>0.19611031900000001</v>
      </c>
      <c r="N61" s="2">
        <v>0.2167148082</v>
      </c>
      <c r="O61" s="2">
        <v>0.20332622889999999</v>
      </c>
      <c r="P61" s="2">
        <v>0.22368364169999999</v>
      </c>
      <c r="Q61" s="2">
        <v>0.19389161660000001</v>
      </c>
    </row>
    <row r="62" spans="1:17">
      <c r="A62" s="2">
        <f t="shared" si="2"/>
        <v>105</v>
      </c>
      <c r="B62" s="2">
        <v>0.21004026210000001</v>
      </c>
      <c r="C62" s="2">
        <v>0.1992898045</v>
      </c>
      <c r="D62" s="2">
        <v>0.2152119183</v>
      </c>
      <c r="E62" s="2">
        <v>0.1927118542</v>
      </c>
      <c r="G62" s="2"/>
      <c r="H62" s="2">
        <v>0.21331512450000001</v>
      </c>
      <c r="I62" s="2">
        <v>0.21332579500000001</v>
      </c>
      <c r="J62" s="2">
        <v>0.21920488530000001</v>
      </c>
      <c r="K62" s="2">
        <v>0.2052870795</v>
      </c>
      <c r="N62" s="2">
        <v>0.2164882564</v>
      </c>
      <c r="O62" s="2">
        <v>0.2064585068</v>
      </c>
      <c r="P62" s="2">
        <v>0.2244826463</v>
      </c>
      <c r="Q62" s="2">
        <v>0.19558277239999999</v>
      </c>
    </row>
    <row r="63" spans="1:17">
      <c r="A63" s="2">
        <f t="shared" si="2"/>
        <v>106</v>
      </c>
      <c r="B63" s="2">
        <v>0.21542779989999999</v>
      </c>
      <c r="C63" s="2">
        <v>0.21145343620000001</v>
      </c>
      <c r="D63" s="2">
        <v>0.2205811738</v>
      </c>
      <c r="E63" s="2">
        <v>0.20460538310000001</v>
      </c>
      <c r="G63" s="2"/>
      <c r="H63" s="2">
        <v>0.21537923619999999</v>
      </c>
      <c r="I63" s="2">
        <v>0.21061139139999999</v>
      </c>
      <c r="J63" s="2">
        <v>0.22023088499999999</v>
      </c>
      <c r="K63" s="2">
        <v>0.20404686699999999</v>
      </c>
      <c r="N63" s="2">
        <v>0.2134312615</v>
      </c>
      <c r="O63" s="2">
        <v>0.19609108720000001</v>
      </c>
      <c r="P63" s="2">
        <v>0.2192635436</v>
      </c>
      <c r="Q63" s="2">
        <v>0.18830943289999999</v>
      </c>
    </row>
    <row r="64" spans="1:17">
      <c r="A64" s="2">
        <f t="shared" si="2"/>
        <v>107</v>
      </c>
      <c r="B64" s="2">
        <v>0.20999200800000001</v>
      </c>
      <c r="C64" s="2">
        <v>0.1994365991</v>
      </c>
      <c r="D64" s="2">
        <v>0.21430394229999999</v>
      </c>
      <c r="E64" s="2">
        <v>0.19391240639999999</v>
      </c>
      <c r="G64" s="2"/>
      <c r="H64" s="2">
        <v>0.21670905130000001</v>
      </c>
      <c r="I64" s="2">
        <v>0.21167411520000001</v>
      </c>
      <c r="J64" s="2">
        <v>0.22145348510000001</v>
      </c>
      <c r="K64" s="2">
        <v>0.20523694109999999</v>
      </c>
      <c r="N64" s="2">
        <v>0.20392693100000001</v>
      </c>
      <c r="O64" s="2">
        <v>0.18496580230000001</v>
      </c>
      <c r="P64" s="2">
        <v>0.20930615759999999</v>
      </c>
      <c r="Q64" s="2">
        <v>0.1778547804</v>
      </c>
    </row>
    <row r="65" spans="1:17">
      <c r="A65" s="2">
        <f t="shared" si="2"/>
        <v>108</v>
      </c>
      <c r="B65" s="2">
        <v>0.2156174391</v>
      </c>
      <c r="C65" s="2">
        <v>0.20802157199999999</v>
      </c>
      <c r="D65" s="2">
        <v>0.2199781525</v>
      </c>
      <c r="E65" s="2">
        <v>0.2023234468</v>
      </c>
      <c r="G65" s="2"/>
      <c r="H65" s="2">
        <v>0.2170712205</v>
      </c>
      <c r="I65" s="2">
        <v>0.2121469406</v>
      </c>
      <c r="J65" s="2">
        <v>0.22182034389999999</v>
      </c>
      <c r="K65" s="2">
        <v>0.20567177210000001</v>
      </c>
      <c r="N65" s="2">
        <v>0.2165342227</v>
      </c>
      <c r="O65" s="2">
        <v>0.18642684400000001</v>
      </c>
      <c r="P65" s="2">
        <v>0.221816399</v>
      </c>
      <c r="Q65" s="2">
        <v>0.1797615608</v>
      </c>
    </row>
    <row r="66" spans="1:17">
      <c r="A66" s="2">
        <f t="shared" si="2"/>
        <v>109</v>
      </c>
      <c r="B66" s="2">
        <v>0.2103508486</v>
      </c>
      <c r="C66" s="2">
        <v>0.19664711579999999</v>
      </c>
      <c r="D66" s="2">
        <v>0.21535948939999999</v>
      </c>
      <c r="E66" s="2">
        <v>0.19024823830000001</v>
      </c>
      <c r="G66" s="2"/>
      <c r="H66" s="2">
        <v>0.2249884248</v>
      </c>
      <c r="I66" s="2">
        <v>0.2268975865</v>
      </c>
      <c r="J66" s="2">
        <v>0.2306714383</v>
      </c>
      <c r="K66" s="2">
        <v>0.2189650631</v>
      </c>
      <c r="N66" s="2">
        <v>0.21801068609999999</v>
      </c>
      <c r="O66" s="2">
        <v>0.1976465174</v>
      </c>
      <c r="P66" s="2">
        <v>0.2249054949</v>
      </c>
      <c r="Q66" s="2">
        <v>0.18859398090000001</v>
      </c>
    </row>
    <row r="67" spans="1:17">
      <c r="A67" s="2">
        <f t="shared" si="2"/>
        <v>110</v>
      </c>
      <c r="B67" s="2">
        <v>0.21620766029999999</v>
      </c>
      <c r="C67" s="2">
        <v>0.20797111770000001</v>
      </c>
      <c r="D67" s="2">
        <v>0.2197622072</v>
      </c>
      <c r="E67" s="2">
        <v>0.2032478559</v>
      </c>
      <c r="G67" s="2"/>
      <c r="H67" s="2">
        <v>0.22923578850000001</v>
      </c>
      <c r="I67" s="2">
        <v>0.23395036929999999</v>
      </c>
      <c r="J67" s="2">
        <v>0.23337774410000001</v>
      </c>
      <c r="K67" s="2">
        <v>0.2279894241</v>
      </c>
      <c r="N67" s="2">
        <v>0.21477599259999999</v>
      </c>
      <c r="O67" s="2">
        <v>0.1941616887</v>
      </c>
      <c r="P67" s="2">
        <v>0.22017950780000001</v>
      </c>
      <c r="Q67" s="2">
        <v>0.18699022339999999</v>
      </c>
    </row>
    <row r="68" spans="1:17">
      <c r="A68" s="2">
        <f t="shared" si="2"/>
        <v>111</v>
      </c>
      <c r="B68" s="2">
        <v>0.2149008318</v>
      </c>
      <c r="C68" s="2">
        <v>0.20904606710000001</v>
      </c>
      <c r="D68" s="2">
        <v>0.21854533440000001</v>
      </c>
      <c r="E68" s="2">
        <v>0.20417673519999999</v>
      </c>
      <c r="G68" s="2"/>
      <c r="H68" s="2">
        <v>0.2336772017</v>
      </c>
      <c r="I68" s="2">
        <v>0.2359999612</v>
      </c>
      <c r="J68" s="2">
        <v>0.23839081640000001</v>
      </c>
      <c r="K68" s="2">
        <v>0.22925526230000001</v>
      </c>
      <c r="N68" s="2">
        <v>0.2140958698</v>
      </c>
      <c r="O68" s="2">
        <v>0.19089359610000001</v>
      </c>
      <c r="P68" s="2">
        <v>0.2192090371</v>
      </c>
      <c r="Q68" s="2">
        <v>0.18422726889999999</v>
      </c>
    </row>
    <row r="69" spans="1:17">
      <c r="A69" s="2">
        <f t="shared" si="2"/>
        <v>112</v>
      </c>
      <c r="B69" s="2">
        <v>0.2212923269</v>
      </c>
      <c r="C69" s="2">
        <v>0.22227265069999999</v>
      </c>
      <c r="D69" s="2">
        <v>0.2245588288</v>
      </c>
      <c r="E69" s="2">
        <v>0.21778679109999999</v>
      </c>
      <c r="G69" s="2"/>
      <c r="H69" s="2">
        <v>0.22811111340000001</v>
      </c>
      <c r="I69" s="2">
        <v>0.2272815316</v>
      </c>
      <c r="J69" s="2">
        <v>0.2329105092</v>
      </c>
      <c r="K69" s="2">
        <v>0.22053575140000001</v>
      </c>
      <c r="N69" s="2">
        <v>0.21108872070000001</v>
      </c>
      <c r="O69" s="2">
        <v>0.18679774830000001</v>
      </c>
      <c r="P69" s="2">
        <v>0.21546185379999999</v>
      </c>
      <c r="Q69" s="2">
        <v>0.18114617669999999</v>
      </c>
    </row>
    <row r="70" spans="1:17">
      <c r="A70" s="2">
        <f t="shared" si="2"/>
        <v>113</v>
      </c>
      <c r="B70" s="2">
        <v>0.22817193150000001</v>
      </c>
      <c r="C70" s="2">
        <v>0.23312592800000001</v>
      </c>
      <c r="D70" s="2">
        <v>0.2320674318</v>
      </c>
      <c r="E70" s="2">
        <v>0.22768224109999999</v>
      </c>
      <c r="G70" s="2"/>
      <c r="H70" s="2">
        <v>0.22322862769999999</v>
      </c>
      <c r="I70" s="2">
        <v>0.23000683320000001</v>
      </c>
      <c r="J70" s="2">
        <v>0.2289848699</v>
      </c>
      <c r="K70" s="2">
        <v>0.2216649859</v>
      </c>
      <c r="N70" s="2">
        <v>0.21560489599999999</v>
      </c>
      <c r="O70" s="2">
        <v>0.1828731348</v>
      </c>
      <c r="P70" s="2">
        <v>0.22133544050000001</v>
      </c>
      <c r="Q70" s="2">
        <v>0.1757402968</v>
      </c>
    </row>
    <row r="71" spans="1:17">
      <c r="A71" s="2">
        <f t="shared" ref="A71:A109" si="3">A70+1</f>
        <v>114</v>
      </c>
      <c r="B71" s="2">
        <v>0.22098827509999999</v>
      </c>
      <c r="C71" s="2">
        <v>0.21846994619999999</v>
      </c>
      <c r="D71" s="2">
        <v>0.22391340239999999</v>
      </c>
      <c r="E71" s="2">
        <v>0.2144930159</v>
      </c>
      <c r="G71" s="2"/>
      <c r="H71" s="2">
        <v>0.2185642341</v>
      </c>
      <c r="I71" s="2">
        <v>0.21291195969999999</v>
      </c>
      <c r="J71" s="2">
        <v>0.2225697019</v>
      </c>
      <c r="K71" s="2">
        <v>0.20735640250000001</v>
      </c>
      <c r="N71" s="2">
        <v>0.2200419931</v>
      </c>
      <c r="O71" s="2">
        <v>0.20031503489999999</v>
      </c>
      <c r="P71" s="2">
        <v>0.22436017350000001</v>
      </c>
      <c r="Q71" s="2">
        <v>0.1945379008</v>
      </c>
    </row>
    <row r="72" spans="1:17">
      <c r="A72" s="2">
        <f t="shared" si="3"/>
        <v>115</v>
      </c>
      <c r="B72" s="2">
        <v>0.22339270780000001</v>
      </c>
      <c r="C72" s="2">
        <v>0.2185707637</v>
      </c>
      <c r="D72" s="2">
        <v>0.22629166210000001</v>
      </c>
      <c r="E72" s="2">
        <v>0.21464935269999999</v>
      </c>
      <c r="G72" s="2"/>
      <c r="H72" s="2">
        <v>0.2124900253</v>
      </c>
      <c r="I72" s="2">
        <v>0.2080239351</v>
      </c>
      <c r="J72" s="2">
        <v>0.2159594973</v>
      </c>
      <c r="K72" s="2">
        <v>0.20320593009999999</v>
      </c>
      <c r="N72" s="2">
        <v>0.21805919169999999</v>
      </c>
      <c r="O72" s="2">
        <v>0.19776415080000001</v>
      </c>
      <c r="P72" s="2">
        <v>0.22214288800000001</v>
      </c>
      <c r="Q72" s="2">
        <v>0.19231927409999999</v>
      </c>
    </row>
    <row r="73" spans="1:17">
      <c r="A73" s="2">
        <f t="shared" si="3"/>
        <v>116</v>
      </c>
      <c r="B73" s="2">
        <v>0.22324121499999999</v>
      </c>
      <c r="C73" s="2">
        <v>0.21714032150000001</v>
      </c>
      <c r="D73" s="2">
        <v>0.22591838459999999</v>
      </c>
      <c r="E73" s="2">
        <v>0.21355700759999999</v>
      </c>
      <c r="G73" s="2"/>
      <c r="H73" s="2">
        <v>0.21648312219999999</v>
      </c>
      <c r="I73" s="2">
        <v>0.21389561909999999</v>
      </c>
      <c r="J73" s="2">
        <v>0.21963152159999999</v>
      </c>
      <c r="K73" s="2">
        <v>0.20947101260000001</v>
      </c>
      <c r="N73" s="2">
        <v>0.222074998</v>
      </c>
      <c r="O73" s="2">
        <v>0.2026729588</v>
      </c>
      <c r="P73" s="2">
        <v>0.22606479130000001</v>
      </c>
      <c r="Q73" s="2">
        <v>0.1972658166</v>
      </c>
    </row>
    <row r="74" spans="1:17">
      <c r="A74" s="2">
        <f t="shared" si="3"/>
        <v>117</v>
      </c>
      <c r="B74" s="2">
        <v>0.2243486442</v>
      </c>
      <c r="C74" s="2">
        <v>0.21591278950000001</v>
      </c>
      <c r="D74" s="2">
        <v>0.22756512279999999</v>
      </c>
      <c r="E74" s="2">
        <v>0.21164235440000001</v>
      </c>
      <c r="G74" s="2"/>
      <c r="H74" s="2">
        <v>0.21443164209999999</v>
      </c>
      <c r="I74" s="2">
        <v>0.20852239959999999</v>
      </c>
      <c r="J74" s="2">
        <v>0.2181895515</v>
      </c>
      <c r="K74" s="2">
        <v>0.20335081599999999</v>
      </c>
      <c r="N74" s="2">
        <v>0.2208938496</v>
      </c>
      <c r="O74" s="2">
        <v>0.20112779319999999</v>
      </c>
      <c r="P74" s="2">
        <v>0.2257843192</v>
      </c>
      <c r="Q74" s="2">
        <v>0.1945739112</v>
      </c>
    </row>
    <row r="75" spans="1:17">
      <c r="A75" s="2">
        <f t="shared" si="3"/>
        <v>118</v>
      </c>
      <c r="B75" s="2">
        <v>0.2204305258</v>
      </c>
      <c r="C75" s="2">
        <v>0.20678747319999999</v>
      </c>
      <c r="D75" s="2">
        <v>0.22231337949999999</v>
      </c>
      <c r="E75" s="2">
        <v>0.20433245720000001</v>
      </c>
      <c r="G75" s="2"/>
      <c r="H75" s="2">
        <v>0.21977341449999999</v>
      </c>
      <c r="I75" s="2">
        <v>0.22018888910000001</v>
      </c>
      <c r="J75" s="2">
        <v>0.22225705030000001</v>
      </c>
      <c r="K75" s="2">
        <v>0.21663008780000001</v>
      </c>
      <c r="N75" s="2">
        <v>0.21785610259999999</v>
      </c>
      <c r="O75" s="2">
        <v>0.18654487559999999</v>
      </c>
      <c r="P75" s="2">
        <v>0.2208320315</v>
      </c>
      <c r="Q75" s="2">
        <v>0.18268614259999999</v>
      </c>
    </row>
    <row r="76" spans="1:17">
      <c r="A76" s="2">
        <f t="shared" si="3"/>
        <v>119</v>
      </c>
      <c r="B76" s="2">
        <v>0.2313124513</v>
      </c>
      <c r="C76" s="2">
        <v>0.2176248754</v>
      </c>
      <c r="D76" s="2">
        <v>0.2332483554</v>
      </c>
      <c r="E76" s="2">
        <v>0.21506593739999999</v>
      </c>
      <c r="G76" s="2"/>
      <c r="H76" s="2">
        <v>0.2311061297</v>
      </c>
      <c r="I76" s="2">
        <v>0.2420065226</v>
      </c>
      <c r="J76" s="2">
        <v>0.23386358300000001</v>
      </c>
      <c r="K76" s="2">
        <v>0.2378765186</v>
      </c>
      <c r="N76" s="2">
        <v>0.21721739400000001</v>
      </c>
      <c r="O76" s="2">
        <v>0.18343253400000001</v>
      </c>
      <c r="P76" s="2">
        <v>0.21988506469999999</v>
      </c>
      <c r="Q76" s="2">
        <v>0.1799965526</v>
      </c>
    </row>
    <row r="77" spans="1:17">
      <c r="A77" s="2">
        <f t="shared" si="3"/>
        <v>120</v>
      </c>
      <c r="B77" s="2">
        <v>0.2338786256</v>
      </c>
      <c r="C77" s="2">
        <v>0.21295893790000001</v>
      </c>
      <c r="D77" s="2">
        <v>0.2359775891</v>
      </c>
      <c r="E77" s="2">
        <v>0.2102429438</v>
      </c>
      <c r="G77" s="2"/>
      <c r="H77" s="2">
        <v>0.21807296800000001</v>
      </c>
      <c r="I77" s="2">
        <v>0.20978400320000001</v>
      </c>
      <c r="J77" s="2">
        <v>0.22020941120000001</v>
      </c>
      <c r="K77" s="2">
        <v>0.20677101689999999</v>
      </c>
      <c r="N77" s="2">
        <v>0.2188026069</v>
      </c>
      <c r="O77" s="2">
        <v>0.18700307829999999</v>
      </c>
      <c r="P77" s="2">
        <v>0.22120831069999999</v>
      </c>
      <c r="Q77" s="2">
        <v>0.18386554960000001</v>
      </c>
    </row>
    <row r="78" spans="1:17">
      <c r="A78" s="2">
        <f t="shared" si="3"/>
        <v>121</v>
      </c>
      <c r="B78" s="2">
        <v>0.22597750589999999</v>
      </c>
      <c r="C78" s="2">
        <v>0.21095791559999999</v>
      </c>
      <c r="D78" s="2">
        <v>0.22816077479999999</v>
      </c>
      <c r="E78" s="2">
        <v>0.2080399402</v>
      </c>
      <c r="G78" s="2"/>
      <c r="H78" s="2">
        <v>0.21916240610000001</v>
      </c>
      <c r="I78" s="2">
        <v>0.21058653790000001</v>
      </c>
      <c r="J78" s="2">
        <v>0.22209688490000001</v>
      </c>
      <c r="K78" s="2">
        <v>0.20650097919999999</v>
      </c>
      <c r="N78" s="2">
        <v>0.21331650969999999</v>
      </c>
      <c r="O78" s="2">
        <v>0.18488326460000001</v>
      </c>
      <c r="P78" s="2">
        <v>0.21601818619999999</v>
      </c>
      <c r="Q78" s="2">
        <v>0.181292377</v>
      </c>
    </row>
    <row r="79" spans="1:17">
      <c r="A79" s="2">
        <f t="shared" si="3"/>
        <v>122</v>
      </c>
      <c r="B79" s="2">
        <v>0.2234374385</v>
      </c>
      <c r="C79" s="2">
        <v>0.20707293530000001</v>
      </c>
      <c r="D79" s="2">
        <v>0.2247956897</v>
      </c>
      <c r="E79" s="2">
        <v>0.20525477110000001</v>
      </c>
      <c r="G79" s="2"/>
      <c r="H79" s="2">
        <v>0.2217309418</v>
      </c>
      <c r="I79" s="2">
        <v>0.21961413129999999</v>
      </c>
      <c r="J79" s="2">
        <v>0.2240013515</v>
      </c>
      <c r="K79" s="2">
        <v>0.21634960189999999</v>
      </c>
      <c r="N79" s="2">
        <v>0.2189195451</v>
      </c>
      <c r="O79" s="2">
        <v>0.19658056970000001</v>
      </c>
      <c r="P79" s="2">
        <v>0.2212055225</v>
      </c>
      <c r="Q79" s="2">
        <v>0.1934243645</v>
      </c>
    </row>
    <row r="80" spans="1:17">
      <c r="A80" s="2">
        <f t="shared" si="3"/>
        <v>123</v>
      </c>
      <c r="B80" s="2">
        <v>0.21408255179999999</v>
      </c>
      <c r="C80" s="2">
        <v>0.18928329990000001</v>
      </c>
      <c r="D80" s="2">
        <v>0.2151879736</v>
      </c>
      <c r="E80" s="2">
        <v>0.18787767990000001</v>
      </c>
      <c r="G80" s="2"/>
      <c r="H80" s="2">
        <v>0.2171218432</v>
      </c>
      <c r="I80" s="2">
        <v>0.21267873670000001</v>
      </c>
      <c r="J80" s="2">
        <v>0.2192304484</v>
      </c>
      <c r="K80" s="2">
        <v>0.2096713751</v>
      </c>
      <c r="N80" s="2">
        <v>0.21772901459999999</v>
      </c>
      <c r="O80" s="2">
        <v>0.19151757850000001</v>
      </c>
      <c r="P80" s="2">
        <v>0.21993146029999999</v>
      </c>
      <c r="Q80" s="2">
        <v>0.1885172581</v>
      </c>
    </row>
    <row r="81" spans="1:17">
      <c r="A81" s="2">
        <f t="shared" si="3"/>
        <v>124</v>
      </c>
      <c r="B81" s="2">
        <v>0.21181298509999999</v>
      </c>
      <c r="C81" s="2">
        <v>0.18557218480000001</v>
      </c>
      <c r="D81" s="2">
        <v>0.2127643102</v>
      </c>
      <c r="E81" s="2">
        <v>0.18438121660000001</v>
      </c>
      <c r="G81" s="2"/>
      <c r="H81" s="2">
        <v>0.2241918859</v>
      </c>
      <c r="I81" s="2">
        <v>0.2292656387</v>
      </c>
      <c r="J81" s="2">
        <v>0.22625515309999999</v>
      </c>
      <c r="K81" s="2">
        <v>0.22618693770000001</v>
      </c>
      <c r="N81" s="2">
        <v>0.21965736250000001</v>
      </c>
      <c r="O81" s="2">
        <v>0.18736353920000001</v>
      </c>
      <c r="P81" s="2">
        <v>0.2218824757</v>
      </c>
      <c r="Q81" s="2">
        <v>0.1844302515</v>
      </c>
    </row>
    <row r="82" spans="1:17">
      <c r="A82" s="2">
        <f t="shared" si="3"/>
        <v>125</v>
      </c>
      <c r="B82" s="2">
        <v>0.21536577009999999</v>
      </c>
      <c r="C82" s="2">
        <v>0.19678720860000001</v>
      </c>
      <c r="D82" s="2">
        <v>0.2162685513</v>
      </c>
      <c r="E82" s="2">
        <v>0.19560516359999999</v>
      </c>
      <c r="G82" s="2"/>
      <c r="H82" s="2">
        <v>0.21822268889999999</v>
      </c>
      <c r="I82" s="2">
        <v>0.21329564440000001</v>
      </c>
      <c r="J82" s="2">
        <v>0.221090329</v>
      </c>
      <c r="K82" s="2">
        <v>0.20922522269999999</v>
      </c>
      <c r="N82" s="2">
        <v>0.21770598059999999</v>
      </c>
      <c r="O82" s="2">
        <v>0.19037170749999999</v>
      </c>
      <c r="P82" s="2">
        <v>0.22072898229999999</v>
      </c>
      <c r="Q82" s="2">
        <v>0.1863327283</v>
      </c>
    </row>
    <row r="83" spans="1:17">
      <c r="A83" s="2">
        <f t="shared" si="3"/>
        <v>126</v>
      </c>
      <c r="B83" s="2">
        <v>0.20932838400000001</v>
      </c>
      <c r="C83" s="2">
        <v>0.1895219269</v>
      </c>
      <c r="D83" s="2">
        <v>0.21041233910000001</v>
      </c>
      <c r="E83" s="2">
        <v>0.18811328460000001</v>
      </c>
      <c r="G83" s="2"/>
      <c r="H83" s="2">
        <v>0.22312633100000001</v>
      </c>
      <c r="I83" s="2">
        <v>0.21018947630000001</v>
      </c>
      <c r="J83" s="2">
        <v>0.22580855020000001</v>
      </c>
      <c r="K83" s="2">
        <v>0.20653608070000001</v>
      </c>
      <c r="N83" s="2">
        <v>0.2200712554</v>
      </c>
      <c r="O83" s="2">
        <v>0.1748586909</v>
      </c>
      <c r="P83" s="2">
        <v>0.22182180339999999</v>
      </c>
      <c r="Q83" s="2">
        <v>0.17271776480000001</v>
      </c>
    </row>
    <row r="84" spans="1:17">
      <c r="A84" s="2">
        <f t="shared" si="3"/>
        <v>127</v>
      </c>
      <c r="B84" s="2">
        <v>0.21370229139999999</v>
      </c>
      <c r="C84" s="2">
        <v>0.1900860496</v>
      </c>
      <c r="D84" s="2">
        <v>0.2149701188</v>
      </c>
      <c r="E84" s="2">
        <v>0.1884566064</v>
      </c>
      <c r="G84" s="2"/>
      <c r="H84" s="2">
        <v>0.22744420809999999</v>
      </c>
      <c r="I84" s="2">
        <v>0.2155794724</v>
      </c>
      <c r="J84" s="2">
        <v>0.2293608654</v>
      </c>
      <c r="K84" s="2">
        <v>0.21291447199999999</v>
      </c>
      <c r="N84" s="2">
        <v>0.2126454982</v>
      </c>
      <c r="O84" s="2">
        <v>0.15941509409999999</v>
      </c>
      <c r="P84" s="2">
        <v>0.21414271409999999</v>
      </c>
      <c r="Q84" s="2">
        <v>0.15767585319999999</v>
      </c>
    </row>
    <row r="85" spans="1:17">
      <c r="A85" s="2">
        <f t="shared" si="3"/>
        <v>128</v>
      </c>
      <c r="B85" s="2">
        <v>0.21122480560000001</v>
      </c>
      <c r="C85" s="2">
        <v>0.18970286380000001</v>
      </c>
      <c r="D85" s="2">
        <v>0.21260426439999999</v>
      </c>
      <c r="E85" s="2">
        <v>0.1879161553</v>
      </c>
      <c r="G85" s="2"/>
      <c r="H85" s="2">
        <v>0.21621593350000001</v>
      </c>
      <c r="I85" s="2">
        <v>0.20112295999999999</v>
      </c>
      <c r="J85" s="2">
        <v>0.2173905374</v>
      </c>
      <c r="K85" s="2">
        <v>0.1994883536</v>
      </c>
      <c r="N85" s="2">
        <v>0.221014766</v>
      </c>
      <c r="O85" s="2">
        <v>0.17963988440000001</v>
      </c>
      <c r="P85" s="2">
        <v>0.22250004900000001</v>
      </c>
      <c r="Q85" s="2">
        <v>0.1778344057</v>
      </c>
    </row>
    <row r="86" spans="1:17">
      <c r="A86" s="2">
        <f t="shared" si="3"/>
        <v>129</v>
      </c>
      <c r="B86" s="2">
        <v>0.21526783390000001</v>
      </c>
      <c r="C86" s="2">
        <v>0.1962630001</v>
      </c>
      <c r="D86" s="2">
        <v>0.2165279326</v>
      </c>
      <c r="E86" s="2">
        <v>0.19460969759999999</v>
      </c>
      <c r="G86" s="2"/>
      <c r="H86" s="2">
        <v>0.21393533549999999</v>
      </c>
      <c r="I86" s="2">
        <v>0.1977787151</v>
      </c>
      <c r="J86" s="2">
        <v>0.2165336612</v>
      </c>
      <c r="K86" s="2">
        <v>0.19420178099999999</v>
      </c>
      <c r="N86" s="2">
        <v>0.20608620859999999</v>
      </c>
      <c r="O86" s="2">
        <v>0.15733593030000001</v>
      </c>
      <c r="P86" s="2">
        <v>0.20835020069999999</v>
      </c>
      <c r="Q86" s="2">
        <v>0.15467262179999999</v>
      </c>
    </row>
    <row r="87" spans="1:17">
      <c r="A87" s="2">
        <f t="shared" si="3"/>
        <v>130</v>
      </c>
      <c r="B87" s="2">
        <v>0.21541351980000001</v>
      </c>
      <c r="C87" s="2">
        <v>0.19626279520000001</v>
      </c>
      <c r="D87" s="2">
        <v>0.2157908271</v>
      </c>
      <c r="E87" s="2">
        <v>0.19577027620000001</v>
      </c>
      <c r="G87" s="2"/>
      <c r="H87" s="2">
        <v>0.21461338569999999</v>
      </c>
      <c r="I87" s="2">
        <v>0.2030495769</v>
      </c>
      <c r="J87" s="2">
        <v>0.21640730429999999</v>
      </c>
      <c r="K87" s="2">
        <v>0.20050743939999999</v>
      </c>
      <c r="N87" s="2">
        <v>0.22173361859999999</v>
      </c>
      <c r="O87" s="2">
        <v>0.18990596400000001</v>
      </c>
      <c r="P87" s="2">
        <v>0.22349586969999999</v>
      </c>
      <c r="Q87" s="2">
        <v>0.18751811609999999</v>
      </c>
    </row>
    <row r="88" spans="1:17">
      <c r="A88" s="2">
        <f t="shared" si="3"/>
        <v>131</v>
      </c>
      <c r="B88" s="2">
        <v>0.2223277112</v>
      </c>
      <c r="C88" s="2">
        <v>0.21085740510000001</v>
      </c>
      <c r="D88" s="2">
        <v>0.2231341359</v>
      </c>
      <c r="E88" s="2">
        <v>0.209741553</v>
      </c>
      <c r="G88" s="2"/>
      <c r="H88" s="2">
        <v>0.20631675290000001</v>
      </c>
      <c r="I88" s="2">
        <v>0.18940957729999999</v>
      </c>
      <c r="J88" s="2">
        <v>0.20841288420000001</v>
      </c>
      <c r="K88" s="2">
        <v>0.18647524530000001</v>
      </c>
      <c r="N88" s="2">
        <v>0.21325416280000001</v>
      </c>
      <c r="O88" s="2">
        <v>0.16581937150000001</v>
      </c>
      <c r="P88" s="2">
        <v>0.21504523840000001</v>
      </c>
      <c r="Q88" s="2">
        <v>0.16365944230000001</v>
      </c>
    </row>
    <row r="89" spans="1:17">
      <c r="A89" s="2">
        <f t="shared" si="3"/>
        <v>132</v>
      </c>
      <c r="B89" s="2">
        <v>0.22278471650000001</v>
      </c>
      <c r="C89" s="2">
        <v>0.21046053049999999</v>
      </c>
      <c r="D89" s="2">
        <v>0.2235387009</v>
      </c>
      <c r="E89" s="2">
        <v>0.20940096859999999</v>
      </c>
      <c r="G89" s="2"/>
      <c r="H89" s="2">
        <v>0.226104904</v>
      </c>
      <c r="I89" s="2">
        <v>0.2210126969</v>
      </c>
      <c r="J89" s="2">
        <v>0.22765807939999999</v>
      </c>
      <c r="K89" s="2">
        <v>0.21870094900000001</v>
      </c>
      <c r="N89" s="2">
        <v>0.2169969887</v>
      </c>
      <c r="O89" s="2">
        <v>0.17077045390000001</v>
      </c>
      <c r="P89" s="2">
        <v>0.21820594830000001</v>
      </c>
      <c r="Q89" s="2">
        <v>0.16928694289999999</v>
      </c>
    </row>
    <row r="90" spans="1:17">
      <c r="A90" s="2">
        <f t="shared" si="3"/>
        <v>133</v>
      </c>
      <c r="B90" s="2">
        <v>0.21267325549999999</v>
      </c>
      <c r="C90" s="2">
        <v>0.2033223673</v>
      </c>
      <c r="D90" s="2">
        <v>0.21414004759999999</v>
      </c>
      <c r="E90" s="2">
        <v>0.20122650240000001</v>
      </c>
      <c r="G90" s="2"/>
      <c r="H90" s="2">
        <v>0.21669927410000001</v>
      </c>
      <c r="I90" s="2">
        <v>0.2030521351</v>
      </c>
      <c r="J90" s="2">
        <v>0.21848515330000001</v>
      </c>
      <c r="K90" s="2">
        <v>0.20048765120000001</v>
      </c>
      <c r="N90" s="2">
        <v>0.21492390250000001</v>
      </c>
      <c r="O90" s="2">
        <v>0.1647144404</v>
      </c>
      <c r="P90" s="2">
        <v>0.2171364204</v>
      </c>
      <c r="Q90" s="2">
        <v>0.16201914440000001</v>
      </c>
    </row>
    <row r="91" spans="1:17">
      <c r="A91" s="2">
        <f t="shared" si="3"/>
        <v>134</v>
      </c>
      <c r="B91" s="2">
        <v>0.22797556420000001</v>
      </c>
      <c r="C91" s="2">
        <v>0.22295570449999999</v>
      </c>
      <c r="D91" s="2">
        <v>0.2288726834</v>
      </c>
      <c r="E91" s="2">
        <v>0.22161625360000001</v>
      </c>
      <c r="G91" s="2"/>
      <c r="H91" s="2">
        <v>0.22671201220000001</v>
      </c>
      <c r="I91" s="2">
        <v>0.21970855410000001</v>
      </c>
      <c r="J91" s="2">
        <v>0.2276347692</v>
      </c>
      <c r="K91" s="2">
        <v>0.2183157399</v>
      </c>
      <c r="N91" s="2">
        <v>0.23070586430000001</v>
      </c>
      <c r="O91" s="2">
        <v>0.18359199509999999</v>
      </c>
      <c r="P91" s="2">
        <v>0.2322387095</v>
      </c>
      <c r="Q91" s="2">
        <v>0.18166529379999999</v>
      </c>
    </row>
    <row r="92" spans="1:17">
      <c r="A92" s="2">
        <f t="shared" si="3"/>
        <v>135</v>
      </c>
      <c r="B92" s="2">
        <v>0.22482091570000001</v>
      </c>
      <c r="C92" s="2">
        <v>0.2220999618</v>
      </c>
      <c r="D92" s="2">
        <v>0.2257756041</v>
      </c>
      <c r="E92" s="2">
        <v>0.22065557020000001</v>
      </c>
      <c r="G92" s="2"/>
      <c r="H92" s="2">
        <v>0.2254104465</v>
      </c>
      <c r="I92" s="2">
        <v>0.21158817220000001</v>
      </c>
      <c r="J92" s="2">
        <v>0.22614683369999999</v>
      </c>
      <c r="K92" s="2">
        <v>0.21048892590000001</v>
      </c>
      <c r="N92" s="2">
        <v>0.2293717217</v>
      </c>
      <c r="O92" s="2">
        <v>0.18788649190000001</v>
      </c>
      <c r="P92" s="2">
        <v>0.23045608949999999</v>
      </c>
      <c r="Q92" s="2">
        <v>0.18645754749999999</v>
      </c>
    </row>
    <row r="93" spans="1:17">
      <c r="A93" s="2">
        <f t="shared" si="3"/>
        <v>136</v>
      </c>
      <c r="B93" s="2">
        <v>0.2205188226</v>
      </c>
      <c r="C93" s="2">
        <v>0.2062059312</v>
      </c>
      <c r="D93" s="2">
        <v>0.22200569410000001</v>
      </c>
      <c r="E93" s="2">
        <v>0.2040555158</v>
      </c>
      <c r="G93" s="2"/>
      <c r="H93" s="2">
        <v>0.21786569159999999</v>
      </c>
      <c r="I93" s="2">
        <v>0.20717751849999999</v>
      </c>
      <c r="J93" s="2">
        <v>0.21963500690000001</v>
      </c>
      <c r="K93" s="2">
        <v>0.2045483588</v>
      </c>
      <c r="N93" s="2">
        <v>0.21372559120000001</v>
      </c>
      <c r="O93" s="2">
        <v>0.1653779393</v>
      </c>
      <c r="P93" s="2">
        <v>0.2144804448</v>
      </c>
      <c r="Q93" s="2">
        <v>0.16443098310000001</v>
      </c>
    </row>
    <row r="94" spans="1:17">
      <c r="A94" s="2">
        <f t="shared" si="3"/>
        <v>137</v>
      </c>
      <c r="B94" s="2">
        <v>0.23056509950000001</v>
      </c>
      <c r="C94" s="2">
        <v>0.2270553139</v>
      </c>
      <c r="D94" s="2">
        <v>0.2326576444</v>
      </c>
      <c r="E94" s="2">
        <v>0.2237891427</v>
      </c>
      <c r="G94" s="2"/>
      <c r="H94" s="2">
        <v>0.21501241239999999</v>
      </c>
      <c r="I94" s="2">
        <v>0.1940972077</v>
      </c>
      <c r="J94" s="2">
        <v>0.21706067330000001</v>
      </c>
      <c r="K94" s="2">
        <v>0.1912398313</v>
      </c>
      <c r="N94" s="2">
        <v>0.2115919382</v>
      </c>
      <c r="O94" s="2">
        <v>0.15804220190000001</v>
      </c>
      <c r="P94" s="2">
        <v>0.21300332499999999</v>
      </c>
      <c r="Q94" s="2">
        <v>0.1563078805</v>
      </c>
    </row>
    <row r="95" spans="1:17">
      <c r="A95" s="2">
        <f t="shared" si="3"/>
        <v>138</v>
      </c>
      <c r="B95" s="2">
        <v>0.2278452262</v>
      </c>
      <c r="C95" s="2">
        <v>0.21770941050000001</v>
      </c>
      <c r="D95" s="2">
        <v>0.22954201299999999</v>
      </c>
      <c r="E95" s="2">
        <v>0.21512670110000001</v>
      </c>
      <c r="G95" s="2"/>
      <c r="H95" s="2">
        <v>0.2277052641</v>
      </c>
      <c r="I95" s="2">
        <v>0.20780411630000001</v>
      </c>
      <c r="J95" s="2">
        <v>0.22932036619999999</v>
      </c>
      <c r="K95" s="2">
        <v>0.20552353100000001</v>
      </c>
      <c r="N95" s="2">
        <v>0.21022070239999999</v>
      </c>
      <c r="O95" s="2">
        <v>0.15733259020000001</v>
      </c>
      <c r="P95" s="2">
        <v>0.2107501182</v>
      </c>
      <c r="Q95" s="2">
        <v>0.1566825265</v>
      </c>
    </row>
    <row r="96" spans="1:17">
      <c r="A96" s="2">
        <f t="shared" si="3"/>
        <v>139</v>
      </c>
      <c r="B96" s="2">
        <v>0.22099766409999999</v>
      </c>
      <c r="C96" s="2">
        <v>0.2081717162</v>
      </c>
      <c r="D96" s="2">
        <v>0.22264319539999999</v>
      </c>
      <c r="E96" s="2">
        <v>0.20569053079999999</v>
      </c>
      <c r="G96" s="2"/>
      <c r="H96" s="2">
        <v>0.21877960320000001</v>
      </c>
      <c r="I96" s="2">
        <v>0.19700192959999999</v>
      </c>
      <c r="J96" s="2">
        <v>0.2198712213</v>
      </c>
      <c r="K96" s="2">
        <v>0.19544416810000001</v>
      </c>
      <c r="N96" s="2">
        <v>0.21520213960000001</v>
      </c>
      <c r="O96" s="2">
        <v>0.1628532634</v>
      </c>
      <c r="P96" s="2">
        <v>0.21615891840000001</v>
      </c>
      <c r="Q96" s="2">
        <v>0.16168441159999999</v>
      </c>
    </row>
    <row r="97" spans="1:17">
      <c r="A97" s="2">
        <f t="shared" si="3"/>
        <v>140</v>
      </c>
      <c r="B97" s="2">
        <v>0.22258351539999999</v>
      </c>
      <c r="C97" s="2">
        <v>0.21430915219999999</v>
      </c>
      <c r="D97" s="2">
        <v>0.22426869320000001</v>
      </c>
      <c r="E97" s="2">
        <v>0.21174805839999999</v>
      </c>
      <c r="G97" s="2"/>
      <c r="H97" s="2">
        <v>0.21742503899999999</v>
      </c>
      <c r="I97" s="2">
        <v>0.1938382109</v>
      </c>
      <c r="J97" s="2">
        <v>0.218014128</v>
      </c>
      <c r="K97" s="2">
        <v>0.19299490829999999</v>
      </c>
      <c r="N97" s="2">
        <v>0.2148108802</v>
      </c>
      <c r="O97" s="2">
        <v>0.16516413229999999</v>
      </c>
      <c r="P97" s="2">
        <v>0.21542454010000001</v>
      </c>
      <c r="Q97" s="2">
        <v>0.16438614530000001</v>
      </c>
    </row>
    <row r="98" spans="1:17">
      <c r="A98" s="2">
        <f t="shared" si="3"/>
        <v>141</v>
      </c>
      <c r="B98" s="2">
        <v>0.216080142</v>
      </c>
      <c r="C98" s="2">
        <v>0.20780829980000001</v>
      </c>
      <c r="D98" s="2">
        <v>0.2180344883</v>
      </c>
      <c r="E98" s="2">
        <v>0.20479382530000001</v>
      </c>
      <c r="G98" s="2"/>
      <c r="H98" s="2">
        <v>0.22176202640000001</v>
      </c>
      <c r="I98" s="2">
        <v>0.20700214789999999</v>
      </c>
      <c r="J98" s="2">
        <v>0.22253267060000001</v>
      </c>
      <c r="K98" s="2">
        <v>0.20584660129999999</v>
      </c>
      <c r="N98" s="2">
        <v>0.2161537221</v>
      </c>
      <c r="O98" s="2">
        <v>0.16122288030000001</v>
      </c>
      <c r="P98" s="2">
        <v>0.2169338968</v>
      </c>
      <c r="Q98" s="2">
        <v>0.16023519150000001</v>
      </c>
    </row>
    <row r="99" spans="1:17">
      <c r="A99" s="2">
        <f t="shared" si="3"/>
        <v>142</v>
      </c>
      <c r="B99" s="2">
        <v>0.2275971768</v>
      </c>
      <c r="C99" s="2">
        <v>0.22444968409999999</v>
      </c>
      <c r="D99" s="2">
        <v>0.2294032416</v>
      </c>
      <c r="E99" s="2">
        <v>0.2215809101</v>
      </c>
      <c r="G99" s="2"/>
      <c r="H99" s="2">
        <v>0.22761534629999999</v>
      </c>
      <c r="I99" s="2">
        <v>0.2138815654</v>
      </c>
      <c r="J99" s="2">
        <v>0.22924785149999999</v>
      </c>
      <c r="K99" s="2">
        <v>0.21136323730000001</v>
      </c>
      <c r="N99" s="2">
        <v>0.21994533920000001</v>
      </c>
      <c r="O99" s="2">
        <v>0.17151586730000001</v>
      </c>
      <c r="P99" s="2">
        <v>0.2210094688</v>
      </c>
      <c r="Q99" s="2">
        <v>0.17011491879999999</v>
      </c>
    </row>
    <row r="100" spans="1:17">
      <c r="A100" s="2">
        <f t="shared" si="3"/>
        <v>143</v>
      </c>
      <c r="B100" s="2">
        <v>0.2314792956</v>
      </c>
      <c r="C100" s="2">
        <v>0.23057088249999999</v>
      </c>
      <c r="D100" s="2">
        <v>0.2331857323</v>
      </c>
      <c r="E100" s="2">
        <v>0.22783967120000001</v>
      </c>
      <c r="G100" s="2"/>
      <c r="H100" s="2">
        <v>0.22404502549999999</v>
      </c>
      <c r="I100" s="2">
        <v>0.21165391450000001</v>
      </c>
      <c r="J100" s="2">
        <v>0.22574451649999999</v>
      </c>
      <c r="K100" s="2">
        <v>0.20894993119999999</v>
      </c>
      <c r="N100" s="2">
        <v>0.2254778711</v>
      </c>
      <c r="O100" s="2">
        <v>0.17650663529999999</v>
      </c>
      <c r="P100" s="2">
        <v>0.22607969480000001</v>
      </c>
      <c r="Q100" s="2">
        <v>0.17570898239999999</v>
      </c>
    </row>
    <row r="101" spans="1:17">
      <c r="A101" s="2">
        <f t="shared" si="3"/>
        <v>144</v>
      </c>
      <c r="B101" s="2">
        <v>0.2350378102</v>
      </c>
      <c r="C101" s="2">
        <v>0.2306853784</v>
      </c>
      <c r="D101" s="2">
        <v>0.23647738669999999</v>
      </c>
      <c r="E101" s="2">
        <v>0.22840114010000001</v>
      </c>
      <c r="G101" s="2"/>
      <c r="H101" s="2">
        <v>0.22430509509999999</v>
      </c>
      <c r="I101" s="2">
        <v>0.210203205</v>
      </c>
      <c r="J101" s="2">
        <v>0.22543388089999999</v>
      </c>
      <c r="K101" s="2">
        <v>0.20843239550000001</v>
      </c>
      <c r="N101" s="2">
        <v>0.22479014450000001</v>
      </c>
      <c r="O101" s="2">
        <v>0.16928748590000001</v>
      </c>
      <c r="P101" s="2">
        <v>0.2252571028</v>
      </c>
      <c r="Q101" s="2">
        <v>0.1686905923</v>
      </c>
    </row>
    <row r="102" spans="1:17">
      <c r="A102" s="2">
        <f t="shared" si="3"/>
        <v>145</v>
      </c>
      <c r="B102" s="2">
        <v>0.2352608024</v>
      </c>
      <c r="C102" s="2">
        <v>0.23138121189999999</v>
      </c>
      <c r="D102" s="2">
        <v>0.23731040619999999</v>
      </c>
      <c r="E102" s="2">
        <v>0.2281222004</v>
      </c>
      <c r="G102" s="2"/>
      <c r="H102" s="2">
        <v>0.22467892789999999</v>
      </c>
      <c r="I102" s="2">
        <v>0.1969903838</v>
      </c>
      <c r="J102" s="2">
        <v>0.22594755490000001</v>
      </c>
      <c r="K102" s="2">
        <v>0.1951315293</v>
      </c>
      <c r="N102" s="2">
        <v>0.2322744511</v>
      </c>
      <c r="O102" s="2">
        <v>0.1827730914</v>
      </c>
      <c r="P102" s="2">
        <v>0.2332483806</v>
      </c>
      <c r="Q102" s="2">
        <v>0.1814847041</v>
      </c>
    </row>
    <row r="103" spans="1:17">
      <c r="A103" s="2">
        <f t="shared" si="3"/>
        <v>146</v>
      </c>
      <c r="B103" s="2">
        <v>0.22454406469999999</v>
      </c>
      <c r="C103" s="2">
        <v>0.2181926337</v>
      </c>
      <c r="D103" s="2">
        <v>0.22630964849999999</v>
      </c>
      <c r="E103" s="2">
        <v>0.21541555970000001</v>
      </c>
      <c r="G103" s="2"/>
      <c r="H103" s="2">
        <v>0.22345888699999999</v>
      </c>
      <c r="I103" s="2">
        <v>0.19082175649999999</v>
      </c>
      <c r="J103" s="2">
        <v>0.2245271486</v>
      </c>
      <c r="K103" s="2">
        <v>0.18930665250000001</v>
      </c>
      <c r="N103" s="2">
        <v>0.23925232060000001</v>
      </c>
      <c r="O103" s="2">
        <v>0.1922190694</v>
      </c>
      <c r="P103" s="2">
        <v>0.2411454985</v>
      </c>
      <c r="Q103" s="2">
        <v>0.18964336909999999</v>
      </c>
    </row>
    <row r="104" spans="1:17">
      <c r="A104" s="2">
        <f t="shared" si="3"/>
        <v>147</v>
      </c>
      <c r="B104" s="2">
        <v>0.2375003168</v>
      </c>
      <c r="C104" s="2">
        <v>0.23232128299999999</v>
      </c>
      <c r="D104" s="2">
        <v>0.23902410830000001</v>
      </c>
      <c r="E104" s="2">
        <v>0.2299395511</v>
      </c>
      <c r="G104" s="2"/>
      <c r="H104" s="2">
        <v>0.22474509040000001</v>
      </c>
      <c r="I104" s="2">
        <v>0.17582968360000001</v>
      </c>
      <c r="J104" s="2">
        <v>0.22571839190000001</v>
      </c>
      <c r="K104" s="2">
        <v>0.17452561820000001</v>
      </c>
      <c r="N104" s="2">
        <v>0.246666144</v>
      </c>
      <c r="O104" s="2">
        <v>0.18867550289999999</v>
      </c>
      <c r="P104" s="2">
        <v>0.24852610119999999</v>
      </c>
      <c r="Q104" s="2">
        <v>0.18622182800000001</v>
      </c>
    </row>
    <row r="105" spans="1:17">
      <c r="A105" s="2">
        <f t="shared" si="3"/>
        <v>148</v>
      </c>
      <c r="B105" s="2">
        <v>0.21333683179999999</v>
      </c>
      <c r="C105" s="2">
        <v>0.19599797939999999</v>
      </c>
      <c r="D105" s="2">
        <v>0.2147090814</v>
      </c>
      <c r="E105" s="2">
        <v>0.1939897065</v>
      </c>
      <c r="G105" s="2"/>
      <c r="H105" s="2">
        <v>0.2277741835</v>
      </c>
      <c r="I105" s="2">
        <v>0.17922122579999999</v>
      </c>
      <c r="J105" s="2">
        <v>0.2296159186</v>
      </c>
      <c r="K105" s="2">
        <v>0.17674519899999999</v>
      </c>
      <c r="N105" s="2">
        <v>0.2285014772</v>
      </c>
      <c r="O105" s="2">
        <v>0.1531000481</v>
      </c>
      <c r="P105" s="2">
        <v>0.22920972440000001</v>
      </c>
      <c r="Q105" s="2">
        <v>0.15225222290000001</v>
      </c>
    </row>
    <row r="106" spans="1:17">
      <c r="A106" s="2">
        <f t="shared" si="3"/>
        <v>149</v>
      </c>
      <c r="B106" s="2">
        <v>0.21255133070000001</v>
      </c>
      <c r="C106" s="2">
        <v>0.1964103532</v>
      </c>
      <c r="D106" s="2">
        <v>0.2143931127</v>
      </c>
      <c r="E106" s="2">
        <v>0.19367105130000001</v>
      </c>
      <c r="G106" s="2"/>
      <c r="H106" s="2">
        <v>0.2204177356</v>
      </c>
      <c r="I106" s="2">
        <v>0.15302611729999999</v>
      </c>
      <c r="J106" s="2">
        <v>0.22230781560000001</v>
      </c>
      <c r="K106" s="2">
        <v>0.15077070889999999</v>
      </c>
      <c r="N106" s="2">
        <v>0.23247332540000001</v>
      </c>
      <c r="O106" s="2">
        <v>0.15503873409999999</v>
      </c>
      <c r="P106" s="2">
        <v>0.2331676218</v>
      </c>
      <c r="Q106" s="2">
        <v>0.15418048570000001</v>
      </c>
    </row>
    <row r="107" spans="1:17">
      <c r="A107" s="2">
        <f t="shared" si="3"/>
        <v>150</v>
      </c>
      <c r="B107" s="2">
        <v>0.20713233980000001</v>
      </c>
      <c r="C107" s="2">
        <v>0.19256892240000001</v>
      </c>
      <c r="D107" s="2">
        <v>0.20841577959999999</v>
      </c>
      <c r="E107" s="2">
        <v>0.1906445712</v>
      </c>
      <c r="G107" s="2"/>
      <c r="H107" s="2">
        <v>0.22786344489999999</v>
      </c>
      <c r="I107" s="2">
        <v>0.17398509600000001</v>
      </c>
      <c r="J107" s="2">
        <v>0.22892036860000001</v>
      </c>
      <c r="K107" s="2">
        <v>0.17261464809999999</v>
      </c>
      <c r="N107" s="2">
        <v>0.2279018095</v>
      </c>
      <c r="O107" s="2">
        <v>0.13337018319999999</v>
      </c>
      <c r="P107" s="2">
        <v>0.2285036822</v>
      </c>
      <c r="Q107" s="2">
        <v>0.1327160849</v>
      </c>
    </row>
    <row r="108" spans="1:17">
      <c r="A108" s="2">
        <f t="shared" si="3"/>
        <v>151</v>
      </c>
      <c r="B108" s="2">
        <v>0.22158427950000001</v>
      </c>
      <c r="C108" s="2">
        <v>0.21062282269999999</v>
      </c>
      <c r="D108" s="2">
        <v>0.22305175690000001</v>
      </c>
      <c r="E108" s="2">
        <v>0.20832019039999999</v>
      </c>
      <c r="G108" s="2"/>
      <c r="H108" s="2">
        <v>0.2369573938</v>
      </c>
      <c r="I108" s="2">
        <v>0.19128232340000001</v>
      </c>
      <c r="J108" s="2">
        <v>0.2381994529</v>
      </c>
      <c r="K108" s="2">
        <v>0.1896114324</v>
      </c>
      <c r="N108" s="2">
        <v>0.2176038448</v>
      </c>
      <c r="O108" s="2">
        <v>0.1204420209</v>
      </c>
      <c r="P108" s="2">
        <v>0.2183412609</v>
      </c>
      <c r="Q108" s="2">
        <v>0.11969465410000001</v>
      </c>
    </row>
    <row r="109" spans="1:17">
      <c r="A109" s="2">
        <f t="shared" si="3"/>
        <v>152</v>
      </c>
      <c r="B109" s="2">
        <v>0.2084102719</v>
      </c>
      <c r="C109" s="2">
        <v>0.18380363199999999</v>
      </c>
      <c r="D109" s="2">
        <v>0.20972893340000001</v>
      </c>
      <c r="E109" s="2">
        <v>0.18190679009999999</v>
      </c>
      <c r="G109" s="2"/>
      <c r="H109" s="2">
        <v>0.24561060600000001</v>
      </c>
      <c r="I109" s="2">
        <v>0.20568468779999999</v>
      </c>
      <c r="J109" s="2">
        <v>0.24653811519999999</v>
      </c>
      <c r="K109" s="2">
        <v>0.2044030141</v>
      </c>
      <c r="N109" s="2">
        <v>0.22047623720000001</v>
      </c>
      <c r="O109" s="2">
        <v>0.1210917389</v>
      </c>
      <c r="P109" s="2">
        <v>0.2209704223</v>
      </c>
      <c r="Q109" s="2">
        <v>0.1205614706</v>
      </c>
    </row>
  </sheetData>
  <mergeCells count="3">
    <mergeCell ref="C3:F3"/>
    <mergeCell ref="I3:L3"/>
    <mergeCell ref="O3:R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opLeftCell="C34" workbookViewId="0">
      <selection activeCell="H32" sqref="H32"/>
    </sheetView>
  </sheetViews>
  <sheetFormatPr baseColWidth="10" defaultRowHeight="15" x14ac:dyDescent="0"/>
  <cols>
    <col min="1" max="5" width="27.33203125" customWidth="1"/>
  </cols>
  <sheetData>
    <row r="2" spans="1:15">
      <c r="B2" s="13" t="s">
        <v>7</v>
      </c>
      <c r="C2" s="13"/>
      <c r="D2" s="13"/>
      <c r="E2" s="13"/>
      <c r="F2" s="5"/>
      <c r="G2" s="13" t="s">
        <v>5</v>
      </c>
      <c r="H2" s="13"/>
      <c r="I2" s="13"/>
      <c r="J2" s="13"/>
      <c r="K2" s="5"/>
      <c r="L2" s="13" t="s">
        <v>6</v>
      </c>
      <c r="M2" s="13"/>
      <c r="N2" s="13"/>
      <c r="O2" s="13"/>
    </row>
    <row r="3" spans="1:15" ht="32" customHeight="1">
      <c r="A3" s="1" t="s">
        <v>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0</v>
      </c>
      <c r="G3" s="1" t="s">
        <v>29</v>
      </c>
      <c r="H3" s="1" t="s">
        <v>30</v>
      </c>
      <c r="I3" s="1" t="s">
        <v>34</v>
      </c>
      <c r="J3" s="1" t="s">
        <v>32</v>
      </c>
      <c r="K3" s="1" t="s">
        <v>0</v>
      </c>
      <c r="L3" s="1" t="s">
        <v>21</v>
      </c>
      <c r="M3" s="1" t="s">
        <v>22</v>
      </c>
      <c r="N3" s="1" t="s">
        <v>23</v>
      </c>
      <c r="O3" s="1" t="s">
        <v>24</v>
      </c>
    </row>
    <row r="4" spans="1:15">
      <c r="A4">
        <v>2014</v>
      </c>
      <c r="B4" s="9">
        <v>0.2215850999</v>
      </c>
      <c r="C4" s="9">
        <v>0.2176198781</v>
      </c>
      <c r="D4" s="9">
        <v>0.2197396576</v>
      </c>
      <c r="E4" s="9">
        <v>0.2113770582</v>
      </c>
      <c r="F4">
        <v>2014</v>
      </c>
      <c r="G4" s="9">
        <v>0.2215850999</v>
      </c>
      <c r="H4" s="9">
        <v>0.2176198781</v>
      </c>
      <c r="I4" s="9">
        <v>0.2197396576</v>
      </c>
      <c r="J4" s="9">
        <v>0.2113770582</v>
      </c>
      <c r="K4">
        <v>2014</v>
      </c>
      <c r="L4" s="9">
        <v>0.2215850999</v>
      </c>
      <c r="M4" s="9">
        <v>0.2176198781</v>
      </c>
      <c r="N4" s="9">
        <v>0.2197396576</v>
      </c>
      <c r="O4" s="9">
        <v>0.2113770582</v>
      </c>
    </row>
    <row r="5" spans="1:15">
      <c r="A5">
        <f>A4+1</f>
        <v>2015</v>
      </c>
      <c r="B5" s="8">
        <f>AVERAGE('Top 10% share'!C6:C9)</f>
        <v>0.22059649654999999</v>
      </c>
      <c r="C5" s="8">
        <f>AVERAGE('Top 10% share'!D5:D8)</f>
        <v>0.21912185954999999</v>
      </c>
      <c r="D5" s="8">
        <f>AVERAGE('Top 10% share'!E5:E8)</f>
        <v>0.21548562832500001</v>
      </c>
      <c r="E5" s="8">
        <f>AVERAGE('Top 10% share'!B5:B8)</f>
        <v>0.21166221475000002</v>
      </c>
      <c r="F5">
        <f>F4+1</f>
        <v>2015</v>
      </c>
      <c r="G5" s="6">
        <f>AVERAGE('Top 10% share'!I5:I8)</f>
        <v>0.22283041050000002</v>
      </c>
      <c r="H5" s="6">
        <f>AVERAGE('Top 10% share'!J5:J8)</f>
        <v>0.21912185954999999</v>
      </c>
      <c r="I5" s="6">
        <f>AVERAGE('Top 10% share'!K5:K8)</f>
        <v>0.21548562832500001</v>
      </c>
      <c r="J5" s="6">
        <f>AVERAGE('Top 10% share'!H5:H8)</f>
        <v>0.21166221475000002</v>
      </c>
      <c r="K5">
        <f>K4+1</f>
        <v>2015</v>
      </c>
      <c r="L5" s="8">
        <f>AVERAGE('Top 10% share'!O5:O8)</f>
        <v>0.22283041050000002</v>
      </c>
      <c r="M5" s="8">
        <f>AVERAGE('Top 10% share'!P5:P8)</f>
        <v>0.21912185954999999</v>
      </c>
      <c r="N5" s="8">
        <f>AVERAGE('Top 10% share'!Q5:Q8)</f>
        <v>0.21548562832500001</v>
      </c>
      <c r="O5" s="8">
        <f>AVERAGE('Top 10% share'!N5:N8)</f>
        <v>0.21166221475000002</v>
      </c>
    </row>
    <row r="6" spans="1:15">
      <c r="A6">
        <f t="shared" ref="A6:A30" si="0">A5+1</f>
        <v>2016</v>
      </c>
      <c r="B6" s="8">
        <f>AVERAGE('Top 10% share'!C9:C12)</f>
        <v>0.214940512</v>
      </c>
      <c r="C6" s="8">
        <f>AVERAGE('Top 10% share'!D9:D12)</f>
        <v>0.21397100422499998</v>
      </c>
      <c r="D6" s="8">
        <f>AVERAGE('Top 10% share'!E9:E12)</f>
        <v>0.20662738522500002</v>
      </c>
      <c r="E6" s="8">
        <f>AVERAGE('Top 10% share'!B9:B12)</f>
        <v>0.207194877025</v>
      </c>
      <c r="F6">
        <f t="shared" ref="F6:F30" si="1">F5+1</f>
        <v>2016</v>
      </c>
      <c r="G6" s="6">
        <f>AVERAGE('Top 10% share'!I9:I12)</f>
        <v>0.214940512</v>
      </c>
      <c r="H6" s="6">
        <f>AVERAGE('Top 10% share'!J9:J12)</f>
        <v>0.21397100422499998</v>
      </c>
      <c r="I6" s="6">
        <f>AVERAGE('Top 10% share'!K9:K12)</f>
        <v>0.20662738522500002</v>
      </c>
      <c r="J6" s="6">
        <f>AVERAGE('Top 10% share'!H9:H12)</f>
        <v>0.207194877025</v>
      </c>
      <c r="K6">
        <f t="shared" ref="K6:K30" si="2">K5+1</f>
        <v>2016</v>
      </c>
      <c r="L6" s="8">
        <f>AVERAGE('Top 10% share'!O9:O12)</f>
        <v>0.214940512</v>
      </c>
      <c r="M6" s="8">
        <f>AVERAGE('Top 10% share'!P9:P12)</f>
        <v>0.21397100422499998</v>
      </c>
      <c r="N6" s="8">
        <f>AVERAGE('Top 10% share'!Q9:Q12)</f>
        <v>0.20662738522500002</v>
      </c>
      <c r="O6" s="8">
        <f>AVERAGE('Top 10% share'!N9:N12)</f>
        <v>0.207194877025</v>
      </c>
    </row>
    <row r="7" spans="1:15">
      <c r="A7">
        <f t="shared" si="0"/>
        <v>2017</v>
      </c>
      <c r="B7" s="8">
        <f>AVERAGE('Top 10% share'!C13:C16)</f>
        <v>0.21352355822499999</v>
      </c>
      <c r="C7" s="8">
        <f>AVERAGE('Top 10% share'!D13:D16)</f>
        <v>0.21492411525000002</v>
      </c>
      <c r="D7" s="8">
        <f>AVERAGE('Top 10% share'!E13:E16)</f>
        <v>0.20171602485000001</v>
      </c>
      <c r="E7" s="8">
        <f>AVERAGE('Top 10% share'!B13:B16)</f>
        <v>0.20523970550000004</v>
      </c>
      <c r="F7">
        <f t="shared" si="1"/>
        <v>2017</v>
      </c>
      <c r="G7" s="6">
        <f>AVERAGE('Top 10% share'!I13:I16)</f>
        <v>0.21352355822499999</v>
      </c>
      <c r="H7" s="6">
        <f>AVERAGE('Top 10% share'!J13:J16)</f>
        <v>0.21492411525000002</v>
      </c>
      <c r="I7" s="6">
        <f>AVERAGE('Top 10% share'!K13:K16)</f>
        <v>0.20171602485000001</v>
      </c>
      <c r="J7" s="6">
        <f>AVERAGE('Top 10% share'!H13:H16)</f>
        <v>0.20523970550000004</v>
      </c>
      <c r="K7">
        <f t="shared" si="2"/>
        <v>2017</v>
      </c>
      <c r="L7" s="8">
        <f>AVERAGE('Top 10% share'!O13:O16)</f>
        <v>0.21352355822499999</v>
      </c>
      <c r="M7" s="8">
        <f>AVERAGE('Top 10% share'!P13:P16)</f>
        <v>0.21492411525000002</v>
      </c>
      <c r="N7" s="8">
        <f>AVERAGE('Top 10% share'!Q13:Q16)</f>
        <v>0.20171602485000001</v>
      </c>
      <c r="O7" s="8">
        <f>AVERAGE('Top 10% share'!N13:N16)</f>
        <v>0.20523970550000004</v>
      </c>
    </row>
    <row r="8" spans="1:15">
      <c r="A8">
        <f t="shared" si="0"/>
        <v>2018</v>
      </c>
      <c r="B8" s="8">
        <f>AVERAGE('Top 10% share'!C17:C20)</f>
        <v>0.21112584940000001</v>
      </c>
      <c r="C8" s="8">
        <f>AVERAGE('Top 10% share'!D17:D20)</f>
        <v>0.20995377407500002</v>
      </c>
      <c r="D8" s="8">
        <f>AVERAGE('Top 10% share'!E17:E20)</f>
        <v>0.20058570622499999</v>
      </c>
      <c r="E8" s="8">
        <f>AVERAGE('Top 10% share'!B17:B20)</f>
        <v>0.20143453687500001</v>
      </c>
      <c r="F8">
        <f t="shared" si="1"/>
        <v>2018</v>
      </c>
      <c r="G8" s="6">
        <f>AVERAGE('Top 10% share'!I17:I20)</f>
        <v>0.21112584940000001</v>
      </c>
      <c r="H8" s="6">
        <f>AVERAGE('Top 10% share'!J17:J20)</f>
        <v>0.20995377407500002</v>
      </c>
      <c r="I8" s="6">
        <f>AVERAGE('Top 10% share'!K17:K20)</f>
        <v>0.20058570622499999</v>
      </c>
      <c r="J8" s="6">
        <f>AVERAGE('Top 10% share'!H17:H20)</f>
        <v>0.20143453687500001</v>
      </c>
      <c r="K8">
        <f t="shared" si="2"/>
        <v>2018</v>
      </c>
      <c r="L8" s="8">
        <f>AVERAGE('Top 10% share'!O17:O20)</f>
        <v>0.21112584940000001</v>
      </c>
      <c r="M8" s="8">
        <f>AVERAGE('Top 10% share'!P17:P20)</f>
        <v>0.20995377407500002</v>
      </c>
      <c r="N8" s="8">
        <f>AVERAGE('Top 10% share'!Q17:Q20)</f>
        <v>0.20058570622499999</v>
      </c>
      <c r="O8" s="8">
        <f>AVERAGE('Top 10% share'!N17:N20)</f>
        <v>0.20143453687500001</v>
      </c>
    </row>
    <row r="9" spans="1:15">
      <c r="A9">
        <f t="shared" si="0"/>
        <v>2019</v>
      </c>
      <c r="B9" s="8">
        <f>AVERAGE('Top 10% share'!C21:C24)</f>
        <v>0.209009378025</v>
      </c>
      <c r="C9" s="8">
        <f>AVERAGE('Top 10% share'!D21:D24)</f>
        <v>0.21017145595</v>
      </c>
      <c r="D9" s="8">
        <f>AVERAGE('Top 10% share'!E21:E24)</f>
        <v>0.19945626882499998</v>
      </c>
      <c r="E9" s="8">
        <f>AVERAGE('Top 10% share'!B21:B24)</f>
        <v>0.20239253730000001</v>
      </c>
      <c r="F9">
        <f t="shared" si="1"/>
        <v>2019</v>
      </c>
      <c r="G9" s="6">
        <f>AVERAGE('Top 10% share'!I21:I24)</f>
        <v>0.20855411204999999</v>
      </c>
      <c r="H9" s="6">
        <f>AVERAGE('Top 10% share'!J21:J24)</f>
        <v>0.21135142344999999</v>
      </c>
      <c r="I9" s="6">
        <f>AVERAGE('Top 10% share'!K21:K24)</f>
        <v>0.19898473160000002</v>
      </c>
      <c r="J9" s="6">
        <f>AVERAGE('Top 10% share'!H21:H24)</f>
        <v>0.20350340459999999</v>
      </c>
      <c r="K9">
        <f t="shared" si="2"/>
        <v>2019</v>
      </c>
      <c r="L9" s="8">
        <f>AVERAGE('Top 10% share'!O21:O24)</f>
        <v>0.211209766125</v>
      </c>
      <c r="M9" s="8">
        <f>AVERAGE('Top 10% share'!P21:P24)</f>
        <v>0.21094439110000002</v>
      </c>
      <c r="N9" s="8">
        <f>AVERAGE('Top 10% share'!Q21:Q24)</f>
        <v>0.20144418059999999</v>
      </c>
      <c r="O9" s="8">
        <f>AVERAGE('Top 10% share'!N21:N24)</f>
        <v>0.2030449077</v>
      </c>
    </row>
    <row r="10" spans="1:15">
      <c r="A10">
        <f t="shared" si="0"/>
        <v>2020</v>
      </c>
      <c r="B10" s="8">
        <f>AVERAGE('Top 10% share'!C25:C28)</f>
        <v>0.210708849275</v>
      </c>
      <c r="C10" s="8">
        <f>AVERAGE('Top 10% share'!D25:D28)</f>
        <v>0.21081169162499999</v>
      </c>
      <c r="D10" s="8">
        <f>AVERAGE('Top 10% share'!E25:E28)</f>
        <v>0.20102907495000003</v>
      </c>
      <c r="E10" s="8">
        <f>AVERAGE('Top 10% share'!B25:B28)</f>
        <v>0.20310528297500002</v>
      </c>
      <c r="F10">
        <f t="shared" si="1"/>
        <v>2020</v>
      </c>
      <c r="G10" s="6">
        <f>AVERAGE('Top 10% share'!I25:I28)</f>
        <v>0.21084580402499997</v>
      </c>
      <c r="H10" s="6">
        <f>AVERAGE('Top 10% share'!J25:J28)</f>
        <v>0.2110376249</v>
      </c>
      <c r="I10" s="6">
        <f>AVERAGE('Top 10% share'!K25:K28)</f>
        <v>0.2010845205</v>
      </c>
      <c r="J10" s="6">
        <f>AVERAGE('Top 10% share'!H25:H28)</f>
        <v>0.20327365819999998</v>
      </c>
      <c r="K10">
        <f t="shared" si="2"/>
        <v>2020</v>
      </c>
      <c r="L10" s="8">
        <f>AVERAGE('Top 10% share'!O25:O28)</f>
        <v>0.21276259795000002</v>
      </c>
      <c r="M10" s="8">
        <f>AVERAGE('Top 10% share'!P25:P28)</f>
        <v>0.21241916772500002</v>
      </c>
      <c r="N10" s="8">
        <f>AVERAGE('Top 10% share'!Q25:Q28)</f>
        <v>0.20281695317500001</v>
      </c>
      <c r="O10" s="8">
        <f>AVERAGE('Top 10% share'!N25:N28)</f>
        <v>0.20452002225000002</v>
      </c>
    </row>
    <row r="11" spans="1:15">
      <c r="A11">
        <f t="shared" si="0"/>
        <v>2021</v>
      </c>
      <c r="B11" s="8">
        <f>AVERAGE('Top 10% share'!C29:C32)</f>
        <v>0.20807895675000002</v>
      </c>
      <c r="C11" s="8">
        <f>AVERAGE('Top 10% share'!D29:D32)</f>
        <v>0.21057696794999997</v>
      </c>
      <c r="D11" s="8">
        <f>AVERAGE('Top 10% share'!E29:E32)</f>
        <v>0.19911097690000001</v>
      </c>
      <c r="E11" s="8">
        <f>AVERAGE('Top 10% share'!B29:B32)</f>
        <v>0.20344271032499997</v>
      </c>
      <c r="F11">
        <f t="shared" si="1"/>
        <v>2021</v>
      </c>
      <c r="G11" s="6">
        <f>AVERAGE('Top 10% share'!I29:I32)</f>
        <v>0.20526837082499999</v>
      </c>
      <c r="H11" s="6">
        <f>AVERAGE('Top 10% share'!J29:J32)</f>
        <v>0.21094688957499999</v>
      </c>
      <c r="I11" s="6">
        <f>AVERAGE('Top 10% share'!K29:K32)</f>
        <v>0.19627999340000002</v>
      </c>
      <c r="J11" s="6">
        <f>AVERAGE('Top 10% share'!H29:H32)</f>
        <v>0.203703109725</v>
      </c>
      <c r="K11">
        <f t="shared" si="2"/>
        <v>2021</v>
      </c>
      <c r="L11" s="8">
        <f>AVERAGE('Top 10% share'!O29:O32)</f>
        <v>0.20869575309999999</v>
      </c>
      <c r="M11" s="8">
        <f>AVERAGE('Top 10% share'!P29:P32)</f>
        <v>0.21512249042499998</v>
      </c>
      <c r="N11" s="8">
        <f>AVERAGE('Top 10% share'!Q29:Q32)</f>
        <v>0.19920772404999998</v>
      </c>
      <c r="O11" s="8">
        <f>AVERAGE('Top 10% share'!N29:N32)</f>
        <v>0.20747372694999999</v>
      </c>
    </row>
    <row r="12" spans="1:15">
      <c r="A12">
        <f t="shared" si="0"/>
        <v>2022</v>
      </c>
      <c r="B12" s="8">
        <f>AVERAGE('Top 10% share'!C33:C36)</f>
        <v>0.20647524577499998</v>
      </c>
      <c r="C12" s="8">
        <f>AVERAGE('Top 10% share'!D33:D36)</f>
        <v>0.2082065545</v>
      </c>
      <c r="D12" s="8">
        <f>AVERAGE('Top 10% share'!E33:E36)</f>
        <v>0.19781628802500001</v>
      </c>
      <c r="E12" s="8">
        <f>AVERAGE('Top 10% share'!B33:B36)</f>
        <v>0.2014226476</v>
      </c>
      <c r="F12">
        <f t="shared" si="1"/>
        <v>2022</v>
      </c>
      <c r="G12" s="6">
        <f>AVERAGE('Top 10% share'!I33:I36)</f>
        <v>0.20449930935000002</v>
      </c>
      <c r="H12" s="6">
        <f>AVERAGE('Top 10% share'!J33:J36)</f>
        <v>0.20898875765</v>
      </c>
      <c r="I12" s="6">
        <f>AVERAGE('Top 10% share'!K33:K36)</f>
        <v>0.195684176125</v>
      </c>
      <c r="J12" s="6">
        <f>AVERAGE('Top 10% share'!H33:H36)</f>
        <v>0.20198637395000002</v>
      </c>
      <c r="K12">
        <f t="shared" si="2"/>
        <v>2022</v>
      </c>
      <c r="L12" s="8">
        <f>AVERAGE('Top 10% share'!O33:O36)</f>
        <v>0.19868817584999998</v>
      </c>
      <c r="M12" s="8">
        <f>AVERAGE('Top 10% share'!P33:P36)</f>
        <v>0.21178303407499999</v>
      </c>
      <c r="N12" s="8">
        <f>AVERAGE('Top 10% share'!Q33:Q36)</f>
        <v>0.18928721817499999</v>
      </c>
      <c r="O12" s="8">
        <f>AVERAGE('Top 10% share'!N33:N36)</f>
        <v>0.20411545447500001</v>
      </c>
    </row>
    <row r="13" spans="1:15">
      <c r="A13">
        <f t="shared" si="0"/>
        <v>2023</v>
      </c>
      <c r="B13" s="8">
        <f>AVERAGE('Top 10% share'!C37:C40)</f>
        <v>0.191854514925</v>
      </c>
      <c r="C13" s="8">
        <f>AVERAGE('Top 10% share'!D37:D40)</f>
        <v>0.19969067577499999</v>
      </c>
      <c r="D13" s="8">
        <f>AVERAGE('Top 10% share'!E37:E40)</f>
        <v>0.18393970347499999</v>
      </c>
      <c r="E13" s="8">
        <f>AVERAGE('Top 10% share'!B37:B40)</f>
        <v>0.19338933100000003</v>
      </c>
      <c r="F13">
        <f t="shared" si="1"/>
        <v>2023</v>
      </c>
      <c r="G13" s="6">
        <f>AVERAGE('Top 10% share'!I37:I40)</f>
        <v>0.20615543482499998</v>
      </c>
      <c r="H13" s="6">
        <f>AVERAGE('Top 10% share'!J37:J40)</f>
        <v>0.20906799262499998</v>
      </c>
      <c r="I13" s="6">
        <f>AVERAGE('Top 10% share'!K37:K40)</f>
        <v>0.19748673215000001</v>
      </c>
      <c r="J13" s="6">
        <f>AVERAGE('Top 10% share'!H37:H40)</f>
        <v>0.20232970692499999</v>
      </c>
      <c r="K13">
        <f t="shared" si="2"/>
        <v>2023</v>
      </c>
      <c r="L13" s="8">
        <f>AVERAGE('Top 10% share'!O37:O40)</f>
        <v>0.19424712420000001</v>
      </c>
      <c r="M13" s="8">
        <f>AVERAGE('Top 10% share'!P37:P40)</f>
        <v>0.20930440662499999</v>
      </c>
      <c r="N13" s="8">
        <f>AVERAGE('Top 10% share'!Q37:Q40)</f>
        <v>0.1856485645</v>
      </c>
      <c r="O13" s="8">
        <f>AVERAGE('Top 10% share'!N37:N40)</f>
        <v>0.20230398147500001</v>
      </c>
    </row>
    <row r="14" spans="1:15">
      <c r="A14">
        <f t="shared" si="0"/>
        <v>2024</v>
      </c>
      <c r="B14" s="8">
        <f>AVERAGE('Top 10% share'!C41:C44)</f>
        <v>0.20674959995</v>
      </c>
      <c r="C14" s="8">
        <f>AVERAGE('Top 10% share'!D41:D44)</f>
        <v>0.2093441174</v>
      </c>
      <c r="D14" s="8">
        <f>AVERAGE('Top 10% share'!E41:E44)</f>
        <v>0.198581246075</v>
      </c>
      <c r="E14" s="8">
        <f>AVERAGE('Top 10% share'!B41:B44)</f>
        <v>0.20308867584999998</v>
      </c>
      <c r="F14">
        <f t="shared" si="1"/>
        <v>2024</v>
      </c>
      <c r="G14" s="6">
        <f>AVERAGE('Top 10% share'!I41:I44)</f>
        <v>0.21092637884999998</v>
      </c>
      <c r="H14" s="6">
        <f>AVERAGE('Top 10% share'!J41:J44)</f>
        <v>0.212816344125</v>
      </c>
      <c r="I14" s="6">
        <f>AVERAGE('Top 10% share'!K41:K44)</f>
        <v>0.20271254752500001</v>
      </c>
      <c r="J14" s="6">
        <f>AVERAGE('Top 10% share'!H41:H44)</f>
        <v>0.2065948236</v>
      </c>
      <c r="K14">
        <f t="shared" si="2"/>
        <v>2024</v>
      </c>
      <c r="L14" s="8">
        <f>AVERAGE('Top 10% share'!O41:O44)</f>
        <v>0.206404900625</v>
      </c>
      <c r="M14" s="8">
        <f>AVERAGE('Top 10% share'!P41:P44)</f>
        <v>0.21767566620000001</v>
      </c>
      <c r="N14" s="8">
        <f>AVERAGE('Top 10% share'!Q41:Q44)</f>
        <v>0.19718921642500001</v>
      </c>
      <c r="O14" s="8">
        <f>AVERAGE('Top 10% share'!N41:N44)</f>
        <v>0.21047092037499998</v>
      </c>
    </row>
    <row r="15" spans="1:15">
      <c r="A15">
        <f t="shared" si="0"/>
        <v>2025</v>
      </c>
      <c r="B15" s="8">
        <f>AVERAGE('Top 10% share'!C45:C48)</f>
        <v>0.2031771869</v>
      </c>
      <c r="C15" s="8">
        <f>AVERAGE('Top 10% share'!D45:D48)</f>
        <v>0.2065471988</v>
      </c>
      <c r="D15" s="8">
        <f>AVERAGE('Top 10% share'!E45:E48)</f>
        <v>0.19514975594999998</v>
      </c>
      <c r="E15" s="8">
        <f>AVERAGE('Top 10% share'!B45:B48)</f>
        <v>0.20040384959999999</v>
      </c>
      <c r="F15">
        <f t="shared" si="1"/>
        <v>2025</v>
      </c>
      <c r="G15" s="6">
        <f>AVERAGE('Top 10% share'!I45:I48)</f>
        <v>0.21428070555000001</v>
      </c>
      <c r="H15" s="6">
        <f>AVERAGE('Top 10% share'!J45:J48)</f>
        <v>0.21760476919999999</v>
      </c>
      <c r="I15" s="6">
        <f>AVERAGE('Top 10% share'!K45:K48)</f>
        <v>0.20608461382499998</v>
      </c>
      <c r="J15" s="6">
        <f>AVERAGE('Top 10% share'!H45:H48)</f>
        <v>0.21138527602500001</v>
      </c>
      <c r="K15">
        <f t="shared" si="2"/>
        <v>2025</v>
      </c>
      <c r="L15" s="8">
        <f>AVERAGE('Top 10% share'!O45:O48)</f>
        <v>0.20506258592500001</v>
      </c>
      <c r="M15" s="8">
        <f>AVERAGE('Top 10% share'!P45:P48)</f>
        <v>0.219247426775</v>
      </c>
      <c r="N15" s="8">
        <f>AVERAGE('Top 10% share'!Q45:Q48)</f>
        <v>0.19606072142500003</v>
      </c>
      <c r="O15" s="8">
        <f>AVERAGE('Top 10% share'!N45:N48)</f>
        <v>0.212242804275</v>
      </c>
    </row>
    <row r="16" spans="1:15">
      <c r="A16">
        <f t="shared" si="0"/>
        <v>2026</v>
      </c>
      <c r="B16" s="8">
        <f>AVERAGE('Top 10% share'!C49:C52)</f>
        <v>0.2057556727</v>
      </c>
      <c r="C16" s="8">
        <f>AVERAGE('Top 10% share'!D49:D52)</f>
        <v>0.20974778054999998</v>
      </c>
      <c r="D16" s="8">
        <f>AVERAGE('Top 10% share'!E49:E52)</f>
        <v>0.19803644537499998</v>
      </c>
      <c r="E16" s="8">
        <f>AVERAGE('Top 10% share'!B49:B52)</f>
        <v>0.203932957025</v>
      </c>
      <c r="F16">
        <f t="shared" si="1"/>
        <v>2026</v>
      </c>
      <c r="G16" s="6">
        <f>AVERAGE('Top 10% share'!I49:I52)</f>
        <v>0.21576127205000001</v>
      </c>
      <c r="H16" s="6">
        <f>AVERAGE('Top 10% share'!J49:J52)</f>
        <v>0.21965807697500001</v>
      </c>
      <c r="I16" s="6">
        <f>AVERAGE('Top 10% share'!K49:K52)</f>
        <v>0.20752897265</v>
      </c>
      <c r="J16" s="6">
        <f>AVERAGE('Top 10% share'!H49:H52)</f>
        <v>0.21351977492500002</v>
      </c>
      <c r="K16">
        <f t="shared" si="2"/>
        <v>2026</v>
      </c>
      <c r="L16" s="8">
        <f>AVERAGE('Top 10% share'!O49:O52)</f>
        <v>0.18814557344999999</v>
      </c>
      <c r="M16" s="8">
        <f>AVERAGE('Top 10% share'!P49:P52)</f>
        <v>0.21245683714999999</v>
      </c>
      <c r="N16" s="8">
        <f>AVERAGE('Top 10% share'!Q49:Q52)</f>
        <v>0.18027685844999999</v>
      </c>
      <c r="O16" s="8">
        <f>AVERAGE('Top 10% share'!N49:N52)</f>
        <v>0.20602912379999999</v>
      </c>
    </row>
    <row r="17" spans="1:15">
      <c r="A17">
        <f t="shared" si="0"/>
        <v>2027</v>
      </c>
      <c r="B17" s="8">
        <f>AVERAGE('Top 10% share'!C53:C56)</f>
        <v>0.208874870825</v>
      </c>
      <c r="C17" s="8">
        <f>AVERAGE('Top 10% share'!D53:D56)</f>
        <v>0.21335387184999999</v>
      </c>
      <c r="D17" s="8">
        <f>AVERAGE('Top 10% share'!E53:E56)</f>
        <v>0.20187907524999998</v>
      </c>
      <c r="E17" s="8">
        <f>AVERAGE('Top 10% share'!B53:B56)</f>
        <v>0.208098484975</v>
      </c>
      <c r="F17">
        <f t="shared" si="1"/>
        <v>2027</v>
      </c>
      <c r="G17" s="6">
        <f>AVERAGE('Top 10% share'!I53:I56)</f>
        <v>0.21551364012500002</v>
      </c>
      <c r="H17" s="6">
        <f>AVERAGE('Top 10% share'!J53:J56)</f>
        <v>0.21779439184999999</v>
      </c>
      <c r="I17" s="6">
        <f>AVERAGE('Top 10% share'!K53:K56)</f>
        <v>0.207501074575</v>
      </c>
      <c r="J17" s="6">
        <f>AVERAGE('Top 10% share'!H53:H56)</f>
        <v>0.21193896100000001</v>
      </c>
      <c r="K17">
        <f t="shared" si="2"/>
        <v>2027</v>
      </c>
      <c r="L17" s="8">
        <f>AVERAGE('Top 10% share'!O53:O56)</f>
        <v>0.19269962595000001</v>
      </c>
      <c r="M17" s="8">
        <f>AVERAGE('Top 10% share'!P53:P56)</f>
        <v>0.21692825154999998</v>
      </c>
      <c r="N17" s="8">
        <f>AVERAGE('Top 10% share'!Q53:Q56)</f>
        <v>0.18403451270000001</v>
      </c>
      <c r="O17" s="8">
        <f>AVERAGE('Top 10% share'!N53:N56)</f>
        <v>0.21008722902499999</v>
      </c>
    </row>
    <row r="18" spans="1:15">
      <c r="A18">
        <f t="shared" si="0"/>
        <v>2028</v>
      </c>
      <c r="B18" s="8">
        <f>AVERAGE('Top 10% share'!C57:C60)</f>
        <v>0.2060382147</v>
      </c>
      <c r="C18" s="8">
        <f>AVERAGE('Top 10% share'!D57:D60)</f>
        <v>0.21444887662500001</v>
      </c>
      <c r="D18" s="8">
        <f>AVERAGE('Top 10% share'!E57:E60)</f>
        <v>0.19980095477499998</v>
      </c>
      <c r="E18" s="8">
        <f>AVERAGE('Top 10% share'!B57:B60)</f>
        <v>0.20970541937500001</v>
      </c>
      <c r="F18">
        <f t="shared" si="1"/>
        <v>2028</v>
      </c>
      <c r="G18" s="6">
        <f>AVERAGE('Top 10% share'!I57:I60)</f>
        <v>0.20231700772499997</v>
      </c>
      <c r="H18" s="6">
        <f>AVERAGE('Top 10% share'!J57:J60)</f>
        <v>0.21001839047499998</v>
      </c>
      <c r="I18" s="6">
        <f>AVERAGE('Top 10% share'!K57:K60)</f>
        <v>0.19513824927500001</v>
      </c>
      <c r="J18" s="6">
        <f>AVERAGE('Top 10% share'!H57:H60)</f>
        <v>0.20465207397499999</v>
      </c>
      <c r="K18">
        <f t="shared" si="2"/>
        <v>2028</v>
      </c>
      <c r="L18" s="8">
        <f>AVERAGE('Top 10% share'!O57:O60)</f>
        <v>0.20515673009999999</v>
      </c>
      <c r="M18" s="8">
        <f>AVERAGE('Top 10% share'!P57:P60)</f>
        <v>0.2252421614</v>
      </c>
      <c r="N18" s="8">
        <f>AVERAGE('Top 10% share'!Q57:Q60)</f>
        <v>0.1962248761</v>
      </c>
      <c r="O18" s="8">
        <f>AVERAGE('Top 10% share'!N57:N60)</f>
        <v>0.21847552007499998</v>
      </c>
    </row>
    <row r="19" spans="1:15">
      <c r="A19">
        <f t="shared" si="0"/>
        <v>2029</v>
      </c>
      <c r="B19" s="8">
        <f>AVERAGE('Top 10% share'!C61:C64)</f>
        <v>0.20448674119999999</v>
      </c>
      <c r="C19" s="8">
        <f>AVERAGE('Top 10% share'!D61:D64)</f>
        <v>0.21663806152499998</v>
      </c>
      <c r="D19" s="8">
        <f>AVERAGE('Top 10% share'!E61:E64)</f>
        <v>0.198499510125</v>
      </c>
      <c r="E19" s="8">
        <f>AVERAGE('Top 10% share'!B61:B64)</f>
        <v>0.21203224459999997</v>
      </c>
      <c r="F19">
        <f t="shared" si="1"/>
        <v>2029</v>
      </c>
      <c r="G19" s="6">
        <f>AVERAGE('Top 10% share'!I61:I64)</f>
        <v>0.209532057725</v>
      </c>
      <c r="H19" s="6">
        <f>AVERAGE('Top 10% share'!J61:J64)</f>
        <v>0.21858319245000002</v>
      </c>
      <c r="I19" s="6">
        <f>AVERAGE('Top 10% share'!K61:K64)</f>
        <v>0.20267030165</v>
      </c>
      <c r="J19" s="6">
        <f>AVERAGE('Top 10% share'!H61:H64)</f>
        <v>0.21351349365</v>
      </c>
      <c r="K19">
        <f t="shared" si="2"/>
        <v>2029</v>
      </c>
      <c r="L19" s="8">
        <f>AVERAGE('Top 10% share'!O61:O64)</f>
        <v>0.1977104063</v>
      </c>
      <c r="M19" s="8">
        <f>AVERAGE('Top 10% share'!P61:P64)</f>
        <v>0.21918399729999999</v>
      </c>
      <c r="N19" s="8">
        <f>AVERAGE('Top 10% share'!Q61:Q64)</f>
        <v>0.188909650575</v>
      </c>
      <c r="O19" s="8">
        <f>AVERAGE('Top 10% share'!N61:N64)</f>
        <v>0.21264031427500002</v>
      </c>
    </row>
    <row r="20" spans="1:15">
      <c r="A20">
        <f t="shared" si="0"/>
        <v>2030</v>
      </c>
      <c r="B20" s="8">
        <f>AVERAGE('Top 10% share'!C65:C68)</f>
        <v>0.20542146815000001</v>
      </c>
      <c r="C20" s="8">
        <f>AVERAGE('Top 10% share'!D65:D68)</f>
        <v>0.21841129587499999</v>
      </c>
      <c r="D20" s="8">
        <f>AVERAGE('Top 10% share'!E65:E68)</f>
        <v>0.19999906905000001</v>
      </c>
      <c r="E20" s="8">
        <f>AVERAGE('Top 10% share'!B65:B68)</f>
        <v>0.21426919494999999</v>
      </c>
      <c r="F20">
        <f t="shared" si="1"/>
        <v>2030</v>
      </c>
      <c r="G20" s="6">
        <f>AVERAGE('Top 10% share'!I65:I68)</f>
        <v>0.2272487144</v>
      </c>
      <c r="H20" s="6">
        <f>AVERAGE('Top 10% share'!J65:J68)</f>
        <v>0.231065085675</v>
      </c>
      <c r="I20" s="6">
        <f>AVERAGE('Top 10% share'!K65:K68)</f>
        <v>0.22047038040000003</v>
      </c>
      <c r="J20" s="6">
        <f>AVERAGE('Top 10% share'!H65:H68)</f>
        <v>0.22624315887500002</v>
      </c>
      <c r="K20">
        <f t="shared" si="2"/>
        <v>2030</v>
      </c>
      <c r="L20" s="8">
        <f>AVERAGE('Top 10% share'!O65:O68)</f>
        <v>0.19228216155</v>
      </c>
      <c r="M20" s="8">
        <f>AVERAGE('Top 10% share'!P65:P68)</f>
        <v>0.22152760970000002</v>
      </c>
      <c r="N20" s="8">
        <f>AVERAGE('Top 10% share'!Q65:Q68)</f>
        <v>0.18489325849999999</v>
      </c>
      <c r="O20" s="8">
        <f>AVERAGE('Top 10% share'!N65:N68)</f>
        <v>0.21585419280000001</v>
      </c>
    </row>
    <row r="21" spans="1:15">
      <c r="A21">
        <f t="shared" si="0"/>
        <v>2031</v>
      </c>
      <c r="B21" s="8">
        <f>AVERAGE('Top 10% share'!C69:C72)</f>
        <v>0.22310982215000003</v>
      </c>
      <c r="C21" s="8">
        <f>AVERAGE('Top 10% share'!D69:D72)</f>
        <v>0.22670783127499999</v>
      </c>
      <c r="D21" s="8">
        <f>AVERAGE('Top 10% share'!E69:E72)</f>
        <v>0.2186528502</v>
      </c>
      <c r="E21" s="8">
        <f>AVERAGE('Top 10% share'!B69:B72)</f>
        <v>0.223461310325</v>
      </c>
      <c r="F21">
        <f t="shared" si="1"/>
        <v>2031</v>
      </c>
      <c r="G21" s="6">
        <f>AVERAGE('Top 10% share'!I69:I72)</f>
        <v>0.21955606490000001</v>
      </c>
      <c r="H21" s="6">
        <f>AVERAGE('Top 10% share'!J69:J72)</f>
        <v>0.225106144575</v>
      </c>
      <c r="I21" s="6">
        <f>AVERAGE('Top 10% share'!K69:K72)</f>
        <v>0.21319076747499999</v>
      </c>
      <c r="J21" s="6">
        <f>AVERAGE('Top 10% share'!H69:H72)</f>
        <v>0.22059850012499999</v>
      </c>
      <c r="K21">
        <f t="shared" si="2"/>
        <v>2031</v>
      </c>
      <c r="L21" s="8">
        <f>AVERAGE('Top 10% share'!O69:O72)</f>
        <v>0.19193751719999999</v>
      </c>
      <c r="M21" s="8">
        <f>AVERAGE('Top 10% share'!P69:P72)</f>
        <v>0.22082508895000003</v>
      </c>
      <c r="N21" s="8">
        <f>AVERAGE('Top 10% share'!Q69:Q72)</f>
        <v>0.18593591209999999</v>
      </c>
      <c r="O21" s="8">
        <f>AVERAGE('Top 10% share'!N69:N72)</f>
        <v>0.216198700375</v>
      </c>
    </row>
    <row r="22" spans="1:15">
      <c r="A22">
        <f t="shared" si="0"/>
        <v>2032</v>
      </c>
      <c r="B22" s="8">
        <f>AVERAGE('Top 10% share'!C73:C76)</f>
        <v>0.21436636489999999</v>
      </c>
      <c r="C22" s="8">
        <f>AVERAGE('Top 10% share'!D73:D76)</f>
        <v>0.22726131057499999</v>
      </c>
      <c r="D22" s="8">
        <f>AVERAGE('Top 10% share'!E73:E76)</f>
        <v>0.21114943915000001</v>
      </c>
      <c r="E22" s="8">
        <f>AVERAGE('Top 10% share'!B73:B76)</f>
        <v>0.22483320907499998</v>
      </c>
      <c r="F22">
        <f t="shared" si="1"/>
        <v>2032</v>
      </c>
      <c r="G22" s="6">
        <f>AVERAGE('Top 10% share'!I73:I76)</f>
        <v>0.22115335759999999</v>
      </c>
      <c r="H22" s="6">
        <f>AVERAGE('Top 10% share'!J73:J76)</f>
        <v>0.22348542659999998</v>
      </c>
      <c r="I22" s="6">
        <f>AVERAGE('Top 10% share'!K73:K76)</f>
        <v>0.21683210875</v>
      </c>
      <c r="J22" s="6">
        <f>AVERAGE('Top 10% share'!H73:H76)</f>
        <v>0.22044857712499999</v>
      </c>
      <c r="K22">
        <f t="shared" si="2"/>
        <v>2032</v>
      </c>
      <c r="L22" s="8">
        <f>AVERAGE('Top 10% share'!O73:O76)</f>
        <v>0.1934445404</v>
      </c>
      <c r="M22" s="8">
        <f>AVERAGE('Top 10% share'!P73:P76)</f>
        <v>0.22314155167499999</v>
      </c>
      <c r="N22" s="8">
        <f>AVERAGE('Top 10% share'!Q73:Q76)</f>
        <v>0.18863060575000001</v>
      </c>
      <c r="O22" s="8">
        <f>AVERAGE('Top 10% share'!N73:N76)</f>
        <v>0.21951058605000001</v>
      </c>
    </row>
    <row r="23" spans="1:15">
      <c r="A23">
        <f t="shared" si="0"/>
        <v>2033</v>
      </c>
      <c r="B23" s="8">
        <f>AVERAGE('Top 10% share'!C77:C80)</f>
        <v>0.20506827217500001</v>
      </c>
      <c r="C23" s="8">
        <f>AVERAGE('Top 10% share'!D77:D80)</f>
        <v>0.22603050679999998</v>
      </c>
      <c r="D23" s="8">
        <f>AVERAGE('Top 10% share'!E77:E80)</f>
        <v>0.20285383375000002</v>
      </c>
      <c r="E23" s="8">
        <f>AVERAGE('Top 10% share'!B77:B80)</f>
        <v>0.22434403045000001</v>
      </c>
      <c r="F23">
        <f t="shared" si="1"/>
        <v>2033</v>
      </c>
      <c r="G23" s="6">
        <f>AVERAGE('Top 10% share'!I77:I80)</f>
        <v>0.21316585227500001</v>
      </c>
      <c r="H23" s="6">
        <f>AVERAGE('Top 10% share'!J77:J80)</f>
        <v>0.22138452400000003</v>
      </c>
      <c r="I23" s="6">
        <f>AVERAGE('Top 10% share'!K77:K80)</f>
        <v>0.20982324327499999</v>
      </c>
      <c r="J23" s="6">
        <f>AVERAGE('Top 10% share'!H77:H80)</f>
        <v>0.21902203977500001</v>
      </c>
      <c r="K23">
        <f t="shared" si="2"/>
        <v>2033</v>
      </c>
      <c r="L23" s="8">
        <f>AVERAGE('Top 10% share'!O77:O80)</f>
        <v>0.189996122775</v>
      </c>
      <c r="M23" s="8">
        <f>AVERAGE('Top 10% share'!P77:P80)</f>
        <v>0.21959086992499999</v>
      </c>
      <c r="N23" s="8">
        <f>AVERAGE('Top 10% share'!Q77:Q80)</f>
        <v>0.1867748873</v>
      </c>
      <c r="O23" s="8">
        <f>AVERAGE('Top 10% share'!N77:N80)</f>
        <v>0.21719191907500002</v>
      </c>
    </row>
    <row r="24" spans="1:15">
      <c r="A24">
        <f t="shared" si="0"/>
        <v>2034</v>
      </c>
      <c r="B24" s="8">
        <f>AVERAGE('Top 10% share'!C81:C84)</f>
        <v>0.19049184247500001</v>
      </c>
      <c r="C24" s="8">
        <f>AVERAGE('Top 10% share'!D81:D84)</f>
        <v>0.21360382984999998</v>
      </c>
      <c r="D24" s="8">
        <f>AVERAGE('Top 10% share'!E81:E84)</f>
        <v>0.1891390678</v>
      </c>
      <c r="E24" s="8">
        <f>AVERAGE('Top 10% share'!B81:B84)</f>
        <v>0.21255235765</v>
      </c>
      <c r="F24">
        <f t="shared" si="1"/>
        <v>2034</v>
      </c>
      <c r="G24" s="6">
        <f>AVERAGE('Top 10% share'!I81:I84)</f>
        <v>0.21708255794999998</v>
      </c>
      <c r="H24" s="6">
        <f>AVERAGE('Top 10% share'!J81:J84)</f>
        <v>0.22562872442500001</v>
      </c>
      <c r="I24" s="6">
        <f>AVERAGE('Top 10% share'!K81:K84)</f>
        <v>0.21371567827499999</v>
      </c>
      <c r="J24" s="6">
        <f>AVERAGE('Top 10% share'!H81:H84)</f>
        <v>0.223246278475</v>
      </c>
      <c r="K24">
        <f t="shared" si="2"/>
        <v>2034</v>
      </c>
      <c r="L24" s="8">
        <f>AVERAGE('Top 10% share'!O81:O84)</f>
        <v>0.17800225792499999</v>
      </c>
      <c r="M24" s="8">
        <f>AVERAGE('Top 10% share'!P81:P84)</f>
        <v>0.219643993875</v>
      </c>
      <c r="N24" s="8">
        <f>AVERAGE('Top 10% share'!Q81:Q84)</f>
        <v>0.17528914945000001</v>
      </c>
      <c r="O24" s="8">
        <f>AVERAGE('Top 10% share'!N81:N84)</f>
        <v>0.21752002417500002</v>
      </c>
    </row>
    <row r="25" spans="1:15">
      <c r="A25">
        <f t="shared" si="0"/>
        <v>2035</v>
      </c>
      <c r="B25" s="8">
        <f>AVERAGE('Top 10% share'!C85:C88)</f>
        <v>0.19827151604999999</v>
      </c>
      <c r="C25" s="8">
        <f>AVERAGE('Top 10% share'!D85:D88)</f>
        <v>0.21701429</v>
      </c>
      <c r="D25" s="8">
        <f>AVERAGE('Top 10% share'!E85:E88)</f>
        <v>0.19700942052499998</v>
      </c>
      <c r="E25" s="8">
        <f>AVERAGE('Top 10% share'!B85:B88)</f>
        <v>0.21605846762500003</v>
      </c>
      <c r="F25">
        <f t="shared" si="1"/>
        <v>2035</v>
      </c>
      <c r="G25" s="6">
        <f>AVERAGE('Top 10% share'!I85:I88)</f>
        <v>0.19784020732499999</v>
      </c>
      <c r="H25" s="6">
        <f>AVERAGE('Top 10% share'!J85:J88)</f>
        <v>0.214686096775</v>
      </c>
      <c r="I25" s="6">
        <f>AVERAGE('Top 10% share'!K85:K88)</f>
        <v>0.19516820482500002</v>
      </c>
      <c r="J25" s="6">
        <f>AVERAGE('Top 10% share'!H85:H88)</f>
        <v>0.21277035189999999</v>
      </c>
      <c r="K25">
        <f t="shared" si="2"/>
        <v>2035</v>
      </c>
      <c r="L25" s="8">
        <f>AVERAGE('Top 10% share'!O85:O88)</f>
        <v>0.17317528755000003</v>
      </c>
      <c r="M25" s="8">
        <f>AVERAGE('Top 10% share'!P85:P88)</f>
        <v>0.21734783945</v>
      </c>
      <c r="N25" s="8">
        <f>AVERAGE('Top 10% share'!Q85:Q88)</f>
        <v>0.17092114647500001</v>
      </c>
      <c r="O25" s="8">
        <f>AVERAGE('Top 10% share'!N85:N88)</f>
        <v>0.21552218899999998</v>
      </c>
    </row>
    <row r="26" spans="1:15">
      <c r="A26">
        <f t="shared" si="0"/>
        <v>2036</v>
      </c>
      <c r="B26" s="8">
        <f>AVERAGE('Top 10% share'!C89:C92)</f>
        <v>0.21470964102500001</v>
      </c>
      <c r="C26" s="8">
        <f>AVERAGE('Top 10% share'!D89:D92)</f>
        <v>0.22308175899999999</v>
      </c>
      <c r="D26" s="8">
        <f>AVERAGE('Top 10% share'!E89:E92)</f>
        <v>0.21322482370000001</v>
      </c>
      <c r="E26" s="8">
        <f>AVERAGE('Top 10% share'!B89:B92)</f>
        <v>0.22206361297499999</v>
      </c>
      <c r="F26">
        <f t="shared" si="1"/>
        <v>2036</v>
      </c>
      <c r="G26" s="6">
        <f>AVERAGE('Top 10% share'!I89:I92)</f>
        <v>0.21384038957500001</v>
      </c>
      <c r="H26" s="6">
        <f>AVERAGE('Top 10% share'!J89:J92)</f>
        <v>0.22498120890000001</v>
      </c>
      <c r="I26" s="6">
        <f>AVERAGE('Top 10% share'!K89:K92)</f>
        <v>0.21199831650000001</v>
      </c>
      <c r="J26" s="6">
        <f>AVERAGE('Top 10% share'!H89:H92)</f>
        <v>0.22373165919999999</v>
      </c>
      <c r="K26">
        <f t="shared" si="2"/>
        <v>2036</v>
      </c>
      <c r="L26" s="8">
        <f>AVERAGE('Top 10% share'!O89:O92)</f>
        <v>0.17674084532500001</v>
      </c>
      <c r="M26" s="8">
        <f>AVERAGE('Top 10% share'!P89:P92)</f>
        <v>0.22450929192499999</v>
      </c>
      <c r="N26" s="8">
        <f>AVERAGE('Top 10% share'!Q89:Q92)</f>
        <v>0.17485723214999999</v>
      </c>
      <c r="O26" s="8">
        <f>AVERAGE('Top 10% share'!N89:N92)</f>
        <v>0.22299961930000001</v>
      </c>
    </row>
    <row r="27" spans="1:15">
      <c r="A27">
        <f t="shared" si="0"/>
        <v>2037</v>
      </c>
      <c r="B27" s="8">
        <f>AVERAGE('Top 10% share'!C93:C96)</f>
        <v>0.21478559294999999</v>
      </c>
      <c r="C27" s="8">
        <f>AVERAGE('Top 10% share'!D93:D96)</f>
        <v>0.22671213672499999</v>
      </c>
      <c r="D27" s="8">
        <f>AVERAGE('Top 10% share'!E93:E96)</f>
        <v>0.21216547259999999</v>
      </c>
      <c r="E27" s="8">
        <f>AVERAGE('Top 10% share'!B93:B96)</f>
        <v>0.22498170310000001</v>
      </c>
      <c r="F27">
        <f t="shared" si="1"/>
        <v>2037</v>
      </c>
      <c r="G27" s="6">
        <f>AVERAGE('Top 10% share'!I93:I96)</f>
        <v>0.20152019302499999</v>
      </c>
      <c r="H27" s="6">
        <f>AVERAGE('Top 10% share'!J93:J96)</f>
        <v>0.22147181692500001</v>
      </c>
      <c r="I27" s="6">
        <f>AVERAGE('Top 10% share'!K93:K96)</f>
        <v>0.19918897229999999</v>
      </c>
      <c r="J27" s="6">
        <f>AVERAGE('Top 10% share'!H93:H96)</f>
        <v>0.21984074282499999</v>
      </c>
      <c r="K27">
        <f t="shared" si="2"/>
        <v>2037</v>
      </c>
      <c r="L27" s="8">
        <f>AVERAGE('Top 10% share'!O93:O96)</f>
        <v>0.16090149870000001</v>
      </c>
      <c r="M27" s="8">
        <f>AVERAGE('Top 10% share'!P93:P96)</f>
        <v>0.21359820160000001</v>
      </c>
      <c r="N27" s="8">
        <f>AVERAGE('Top 10% share'!Q93:Q96)</f>
        <v>0.15977645042500002</v>
      </c>
      <c r="O27" s="8">
        <f>AVERAGE('Top 10% share'!N93:N96)</f>
        <v>0.21268509285000001</v>
      </c>
    </row>
    <row r="28" spans="1:15">
      <c r="A28">
        <f t="shared" si="0"/>
        <v>2038</v>
      </c>
      <c r="B28" s="8">
        <f>AVERAGE('Top 10% share'!C97:C100)</f>
        <v>0.21928450465000002</v>
      </c>
      <c r="C28" s="8">
        <f>AVERAGE('Top 10% share'!D97:D100)</f>
        <v>0.22622303885</v>
      </c>
      <c r="D28" s="8">
        <f>AVERAGE('Top 10% share'!E97:E100)</f>
        <v>0.21649061625000002</v>
      </c>
      <c r="E28" s="8">
        <f>AVERAGE('Top 10% share'!B97:B100)</f>
        <v>0.22443503245000002</v>
      </c>
      <c r="F28">
        <f t="shared" si="1"/>
        <v>2038</v>
      </c>
      <c r="G28" s="6">
        <f>AVERAGE('Top 10% share'!I97:I100)</f>
        <v>0.20659395967500002</v>
      </c>
      <c r="H28" s="6">
        <f>AVERAGE('Top 10% share'!J97:J100)</f>
        <v>0.22388479165000003</v>
      </c>
      <c r="I28" s="6">
        <f>AVERAGE('Top 10% share'!K97:K100)</f>
        <v>0.20478866952500002</v>
      </c>
      <c r="J28" s="6">
        <f>AVERAGE('Top 10% share'!H97:H100)</f>
        <v>0.22271185929999998</v>
      </c>
      <c r="K28">
        <f t="shared" si="2"/>
        <v>2038</v>
      </c>
      <c r="L28" s="8">
        <f>AVERAGE('Top 10% share'!O97:O100)</f>
        <v>0.16860237880000001</v>
      </c>
      <c r="M28" s="8">
        <f>AVERAGE('Top 10% share'!P97:P100)</f>
        <v>0.21986190012499998</v>
      </c>
      <c r="N28" s="8">
        <f>AVERAGE('Top 10% share'!Q97:Q100)</f>
        <v>0.1676113095</v>
      </c>
      <c r="O28" s="8">
        <f>AVERAGE('Top 10% share'!N97:N100)</f>
        <v>0.21909695315</v>
      </c>
    </row>
    <row r="29" spans="1:15">
      <c r="A29">
        <f t="shared" si="0"/>
        <v>2039</v>
      </c>
      <c r="B29" s="8">
        <f>AVERAGE('Top 10% share'!C101:C104)</f>
        <v>0.22814512674999998</v>
      </c>
      <c r="C29" s="8">
        <f>AVERAGE('Top 10% share'!D101:D104)</f>
        <v>0.23478038742499999</v>
      </c>
      <c r="D29" s="8">
        <f>AVERAGE('Top 10% share'!E101:E104)</f>
        <v>0.225469612825</v>
      </c>
      <c r="E29" s="8">
        <f>AVERAGE('Top 10% share'!B101:B104)</f>
        <v>0.23308574852500002</v>
      </c>
      <c r="F29">
        <f t="shared" si="1"/>
        <v>2039</v>
      </c>
      <c r="G29" s="6">
        <f>AVERAGE('Top 10% share'!I101:I104)</f>
        <v>0.19346125722500002</v>
      </c>
      <c r="H29" s="6">
        <f>AVERAGE('Top 10% share'!J101:J104)</f>
        <v>0.225406744075</v>
      </c>
      <c r="I29" s="6">
        <f>AVERAGE('Top 10% share'!K101:K104)</f>
        <v>0.19184904887500001</v>
      </c>
      <c r="J29" s="6">
        <f>AVERAGE('Top 10% share'!H101:H104)</f>
        <v>0.2242970001</v>
      </c>
      <c r="K29">
        <f t="shared" si="2"/>
        <v>2039</v>
      </c>
      <c r="L29" s="8">
        <f>AVERAGE('Top 10% share'!O101:O104)</f>
        <v>0.18323878739999999</v>
      </c>
      <c r="M29" s="8">
        <f>AVERAGE('Top 10% share'!P101:P104)</f>
        <v>0.23704427077499998</v>
      </c>
      <c r="N29" s="8">
        <f>AVERAGE('Top 10% share'!Q101:Q104)</f>
        <v>0.181510123375</v>
      </c>
      <c r="O29" s="8">
        <f>AVERAGE('Top 10% share'!N101:N104)</f>
        <v>0.23574576505</v>
      </c>
    </row>
    <row r="30" spans="1:15">
      <c r="A30">
        <f t="shared" si="0"/>
        <v>2040</v>
      </c>
      <c r="B30" s="8">
        <f>AVERAGE('Top 10% share'!C105:C108)</f>
        <v>0.19890001942499999</v>
      </c>
      <c r="C30" s="10">
        <f>AVERAGE('Top 10% share'!D105:D108)</f>
        <v>0.21514243264999999</v>
      </c>
      <c r="D30" s="8">
        <f>AVERAGE('Top 10% share'!E105:E108)</f>
        <v>0.19665637985000001</v>
      </c>
      <c r="E30" s="8">
        <f>AVERAGE('Top 10% share'!B105:B108)</f>
        <v>0.21365119545</v>
      </c>
      <c r="F30">
        <f t="shared" si="1"/>
        <v>2040</v>
      </c>
      <c r="G30" s="7">
        <f>AVERAGE('Top 10% share'!I105:I108)</f>
        <v>0.174378690625</v>
      </c>
      <c r="H30" s="7">
        <f>AVERAGE('Top 10% share'!J105:J108)</f>
        <v>0.22976088892499999</v>
      </c>
      <c r="I30" s="6">
        <f>AVERAGE('Top 10% share'!K105:K108)</f>
        <v>0.1724354971</v>
      </c>
      <c r="J30" s="6">
        <f>AVERAGE('Top 10% share'!H105:H108)</f>
        <v>0.22825318945</v>
      </c>
      <c r="K30">
        <f t="shared" si="2"/>
        <v>2040</v>
      </c>
      <c r="L30" s="8">
        <f>AVERAGE('Top 10% share'!O105:O108)</f>
        <v>0.14048774657500002</v>
      </c>
      <c r="M30" s="8">
        <f>AVERAGE('Top 10% share'!P105:P108)</f>
        <v>0.22730557232499998</v>
      </c>
      <c r="N30" s="8">
        <f>AVERAGE('Top 10% share'!Q105:Q108)</f>
        <v>0.13971086190000001</v>
      </c>
      <c r="O30" s="8">
        <f>AVERAGE('Top 10% share'!N105:N108)</f>
        <v>0.226620114225</v>
      </c>
    </row>
    <row r="31" spans="1:15">
      <c r="H31" s="11"/>
    </row>
  </sheetData>
  <mergeCells count="3">
    <mergeCell ref="B2:E2"/>
    <mergeCell ref="G2:J2"/>
    <mergeCell ref="L2:O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8"/>
  <sheetViews>
    <sheetView tabSelected="1" zoomScale="150" zoomScaleNormal="150" zoomScalePageLayoutView="150" workbookViewId="0">
      <selection activeCell="B5" sqref="B5:E108"/>
    </sheetView>
  </sheetViews>
  <sheetFormatPr baseColWidth="10" defaultRowHeight="15" x14ac:dyDescent="0"/>
  <cols>
    <col min="7" max="7" width="13" bestFit="1" customWidth="1"/>
    <col min="12" max="12" width="13" bestFit="1" customWidth="1"/>
  </cols>
  <sheetData>
    <row r="2" spans="1:16">
      <c r="C2" s="13" t="s">
        <v>7</v>
      </c>
      <c r="D2" s="13"/>
      <c r="E2" s="13"/>
      <c r="F2" s="13"/>
      <c r="G2" s="5"/>
      <c r="H2" s="13" t="s">
        <v>5</v>
      </c>
      <c r="I2" s="13"/>
      <c r="J2" s="13"/>
      <c r="K2" s="13"/>
      <c r="L2" s="5"/>
      <c r="M2" s="13" t="s">
        <v>6</v>
      </c>
      <c r="N2" s="13"/>
      <c r="O2" s="13"/>
      <c r="P2" s="13"/>
    </row>
    <row r="3" spans="1:16" ht="78">
      <c r="A3" s="1" t="s">
        <v>0</v>
      </c>
      <c r="B3" s="1" t="s">
        <v>16</v>
      </c>
      <c r="C3" s="1" t="s">
        <v>17</v>
      </c>
      <c r="D3" s="1" t="s">
        <v>18</v>
      </c>
      <c r="E3" s="1" t="s">
        <v>19</v>
      </c>
      <c r="G3" s="1" t="s">
        <v>16</v>
      </c>
      <c r="H3" s="1" t="s">
        <v>17</v>
      </c>
      <c r="I3" s="1" t="s">
        <v>18</v>
      </c>
      <c r="J3" s="1" t="s">
        <v>19</v>
      </c>
      <c r="L3" s="1" t="s">
        <v>16</v>
      </c>
      <c r="M3" s="1" t="s">
        <v>17</v>
      </c>
      <c r="N3" s="1" t="s">
        <v>18</v>
      </c>
      <c r="O3" s="1" t="s">
        <v>19</v>
      </c>
    </row>
    <row r="4" spans="1:16">
      <c r="A4">
        <v>48</v>
      </c>
      <c r="B4" s="2">
        <v>3.2610869100000002E-2</v>
      </c>
      <c r="C4" s="2">
        <v>2.6169634800000001E-2</v>
      </c>
      <c r="D4" s="2">
        <v>2.6938302800000001E-2</v>
      </c>
      <c r="E4" s="2">
        <v>2.91823056E-2</v>
      </c>
      <c r="G4" s="1">
        <f>B4</f>
        <v>3.2610869100000002E-2</v>
      </c>
      <c r="H4" s="1">
        <f t="shared" ref="H4:J4" si="0">C4</f>
        <v>2.6169634800000001E-2</v>
      </c>
      <c r="I4" s="1">
        <f t="shared" si="0"/>
        <v>2.6938302800000001E-2</v>
      </c>
      <c r="J4" s="1">
        <f t="shared" si="0"/>
        <v>2.91823056E-2</v>
      </c>
      <c r="L4" s="1">
        <f>B4</f>
        <v>3.2610869100000002E-2</v>
      </c>
      <c r="M4" s="1">
        <f t="shared" ref="M4:O4" si="1">C4</f>
        <v>2.6169634800000001E-2</v>
      </c>
      <c r="N4" s="1">
        <f t="shared" si="1"/>
        <v>2.6938302800000001E-2</v>
      </c>
      <c r="O4" s="1">
        <f t="shared" si="1"/>
        <v>2.91823056E-2</v>
      </c>
    </row>
    <row r="5" spans="1:16">
      <c r="A5" s="2">
        <f>A4+1</f>
        <v>49</v>
      </c>
      <c r="B5" s="2">
        <v>3.56186738E-2</v>
      </c>
      <c r="C5" s="2">
        <v>2.91130455E-2</v>
      </c>
      <c r="D5" s="2">
        <v>2.6677155800000001E-2</v>
      </c>
      <c r="E5" s="2">
        <v>3.9725744299999997E-2</v>
      </c>
      <c r="G5" s="2">
        <v>3.56186738E-2</v>
      </c>
      <c r="H5" s="2">
        <v>2.91130455E-2</v>
      </c>
      <c r="I5" s="2">
        <v>2.6677155800000001E-2</v>
      </c>
      <c r="J5" s="2">
        <v>3.9725744299999997E-2</v>
      </c>
      <c r="L5" s="2">
        <v>3.56186738E-2</v>
      </c>
      <c r="M5" s="2">
        <v>2.91130455E-2</v>
      </c>
      <c r="N5" s="2">
        <v>2.6677155800000001E-2</v>
      </c>
      <c r="O5" s="2">
        <v>3.9725744299999997E-2</v>
      </c>
    </row>
    <row r="6" spans="1:16">
      <c r="A6" s="2">
        <f t="shared" ref="A6:A69" si="2">A5+1</f>
        <v>50</v>
      </c>
      <c r="B6" s="2">
        <v>4.1148839999999999E-2</v>
      </c>
      <c r="C6" s="2">
        <v>3.6060600200000001E-2</v>
      </c>
      <c r="D6" s="2">
        <v>3.13058217E-2</v>
      </c>
      <c r="E6" s="2">
        <v>4.7927659400000003E-2</v>
      </c>
      <c r="G6" s="2">
        <v>4.1148839999999999E-2</v>
      </c>
      <c r="H6" s="2">
        <v>3.6060600200000001E-2</v>
      </c>
      <c r="I6" s="2">
        <v>3.13058217E-2</v>
      </c>
      <c r="J6" s="2">
        <v>4.7927659400000003E-2</v>
      </c>
      <c r="L6" s="2">
        <v>4.1148839999999999E-2</v>
      </c>
      <c r="M6" s="2">
        <v>3.6060600200000001E-2</v>
      </c>
      <c r="N6" s="2">
        <v>3.13058217E-2</v>
      </c>
      <c r="O6" s="2">
        <v>4.7927659400000003E-2</v>
      </c>
    </row>
    <row r="7" spans="1:16">
      <c r="A7" s="2">
        <f t="shared" si="2"/>
        <v>51</v>
      </c>
      <c r="B7" s="2">
        <v>4.1653609000000001E-2</v>
      </c>
      <c r="C7" s="2">
        <v>3.3329930200000003E-2</v>
      </c>
      <c r="D7" s="2">
        <v>3.0647740900000001E-2</v>
      </c>
      <c r="E7" s="2">
        <v>4.6513370499999998E-2</v>
      </c>
      <c r="G7" s="2">
        <v>4.1653609000000001E-2</v>
      </c>
      <c r="H7" s="2">
        <v>3.3329930200000003E-2</v>
      </c>
      <c r="I7" s="2">
        <v>3.0647740900000001E-2</v>
      </c>
      <c r="J7" s="2">
        <v>4.6513370499999998E-2</v>
      </c>
      <c r="L7" s="2">
        <v>4.1653609000000001E-2</v>
      </c>
      <c r="M7" s="2">
        <v>3.3329930200000003E-2</v>
      </c>
      <c r="N7" s="2">
        <v>3.0647740900000001E-2</v>
      </c>
      <c r="O7" s="2">
        <v>4.6513370499999998E-2</v>
      </c>
    </row>
    <row r="8" spans="1:16">
      <c r="A8" s="2">
        <f t="shared" si="2"/>
        <v>52</v>
      </c>
      <c r="B8" s="2">
        <v>3.9150458499999999E-2</v>
      </c>
      <c r="C8" s="2">
        <v>3.18460468E-2</v>
      </c>
      <c r="D8" s="2">
        <v>2.8203068000000001E-2</v>
      </c>
      <c r="E8" s="2">
        <v>4.5140840299999999E-2</v>
      </c>
      <c r="G8" s="2">
        <v>3.9150458499999999E-2</v>
      </c>
      <c r="H8" s="2">
        <v>3.18460468E-2</v>
      </c>
      <c r="I8" s="2">
        <v>2.8203068000000001E-2</v>
      </c>
      <c r="J8" s="2">
        <v>4.5140840299999999E-2</v>
      </c>
      <c r="L8" s="2">
        <v>3.9150458499999999E-2</v>
      </c>
      <c r="M8" s="2">
        <v>3.18460468E-2</v>
      </c>
      <c r="N8" s="2">
        <v>2.8203068000000001E-2</v>
      </c>
      <c r="O8" s="2">
        <v>4.5140840299999999E-2</v>
      </c>
    </row>
    <row r="9" spans="1:16">
      <c r="A9" s="2">
        <f t="shared" si="2"/>
        <v>53</v>
      </c>
      <c r="B9" s="2">
        <v>4.0624545499999998E-2</v>
      </c>
      <c r="C9" s="2">
        <v>3.2244720099999999E-2</v>
      </c>
      <c r="D9" s="2">
        <v>2.8845553499999999E-2</v>
      </c>
      <c r="E9" s="2">
        <v>4.64152683E-2</v>
      </c>
      <c r="G9" s="2">
        <v>4.0624545499999998E-2</v>
      </c>
      <c r="H9" s="2">
        <v>3.2244720099999999E-2</v>
      </c>
      <c r="I9" s="2">
        <v>2.8845553499999999E-2</v>
      </c>
      <c r="J9" s="2">
        <v>4.64152683E-2</v>
      </c>
      <c r="L9" s="2">
        <v>4.0624545499999998E-2</v>
      </c>
      <c r="M9" s="2">
        <v>3.2244720099999999E-2</v>
      </c>
      <c r="N9" s="2">
        <v>2.8845553499999999E-2</v>
      </c>
      <c r="O9" s="2">
        <v>4.64152683E-2</v>
      </c>
    </row>
    <row r="10" spans="1:16">
      <c r="A10" s="2">
        <f t="shared" si="2"/>
        <v>54</v>
      </c>
      <c r="B10" s="2">
        <v>3.9070342399999999E-2</v>
      </c>
      <c r="C10" s="2">
        <v>3.2865805999999997E-2</v>
      </c>
      <c r="D10" s="2">
        <v>2.8137498800000001E-2</v>
      </c>
      <c r="E10" s="2">
        <v>4.6135746300000002E-2</v>
      </c>
      <c r="G10" s="2">
        <v>3.9070342399999999E-2</v>
      </c>
      <c r="H10" s="2">
        <v>3.2865805999999997E-2</v>
      </c>
      <c r="I10" s="2">
        <v>2.8137498800000001E-2</v>
      </c>
      <c r="J10" s="2">
        <v>4.6135746300000002E-2</v>
      </c>
      <c r="L10" s="2">
        <v>3.9070342399999999E-2</v>
      </c>
      <c r="M10" s="2">
        <v>3.2865805999999997E-2</v>
      </c>
      <c r="N10" s="2">
        <v>2.8137498800000001E-2</v>
      </c>
      <c r="O10" s="2">
        <v>4.6135746300000002E-2</v>
      </c>
    </row>
    <row r="11" spans="1:16">
      <c r="A11" s="2">
        <f t="shared" si="2"/>
        <v>55</v>
      </c>
      <c r="B11" s="2">
        <v>4.0177702900000001E-2</v>
      </c>
      <c r="C11" s="2">
        <v>3.2830362100000003E-2</v>
      </c>
      <c r="D11" s="2">
        <v>2.9522622700000001E-2</v>
      </c>
      <c r="E11" s="2">
        <v>4.56382501E-2</v>
      </c>
      <c r="G11" s="2">
        <v>4.0177702900000001E-2</v>
      </c>
      <c r="H11" s="2">
        <v>3.2830362100000003E-2</v>
      </c>
      <c r="I11" s="2">
        <v>2.9522622700000001E-2</v>
      </c>
      <c r="J11" s="2">
        <v>4.56382501E-2</v>
      </c>
      <c r="L11" s="2">
        <v>4.0177702900000001E-2</v>
      </c>
      <c r="M11" s="2">
        <v>3.2830362100000003E-2</v>
      </c>
      <c r="N11" s="2">
        <v>2.9522622700000001E-2</v>
      </c>
      <c r="O11" s="2">
        <v>4.56382501E-2</v>
      </c>
    </row>
    <row r="12" spans="1:16">
      <c r="A12" s="2">
        <f t="shared" si="2"/>
        <v>56</v>
      </c>
      <c r="B12" s="2">
        <v>4.0405968799999997E-2</v>
      </c>
      <c r="C12" s="2">
        <v>3.4100716400000002E-2</v>
      </c>
      <c r="D12" s="2">
        <v>3.07182797E-2</v>
      </c>
      <c r="E12" s="2">
        <v>4.5788191300000003E-2</v>
      </c>
      <c r="G12" s="2">
        <v>4.0405968799999997E-2</v>
      </c>
      <c r="H12" s="2">
        <v>3.4100716400000002E-2</v>
      </c>
      <c r="I12" s="2">
        <v>3.07182797E-2</v>
      </c>
      <c r="J12" s="2">
        <v>4.5788191300000003E-2</v>
      </c>
      <c r="L12" s="2">
        <v>4.0405968799999997E-2</v>
      </c>
      <c r="M12" s="2">
        <v>3.4100716400000002E-2</v>
      </c>
      <c r="N12" s="2">
        <v>3.07182797E-2</v>
      </c>
      <c r="O12" s="2">
        <v>4.5788191300000003E-2</v>
      </c>
    </row>
    <row r="13" spans="1:16">
      <c r="A13" s="2">
        <f t="shared" si="2"/>
        <v>57</v>
      </c>
      <c r="B13" s="2">
        <v>3.9448826499999999E-2</v>
      </c>
      <c r="C13" s="2">
        <v>3.03777106E-2</v>
      </c>
      <c r="D13" s="2">
        <v>2.7947292299999999E-2</v>
      </c>
      <c r="E13" s="2">
        <v>4.4275624600000001E-2</v>
      </c>
      <c r="G13" s="2">
        <v>3.9448826499999999E-2</v>
      </c>
      <c r="H13" s="2">
        <v>3.03777106E-2</v>
      </c>
      <c r="I13" s="2">
        <v>2.7947292299999999E-2</v>
      </c>
      <c r="J13" s="2">
        <v>4.4275624600000001E-2</v>
      </c>
      <c r="L13" s="2">
        <v>3.9448826499999999E-2</v>
      </c>
      <c r="M13" s="2">
        <v>3.03777106E-2</v>
      </c>
      <c r="N13" s="2">
        <v>2.7947292299999999E-2</v>
      </c>
      <c r="O13" s="2">
        <v>4.4275624600000001E-2</v>
      </c>
    </row>
    <row r="14" spans="1:16">
      <c r="A14" s="2">
        <f t="shared" si="2"/>
        <v>58</v>
      </c>
      <c r="B14" s="2">
        <v>3.8818955199999998E-2</v>
      </c>
      <c r="C14" s="2">
        <v>3.1872524200000002E-2</v>
      </c>
      <c r="D14" s="2">
        <v>2.7719403E-2</v>
      </c>
      <c r="E14" s="2">
        <v>4.5379145099999997E-2</v>
      </c>
      <c r="G14" s="2">
        <v>3.8818955199999998E-2</v>
      </c>
      <c r="H14" s="2">
        <v>3.1872524200000002E-2</v>
      </c>
      <c r="I14" s="2">
        <v>2.7719403E-2</v>
      </c>
      <c r="J14" s="2">
        <v>4.5379145099999997E-2</v>
      </c>
      <c r="L14" s="2">
        <v>3.8818955199999998E-2</v>
      </c>
      <c r="M14" s="2">
        <v>3.1872524200000002E-2</v>
      </c>
      <c r="N14" s="2">
        <v>2.7719403E-2</v>
      </c>
      <c r="O14" s="2">
        <v>4.5379145099999997E-2</v>
      </c>
    </row>
    <row r="15" spans="1:16">
      <c r="A15" s="2">
        <f t="shared" si="2"/>
        <v>59</v>
      </c>
      <c r="B15" s="2">
        <v>3.8381679600000003E-2</v>
      </c>
      <c r="C15" s="2">
        <v>3.1457841700000003E-2</v>
      </c>
      <c r="D15" s="2">
        <v>2.7895467600000001E-2</v>
      </c>
      <c r="E15" s="2">
        <v>4.41088075E-2</v>
      </c>
      <c r="G15" s="2">
        <v>3.8381679600000003E-2</v>
      </c>
      <c r="H15" s="2">
        <v>3.1457841700000003E-2</v>
      </c>
      <c r="I15" s="2">
        <v>2.7895467600000001E-2</v>
      </c>
      <c r="J15" s="2">
        <v>4.41088075E-2</v>
      </c>
      <c r="L15" s="2">
        <v>3.8381679600000003E-2</v>
      </c>
      <c r="M15" s="2">
        <v>3.1457841700000003E-2</v>
      </c>
      <c r="N15" s="2">
        <v>2.7895467600000001E-2</v>
      </c>
      <c r="O15" s="2">
        <v>4.41088075E-2</v>
      </c>
    </row>
    <row r="16" spans="1:16">
      <c r="A16" s="2">
        <f t="shared" si="2"/>
        <v>60</v>
      </c>
      <c r="B16" s="2">
        <v>4.0367246400000001E-2</v>
      </c>
      <c r="C16" s="2">
        <v>3.4803483900000001E-2</v>
      </c>
      <c r="D16" s="2">
        <v>3.0099837300000001E-2</v>
      </c>
      <c r="E16" s="2">
        <v>4.7299566899999999E-2</v>
      </c>
      <c r="G16" s="2">
        <v>4.0367246400000001E-2</v>
      </c>
      <c r="H16" s="2">
        <v>3.4803483900000001E-2</v>
      </c>
      <c r="I16" s="2">
        <v>3.0099837300000001E-2</v>
      </c>
      <c r="J16" s="2">
        <v>4.7299566899999999E-2</v>
      </c>
      <c r="L16" s="2">
        <v>4.0367246400000001E-2</v>
      </c>
      <c r="M16" s="2">
        <v>3.4803483900000001E-2</v>
      </c>
      <c r="N16" s="2">
        <v>3.0099837300000001E-2</v>
      </c>
      <c r="O16" s="2">
        <v>4.7299566899999999E-2</v>
      </c>
    </row>
    <row r="17" spans="1:15">
      <c r="A17" s="2">
        <f t="shared" si="2"/>
        <v>61</v>
      </c>
      <c r="B17" s="2">
        <v>3.94449412E-2</v>
      </c>
      <c r="C17" s="2">
        <v>3.2688458199999999E-2</v>
      </c>
      <c r="D17" s="2">
        <v>2.8483739800000001E-2</v>
      </c>
      <c r="E17" s="2">
        <v>4.5867013900000003E-2</v>
      </c>
      <c r="G17" s="2">
        <v>3.94449412E-2</v>
      </c>
      <c r="H17" s="2">
        <v>3.2688458199999999E-2</v>
      </c>
      <c r="I17" s="2">
        <v>2.8483739800000001E-2</v>
      </c>
      <c r="J17" s="2">
        <v>4.5867013900000003E-2</v>
      </c>
      <c r="L17" s="2">
        <v>3.94449412E-2</v>
      </c>
      <c r="M17" s="2">
        <v>3.2688458199999999E-2</v>
      </c>
      <c r="N17" s="2">
        <v>2.8483739800000001E-2</v>
      </c>
      <c r="O17" s="2">
        <v>4.5867013900000003E-2</v>
      </c>
    </row>
    <row r="18" spans="1:15">
      <c r="A18" s="2">
        <f t="shared" si="2"/>
        <v>62</v>
      </c>
      <c r="B18" s="2">
        <v>4.1411270100000001E-2</v>
      </c>
      <c r="C18" s="2">
        <v>3.5511430099999998E-2</v>
      </c>
      <c r="D18" s="2">
        <v>3.1302599899999999E-2</v>
      </c>
      <c r="E18" s="2">
        <v>4.7717224599999997E-2</v>
      </c>
      <c r="G18" s="2">
        <v>4.1411270100000001E-2</v>
      </c>
      <c r="H18" s="2">
        <v>3.5511430099999998E-2</v>
      </c>
      <c r="I18" s="2">
        <v>3.1302599899999999E-2</v>
      </c>
      <c r="J18" s="2">
        <v>4.7717224599999997E-2</v>
      </c>
      <c r="L18" s="2">
        <v>4.1411270100000001E-2</v>
      </c>
      <c r="M18" s="2">
        <v>3.5511430099999998E-2</v>
      </c>
      <c r="N18" s="2">
        <v>3.1302599899999999E-2</v>
      </c>
      <c r="O18" s="2">
        <v>4.7717224599999997E-2</v>
      </c>
    </row>
    <row r="19" spans="1:15">
      <c r="A19" s="2">
        <f t="shared" si="2"/>
        <v>63</v>
      </c>
      <c r="B19" s="2">
        <v>4.1662054599999998E-2</v>
      </c>
      <c r="C19" s="2">
        <v>3.4271347600000002E-2</v>
      </c>
      <c r="D19" s="2">
        <v>3.1268734399999998E-2</v>
      </c>
      <c r="E19" s="2">
        <v>4.6896678499999997E-2</v>
      </c>
      <c r="G19" s="2">
        <v>4.1662054599999998E-2</v>
      </c>
      <c r="H19" s="2">
        <v>3.4271347600000002E-2</v>
      </c>
      <c r="I19" s="2">
        <v>3.1268734399999998E-2</v>
      </c>
      <c r="J19" s="2">
        <v>4.6896678499999997E-2</v>
      </c>
      <c r="L19" s="2">
        <v>4.1662054599999998E-2</v>
      </c>
      <c r="M19" s="2">
        <v>3.4271347600000002E-2</v>
      </c>
      <c r="N19" s="2">
        <v>3.1268734399999998E-2</v>
      </c>
      <c r="O19" s="2">
        <v>4.6896678499999997E-2</v>
      </c>
    </row>
    <row r="20" spans="1:15">
      <c r="A20" s="2">
        <f t="shared" si="2"/>
        <v>64</v>
      </c>
      <c r="B20" s="2">
        <v>4.51901974E-2</v>
      </c>
      <c r="C20" s="2">
        <v>3.8775043199999998E-2</v>
      </c>
      <c r="D20" s="2">
        <v>3.3723187600000003E-2</v>
      </c>
      <c r="E20" s="2">
        <v>5.27193527E-2</v>
      </c>
      <c r="G20" s="2">
        <v>4.5117970700000003E-2</v>
      </c>
      <c r="H20" s="2">
        <v>3.8832190099999997E-2</v>
      </c>
      <c r="I20" s="2">
        <v>3.3618900399999999E-2</v>
      </c>
      <c r="J20" s="2">
        <v>5.28130936E-2</v>
      </c>
      <c r="L20" s="2">
        <v>4.5503562400000003E-2</v>
      </c>
      <c r="M20" s="2">
        <v>3.87188012E-2</v>
      </c>
      <c r="N20" s="2">
        <v>3.3994371799999999E-2</v>
      </c>
      <c r="O20" s="2">
        <v>5.2706031799999997E-2</v>
      </c>
    </row>
    <row r="21" spans="1:15">
      <c r="A21" s="2">
        <f t="shared" si="2"/>
        <v>65</v>
      </c>
      <c r="B21" s="2">
        <v>4.2695751099999998E-2</v>
      </c>
      <c r="C21" s="2">
        <v>3.4502282400000001E-2</v>
      </c>
      <c r="D21" s="2">
        <v>2.9864403099999999E-2</v>
      </c>
      <c r="E21" s="2">
        <v>5.0061860700000002E-2</v>
      </c>
      <c r="G21" s="2">
        <v>4.2717202400000001E-2</v>
      </c>
      <c r="H21" s="2">
        <v>3.4488400900000001E-2</v>
      </c>
      <c r="I21" s="2">
        <v>2.9848289199999999E-2</v>
      </c>
      <c r="J21" s="2">
        <v>5.0095845700000002E-2</v>
      </c>
      <c r="L21" s="2">
        <v>4.2941180900000001E-2</v>
      </c>
      <c r="M21" s="2">
        <v>3.4755440200000001E-2</v>
      </c>
      <c r="N21" s="2">
        <v>3.01077558E-2</v>
      </c>
      <c r="O21" s="2">
        <v>5.0287404700000003E-2</v>
      </c>
    </row>
    <row r="22" spans="1:15">
      <c r="A22" s="2">
        <f t="shared" si="2"/>
        <v>66</v>
      </c>
      <c r="B22" s="2">
        <v>4.2296579899999999E-2</v>
      </c>
      <c r="C22" s="2">
        <v>3.6928096299999998E-2</v>
      </c>
      <c r="D22" s="2">
        <v>3.1817030900000001E-2</v>
      </c>
      <c r="E22" s="2">
        <v>4.9672769800000002E-2</v>
      </c>
      <c r="G22" s="2">
        <v>4.27334651E-2</v>
      </c>
      <c r="H22" s="2">
        <v>3.7469803199999999E-2</v>
      </c>
      <c r="I22" s="2">
        <v>3.2240532500000002E-2</v>
      </c>
      <c r="J22" s="2">
        <v>5.0231105200000001E-2</v>
      </c>
      <c r="L22" s="2">
        <v>4.30711108E-2</v>
      </c>
      <c r="M22" s="2">
        <v>3.7562794500000003E-2</v>
      </c>
      <c r="N22" s="2">
        <v>3.2444120399999998E-2</v>
      </c>
      <c r="O22" s="2">
        <v>5.0471051199999999E-2</v>
      </c>
    </row>
    <row r="23" spans="1:15">
      <c r="A23" s="2">
        <f t="shared" si="2"/>
        <v>67</v>
      </c>
      <c r="B23" s="2">
        <v>4.2838249600000003E-2</v>
      </c>
      <c r="C23" s="2">
        <v>3.6586793100000001E-2</v>
      </c>
      <c r="D23" s="2">
        <v>3.1962489400000002E-2</v>
      </c>
      <c r="E23" s="2">
        <v>4.9889153700000001E-2</v>
      </c>
      <c r="G23" s="2">
        <v>4.2775278299999997E-2</v>
      </c>
      <c r="H23" s="2">
        <v>3.6396266500000003E-2</v>
      </c>
      <c r="I23" s="2">
        <v>3.2061921299999997E-2</v>
      </c>
      <c r="J23" s="2">
        <v>4.9513145199999997E-2</v>
      </c>
      <c r="L23" s="2">
        <v>4.2489911999999998E-2</v>
      </c>
      <c r="M23" s="2">
        <v>3.5700302199999999E-2</v>
      </c>
      <c r="N23" s="2">
        <v>3.1498792900000003E-2</v>
      </c>
      <c r="O23" s="2">
        <v>4.9146673299999999E-2</v>
      </c>
    </row>
    <row r="24" spans="1:15">
      <c r="A24" s="2">
        <f t="shared" si="2"/>
        <v>68</v>
      </c>
      <c r="B24" s="2">
        <v>4.0809363100000003E-2</v>
      </c>
      <c r="C24" s="2">
        <v>3.6429490000000002E-2</v>
      </c>
      <c r="D24" s="2">
        <v>3.1594272E-2</v>
      </c>
      <c r="E24" s="2">
        <v>4.7714529700000001E-2</v>
      </c>
      <c r="G24" s="2">
        <v>4.1365729599999998E-2</v>
      </c>
      <c r="H24" s="2">
        <v>3.6959165799999999E-2</v>
      </c>
      <c r="I24" s="2">
        <v>3.21393653E-2</v>
      </c>
      <c r="J24" s="2">
        <v>4.8266323399999998E-2</v>
      </c>
      <c r="L24" s="2">
        <v>4.12276938E-2</v>
      </c>
      <c r="M24" s="2">
        <v>3.6590280000000003E-2</v>
      </c>
      <c r="N24" s="2">
        <v>3.1879211599999999E-2</v>
      </c>
      <c r="O24" s="2">
        <v>4.8035655300000001E-2</v>
      </c>
    </row>
    <row r="25" spans="1:15">
      <c r="A25" s="2">
        <f t="shared" si="2"/>
        <v>69</v>
      </c>
      <c r="B25" s="2">
        <v>4.5691308700000002E-2</v>
      </c>
      <c r="C25" s="2">
        <v>3.9026414600000003E-2</v>
      </c>
      <c r="D25" s="2">
        <v>3.44411253E-2</v>
      </c>
      <c r="E25" s="2">
        <v>5.2876776200000003E-2</v>
      </c>
      <c r="G25" s="2">
        <v>4.55429974E-2</v>
      </c>
      <c r="H25" s="2">
        <v>3.9495011099999998E-2</v>
      </c>
      <c r="I25" s="2">
        <v>3.4599640799999998E-2</v>
      </c>
      <c r="J25" s="2">
        <v>5.29534329E-2</v>
      </c>
      <c r="L25" s="2">
        <v>4.6122509399999997E-2</v>
      </c>
      <c r="M25" s="2">
        <v>3.9697628999999998E-2</v>
      </c>
      <c r="N25" s="2">
        <v>3.4782129500000002E-2</v>
      </c>
      <c r="O25" s="2">
        <v>5.3639970799999999E-2</v>
      </c>
    </row>
    <row r="26" spans="1:15">
      <c r="A26" s="2">
        <f t="shared" si="2"/>
        <v>70</v>
      </c>
      <c r="B26" s="2">
        <v>4.0012209399999998E-2</v>
      </c>
      <c r="C26" s="2">
        <v>3.4582202499999999E-2</v>
      </c>
      <c r="D26" s="2">
        <v>3.0826517800000001E-2</v>
      </c>
      <c r="E26" s="2">
        <v>4.59952998E-2</v>
      </c>
      <c r="G26" s="2">
        <v>3.9099116400000002E-2</v>
      </c>
      <c r="H26" s="2">
        <v>3.35142633E-2</v>
      </c>
      <c r="I26" s="2">
        <v>2.9963850899999998E-2</v>
      </c>
      <c r="J26" s="2">
        <v>4.4886487599999997E-2</v>
      </c>
      <c r="L26" s="2">
        <v>3.9211600399999998E-2</v>
      </c>
      <c r="M26" s="2">
        <v>3.39547205E-2</v>
      </c>
      <c r="N26" s="2">
        <v>2.9654528199999999E-2</v>
      </c>
      <c r="O26" s="2">
        <v>4.5814785199999999E-2</v>
      </c>
    </row>
    <row r="27" spans="1:15">
      <c r="A27" s="2">
        <f t="shared" si="2"/>
        <v>71</v>
      </c>
      <c r="B27" s="2">
        <v>4.1167272499999998E-2</v>
      </c>
      <c r="C27" s="2">
        <v>3.5749629599999999E-2</v>
      </c>
      <c r="D27" s="2">
        <v>3.0849011999999999E-2</v>
      </c>
      <c r="E27" s="2">
        <v>4.8597472599999997E-2</v>
      </c>
      <c r="G27" s="2">
        <v>4.0960912799999999E-2</v>
      </c>
      <c r="H27" s="2">
        <v>3.5968607999999999E-2</v>
      </c>
      <c r="I27" s="2">
        <v>3.0981468000000002E-2</v>
      </c>
      <c r="J27" s="2">
        <v>4.8412164299999998E-2</v>
      </c>
      <c r="L27" s="2">
        <v>4.0319681599999997E-2</v>
      </c>
      <c r="M27" s="2">
        <v>3.5448025600000002E-2</v>
      </c>
      <c r="N27" s="2">
        <v>3.0230081499999999E-2</v>
      </c>
      <c r="O27" s="2">
        <v>4.8003100200000003E-2</v>
      </c>
    </row>
    <row r="28" spans="1:15">
      <c r="A28" s="2">
        <f t="shared" si="2"/>
        <v>72</v>
      </c>
      <c r="B28" s="2">
        <v>3.8661537000000003E-2</v>
      </c>
      <c r="C28" s="2">
        <v>3.4195750900000002E-2</v>
      </c>
      <c r="D28" s="2">
        <v>2.9247722E-2</v>
      </c>
      <c r="E28" s="2">
        <v>4.5942162299999999E-2</v>
      </c>
      <c r="G28" s="2">
        <v>3.8520442500000002E-2</v>
      </c>
      <c r="H28" s="2">
        <v>3.4019995099999999E-2</v>
      </c>
      <c r="I28" s="2">
        <v>2.90679753E-2</v>
      </c>
      <c r="J28" s="2">
        <v>4.5836824399999997E-2</v>
      </c>
      <c r="L28" s="2">
        <v>3.7034044799999999E-2</v>
      </c>
      <c r="M28" s="2">
        <v>3.2818656500000001E-2</v>
      </c>
      <c r="N28" s="2">
        <v>2.7749362100000001E-2</v>
      </c>
      <c r="O28" s="2">
        <v>4.4423940199999998E-2</v>
      </c>
    </row>
    <row r="29" spans="1:15">
      <c r="A29" s="2">
        <f t="shared" si="2"/>
        <v>73</v>
      </c>
      <c r="B29" s="2">
        <v>4.46061336E-2</v>
      </c>
      <c r="C29" s="2">
        <v>3.8170614700000001E-2</v>
      </c>
      <c r="D29" s="2">
        <v>3.3297526600000002E-2</v>
      </c>
      <c r="E29" s="2">
        <v>5.2265494699999998E-2</v>
      </c>
      <c r="G29" s="2">
        <v>4.4126670200000002E-2</v>
      </c>
      <c r="H29" s="2">
        <v>3.78250709E-2</v>
      </c>
      <c r="I29" s="2">
        <v>3.3003834500000002E-2</v>
      </c>
      <c r="J29" s="2">
        <v>5.1695170899999997E-2</v>
      </c>
      <c r="L29" s="2">
        <v>4.5062079200000001E-2</v>
      </c>
      <c r="M29" s="2">
        <v>3.8487532300000002E-2</v>
      </c>
      <c r="N29" s="2">
        <v>3.3367095300000003E-2</v>
      </c>
      <c r="O29" s="2">
        <v>5.3098895200000003E-2</v>
      </c>
    </row>
    <row r="30" spans="1:15">
      <c r="A30" s="2">
        <f t="shared" si="2"/>
        <v>74</v>
      </c>
      <c r="B30" s="2">
        <v>4.5583872599999999E-2</v>
      </c>
      <c r="C30" s="2">
        <v>4.1440766599999998E-2</v>
      </c>
      <c r="D30" s="2">
        <v>3.5488305499999998E-2</v>
      </c>
      <c r="E30" s="2">
        <v>5.4120890300000002E-2</v>
      </c>
      <c r="G30" s="2">
        <v>4.6430558800000001E-2</v>
      </c>
      <c r="H30" s="2">
        <v>4.3200669499999997E-2</v>
      </c>
      <c r="I30" s="2">
        <v>3.5949949500000002E-2</v>
      </c>
      <c r="J30" s="2">
        <v>5.6351046199999998E-2</v>
      </c>
      <c r="L30" s="2">
        <v>4.3978023200000001E-2</v>
      </c>
      <c r="M30" s="2">
        <v>4.066239E-2</v>
      </c>
      <c r="N30" s="2">
        <v>3.4219757000000003E-2</v>
      </c>
      <c r="O30" s="2">
        <v>5.2881463900000002E-2</v>
      </c>
    </row>
    <row r="31" spans="1:15">
      <c r="A31" s="2">
        <f t="shared" si="2"/>
        <v>75</v>
      </c>
      <c r="B31" s="2">
        <v>4.4200659000000003E-2</v>
      </c>
      <c r="C31" s="2">
        <v>3.94197347E-2</v>
      </c>
      <c r="D31" s="2">
        <v>3.4017246500000001E-2</v>
      </c>
      <c r="E31" s="2">
        <v>5.2216412699999999E-2</v>
      </c>
      <c r="G31" s="2">
        <v>4.3781460600000002E-2</v>
      </c>
      <c r="H31" s="2">
        <v>4.03430777E-2</v>
      </c>
      <c r="I31" s="2">
        <v>3.4542945300000003E-2</v>
      </c>
      <c r="J31" s="2">
        <v>5.1936007200000002E-2</v>
      </c>
      <c r="L31" s="2">
        <v>4.4150503799999997E-2</v>
      </c>
      <c r="M31" s="2">
        <v>4.1697218699999997E-2</v>
      </c>
      <c r="N31" s="2">
        <v>3.4229778600000003E-2</v>
      </c>
      <c r="O31" s="2">
        <v>5.4175469599999998E-2</v>
      </c>
    </row>
    <row r="32" spans="1:15">
      <c r="A32" s="2">
        <f t="shared" si="2"/>
        <v>76</v>
      </c>
      <c r="B32" s="2">
        <v>4.6299486000000001E-2</v>
      </c>
      <c r="C32" s="2">
        <v>4.1685541299999997E-2</v>
      </c>
      <c r="D32" s="2">
        <v>3.5394146100000003E-2</v>
      </c>
      <c r="E32" s="2">
        <v>5.5406352399999997E-2</v>
      </c>
      <c r="G32" s="2">
        <v>4.1784770399999997E-2</v>
      </c>
      <c r="H32" s="2">
        <v>3.84522801E-2</v>
      </c>
      <c r="I32" s="2">
        <v>3.2673683600000003E-2</v>
      </c>
      <c r="J32" s="2">
        <v>4.9839292700000003E-2</v>
      </c>
      <c r="L32" s="2">
        <v>4.1744044399999999E-2</v>
      </c>
      <c r="M32" s="2">
        <v>3.86339926E-2</v>
      </c>
      <c r="N32" s="2">
        <v>3.1673849300000001E-2</v>
      </c>
      <c r="O32" s="2">
        <v>5.13828536E-2</v>
      </c>
    </row>
    <row r="33" spans="1:15">
      <c r="A33" s="2">
        <f t="shared" si="2"/>
        <v>77</v>
      </c>
      <c r="B33" s="2">
        <v>4.54411589E-2</v>
      </c>
      <c r="C33" s="2">
        <v>4.0257402999999997E-2</v>
      </c>
      <c r="D33" s="2">
        <v>3.3920449399999997E-2</v>
      </c>
      <c r="E33" s="2">
        <v>5.47260673E-2</v>
      </c>
      <c r="G33" s="2">
        <v>4.6810903100000002E-2</v>
      </c>
      <c r="H33" s="2">
        <v>4.2631013699999998E-2</v>
      </c>
      <c r="I33" s="2">
        <v>3.6465674900000002E-2</v>
      </c>
      <c r="J33" s="2">
        <v>5.55797746E-2</v>
      </c>
      <c r="L33" s="2">
        <v>4.70598089E-2</v>
      </c>
      <c r="M33" s="2">
        <v>3.8711141099999999E-2</v>
      </c>
      <c r="N33" s="2">
        <v>3.4891141399999999E-2</v>
      </c>
      <c r="O33" s="2">
        <v>5.43704032E-2</v>
      </c>
    </row>
    <row r="34" spans="1:15">
      <c r="A34" s="2">
        <f t="shared" si="2"/>
        <v>78</v>
      </c>
      <c r="B34" s="2">
        <v>4.62904222E-2</v>
      </c>
      <c r="C34" s="2">
        <v>4.4017346200000002E-2</v>
      </c>
      <c r="D34" s="2">
        <v>3.6236735700000001E-2</v>
      </c>
      <c r="E34" s="2">
        <v>5.6636018500000003E-2</v>
      </c>
      <c r="G34" s="2">
        <v>4.7976375500000001E-2</v>
      </c>
      <c r="H34" s="2">
        <v>4.3446079200000001E-2</v>
      </c>
      <c r="I34" s="2">
        <v>3.7026944300000003E-2</v>
      </c>
      <c r="J34" s="2">
        <v>5.7347713199999997E-2</v>
      </c>
      <c r="L34" s="2">
        <v>4.4435451600000002E-2</v>
      </c>
      <c r="M34" s="2">
        <v>4.2587717300000001E-2</v>
      </c>
      <c r="N34" s="2">
        <v>3.3318274699999997E-2</v>
      </c>
      <c r="O34" s="2">
        <v>5.6773788800000002E-2</v>
      </c>
    </row>
    <row r="35" spans="1:15">
      <c r="A35" s="2">
        <f t="shared" si="2"/>
        <v>79</v>
      </c>
      <c r="B35" s="2">
        <v>4.4355784400000001E-2</v>
      </c>
      <c r="C35" s="2">
        <v>4.1901726700000003E-2</v>
      </c>
      <c r="D35" s="2">
        <v>3.5024204500000003E-2</v>
      </c>
      <c r="E35" s="2">
        <v>5.3697423600000002E-2</v>
      </c>
      <c r="G35" s="2">
        <v>4.7528092399999999E-2</v>
      </c>
      <c r="H35" s="2">
        <v>4.2825886000000001E-2</v>
      </c>
      <c r="I35" s="2">
        <v>3.6338629800000001E-2</v>
      </c>
      <c r="J35" s="2">
        <v>5.7086453799999999E-2</v>
      </c>
      <c r="L35" s="2">
        <v>4.4749278400000002E-2</v>
      </c>
      <c r="M35" s="2">
        <v>4.3468613000000003E-2</v>
      </c>
      <c r="N35" s="2">
        <v>3.4198485799999997E-2</v>
      </c>
      <c r="O35" s="2">
        <v>5.6948115100000002E-2</v>
      </c>
    </row>
    <row r="36" spans="1:15">
      <c r="A36" s="2">
        <f t="shared" si="2"/>
        <v>80</v>
      </c>
      <c r="B36" s="2">
        <v>4.6805690800000001E-2</v>
      </c>
      <c r="C36" s="2">
        <v>4.6163831900000001E-2</v>
      </c>
      <c r="D36" s="2">
        <v>3.8081204399999999E-2</v>
      </c>
      <c r="E36" s="2">
        <v>5.7211693100000002E-2</v>
      </c>
      <c r="G36" s="2">
        <v>4.5648936600000002E-2</v>
      </c>
      <c r="H36" s="2">
        <v>4.0330725999999997E-2</v>
      </c>
      <c r="I36" s="2">
        <v>3.4252978599999997E-2</v>
      </c>
      <c r="J36" s="2">
        <v>5.4895675800000002E-2</v>
      </c>
      <c r="L36" s="2">
        <v>5.0275663900000003E-2</v>
      </c>
      <c r="M36" s="2">
        <v>5.00144717E-2</v>
      </c>
      <c r="N36" s="2">
        <v>3.9080905899999997E-2</v>
      </c>
      <c r="O36" s="2">
        <v>6.4309365399999999E-2</v>
      </c>
    </row>
    <row r="37" spans="1:15">
      <c r="A37" s="2">
        <f t="shared" si="2"/>
        <v>81</v>
      </c>
      <c r="B37" s="2">
        <v>4.5985021500000001E-2</v>
      </c>
      <c r="C37" s="2">
        <v>4.3114887599999999E-2</v>
      </c>
      <c r="D37" s="2">
        <v>3.5511837300000001E-2</v>
      </c>
      <c r="E37" s="2">
        <v>5.6354678200000001E-2</v>
      </c>
      <c r="G37" s="2">
        <v>4.9989667699999997E-2</v>
      </c>
      <c r="H37" s="2">
        <v>4.2234928099999999E-2</v>
      </c>
      <c r="I37" s="2">
        <v>3.6444031100000003E-2</v>
      </c>
      <c r="J37" s="2">
        <v>5.9571251200000001E-2</v>
      </c>
      <c r="L37" s="2">
        <v>4.8712526499999999E-2</v>
      </c>
      <c r="M37" s="2">
        <v>4.6263404399999999E-2</v>
      </c>
      <c r="N37" s="2">
        <v>3.7194057500000002E-2</v>
      </c>
      <c r="O37" s="2">
        <v>6.0961943300000002E-2</v>
      </c>
    </row>
    <row r="38" spans="1:15">
      <c r="A38" s="2">
        <f t="shared" si="2"/>
        <v>82</v>
      </c>
      <c r="B38" s="2">
        <v>4.6693019500000002E-2</v>
      </c>
      <c r="C38" s="2">
        <v>4.6212477100000003E-2</v>
      </c>
      <c r="D38" s="2">
        <v>3.7815447299999999E-2</v>
      </c>
      <c r="E38" s="2">
        <v>5.7536541699999999E-2</v>
      </c>
      <c r="G38" s="2">
        <v>4.9253153100000002E-2</v>
      </c>
      <c r="H38" s="2">
        <v>4.5547591999999998E-2</v>
      </c>
      <c r="I38" s="2">
        <v>3.9721222399999999E-2</v>
      </c>
      <c r="J38" s="2">
        <v>5.78309516E-2</v>
      </c>
      <c r="L38" s="2">
        <v>4.5276050800000002E-2</v>
      </c>
      <c r="M38" s="2">
        <v>4.38318652E-2</v>
      </c>
      <c r="N38" s="2">
        <v>3.5087241300000002E-2</v>
      </c>
      <c r="O38" s="2">
        <v>5.7018478099999999E-2</v>
      </c>
    </row>
    <row r="39" spans="1:15">
      <c r="A39" s="2">
        <f t="shared" si="2"/>
        <v>83</v>
      </c>
      <c r="B39" s="2">
        <v>4.4104013300000001E-2</v>
      </c>
      <c r="C39" s="2">
        <v>4.2193335999999998E-2</v>
      </c>
      <c r="D39" s="2">
        <v>3.4570413199999997E-2</v>
      </c>
      <c r="E39" s="2">
        <v>5.4496138899999998E-2</v>
      </c>
      <c r="G39" s="2">
        <v>4.8791123899999997E-2</v>
      </c>
      <c r="H39" s="2">
        <v>4.5675736699999997E-2</v>
      </c>
      <c r="I39" s="2">
        <v>3.8565885600000002E-2</v>
      </c>
      <c r="J39" s="2">
        <v>5.8873007400000003E-2</v>
      </c>
      <c r="L39" s="2">
        <v>4.4179685099999998E-2</v>
      </c>
      <c r="M39" s="2">
        <v>4.0291675499999999E-2</v>
      </c>
      <c r="N39" s="2">
        <v>3.3621574299999998E-2</v>
      </c>
      <c r="O39" s="2">
        <v>5.4119738700000003E-2</v>
      </c>
    </row>
    <row r="40" spans="1:15">
      <c r="A40" s="2">
        <f t="shared" si="2"/>
        <v>84</v>
      </c>
      <c r="B40" s="2">
        <v>4.8636815799999997E-2</v>
      </c>
      <c r="C40" s="2">
        <v>4.6711650899999999E-2</v>
      </c>
      <c r="D40" s="2">
        <v>3.86487997E-2</v>
      </c>
      <c r="E40" s="2">
        <v>5.96250771E-2</v>
      </c>
      <c r="G40" s="2">
        <v>4.9725263499999998E-2</v>
      </c>
      <c r="H40" s="2">
        <v>4.6787507899999997E-2</v>
      </c>
      <c r="I40" s="2">
        <v>3.9685079099999999E-2</v>
      </c>
      <c r="J40" s="2">
        <v>5.9838278799999998E-2</v>
      </c>
      <c r="L40" s="2">
        <v>4.3164398600000001E-2</v>
      </c>
      <c r="M40" s="2">
        <v>3.99697896E-2</v>
      </c>
      <c r="N40" s="2">
        <v>3.2610914900000003E-2</v>
      </c>
      <c r="O40" s="2">
        <v>5.3867705799999999E-2</v>
      </c>
    </row>
    <row r="41" spans="1:15">
      <c r="A41" s="2">
        <f t="shared" si="2"/>
        <v>85</v>
      </c>
      <c r="B41" s="2">
        <v>4.3149533400000002E-2</v>
      </c>
      <c r="C41" s="2">
        <v>3.9076499200000003E-2</v>
      </c>
      <c r="D41" s="2">
        <v>3.23823918E-2</v>
      </c>
      <c r="E41" s="2">
        <v>5.2973156799999997E-2</v>
      </c>
      <c r="G41" s="2">
        <v>5.18678651E-2</v>
      </c>
      <c r="H41" s="2">
        <v>4.7439478200000003E-2</v>
      </c>
      <c r="I41" s="2">
        <v>4.0302080400000002E-2</v>
      </c>
      <c r="J41" s="2">
        <v>6.2442165600000002E-2</v>
      </c>
      <c r="L41" s="2">
        <v>4.6387301399999997E-2</v>
      </c>
      <c r="M41" s="2">
        <v>3.8981823899999997E-2</v>
      </c>
      <c r="N41" s="2">
        <v>3.3598494600000001E-2</v>
      </c>
      <c r="O41" s="2">
        <v>5.58940323E-2</v>
      </c>
    </row>
    <row r="42" spans="1:15">
      <c r="A42" s="2">
        <f t="shared" si="2"/>
        <v>86</v>
      </c>
      <c r="B42" s="2">
        <v>4.3445561799999997E-2</v>
      </c>
      <c r="C42" s="2">
        <v>4.1093020100000002E-2</v>
      </c>
      <c r="D42" s="2">
        <v>3.4667698300000001E-2</v>
      </c>
      <c r="E42" s="2">
        <v>5.2401468999999999E-2</v>
      </c>
      <c r="G42" s="2">
        <v>4.77422479E-2</v>
      </c>
      <c r="H42" s="2">
        <v>4.8780156900000003E-2</v>
      </c>
      <c r="I42" s="2">
        <v>3.9150144499999998E-2</v>
      </c>
      <c r="J42" s="2">
        <v>5.98977838E-2</v>
      </c>
      <c r="L42" s="2">
        <v>4.5452880700000003E-2</v>
      </c>
      <c r="M42" s="2">
        <v>4.3266948999999999E-2</v>
      </c>
      <c r="N42" s="2">
        <v>3.3480551800000001E-2</v>
      </c>
      <c r="O42" s="2">
        <v>5.9049743000000002E-2</v>
      </c>
    </row>
    <row r="43" spans="1:15">
      <c r="A43" s="2">
        <f t="shared" si="2"/>
        <v>87</v>
      </c>
      <c r="B43" s="2">
        <v>4.4732177999999997E-2</v>
      </c>
      <c r="C43" s="2">
        <v>4.3006186699999997E-2</v>
      </c>
      <c r="D43" s="2">
        <v>3.4536314499999998E-2</v>
      </c>
      <c r="E43" s="2">
        <v>5.6231242000000001E-2</v>
      </c>
      <c r="G43" s="2">
        <v>5.2942708599999999E-2</v>
      </c>
      <c r="H43" s="2">
        <v>5.3015492300000001E-2</v>
      </c>
      <c r="I43" s="2">
        <v>4.2121423099999999E-2</v>
      </c>
      <c r="J43" s="2">
        <v>6.7130423699999997E-2</v>
      </c>
      <c r="L43" s="2">
        <v>4.1052075200000003E-2</v>
      </c>
      <c r="M43" s="2">
        <v>3.9761286299999997E-2</v>
      </c>
      <c r="N43" s="2">
        <v>3.04086038E-2</v>
      </c>
      <c r="O43" s="2">
        <v>5.3816738199999999E-2</v>
      </c>
    </row>
    <row r="44" spans="1:15">
      <c r="A44" s="2">
        <f t="shared" si="2"/>
        <v>88</v>
      </c>
      <c r="B44" s="2">
        <v>4.4079994599999998E-2</v>
      </c>
      <c r="C44" s="2">
        <v>4.2726948299999998E-2</v>
      </c>
      <c r="D44" s="2">
        <v>3.4813977099999997E-2</v>
      </c>
      <c r="E44" s="2">
        <v>5.4690523099999999E-2</v>
      </c>
      <c r="G44" s="2">
        <v>4.78694733E-2</v>
      </c>
      <c r="H44" s="2">
        <v>4.58897921E-2</v>
      </c>
      <c r="I44" s="2">
        <v>3.7593047099999999E-2</v>
      </c>
      <c r="J44" s="2">
        <v>5.9338414499999999E-2</v>
      </c>
      <c r="L44" s="2">
        <v>4.1551173599999998E-2</v>
      </c>
      <c r="M44" s="2">
        <v>4.16489954E-2</v>
      </c>
      <c r="N44" s="2">
        <v>3.1794424000000002E-2</v>
      </c>
      <c r="O44" s="2">
        <v>5.44695745E-2</v>
      </c>
    </row>
    <row r="45" spans="1:15">
      <c r="A45" s="2">
        <f t="shared" si="2"/>
        <v>89</v>
      </c>
      <c r="B45" s="2">
        <v>4.6394696700000002E-2</v>
      </c>
      <c r="C45" s="2">
        <v>4.1574269400000002E-2</v>
      </c>
      <c r="D45" s="2">
        <v>3.3709257399999998E-2</v>
      </c>
      <c r="E45" s="2">
        <v>5.7952201600000003E-2</v>
      </c>
      <c r="G45" s="2">
        <v>4.8499285199999999E-2</v>
      </c>
      <c r="H45" s="2">
        <v>4.3228217800000003E-2</v>
      </c>
      <c r="I45" s="2">
        <v>3.7834165699999998E-2</v>
      </c>
      <c r="J45" s="2">
        <v>5.7212792800000002E-2</v>
      </c>
      <c r="L45" s="2">
        <v>4.2249741700000003E-2</v>
      </c>
      <c r="M45" s="2">
        <v>4.0442456799999998E-2</v>
      </c>
      <c r="N45" s="2">
        <v>3.1865896800000001E-2</v>
      </c>
      <c r="O45" s="2">
        <v>5.4211000299999999E-2</v>
      </c>
    </row>
    <row r="46" spans="1:15">
      <c r="A46" s="2">
        <f t="shared" si="2"/>
        <v>90</v>
      </c>
      <c r="B46" s="2">
        <v>4.62258823E-2</v>
      </c>
      <c r="C46" s="2">
        <v>4.4181454199999998E-2</v>
      </c>
      <c r="D46" s="2">
        <v>3.5607993300000002E-2</v>
      </c>
      <c r="E46" s="2">
        <v>5.7996756400000002E-2</v>
      </c>
      <c r="G46" s="2">
        <v>4.8821417999999998E-2</v>
      </c>
      <c r="H46" s="2">
        <v>4.7339644899999998E-2</v>
      </c>
      <c r="I46" s="2">
        <v>4.0042667400000002E-2</v>
      </c>
      <c r="J46" s="2">
        <v>5.8820718799999998E-2</v>
      </c>
      <c r="L46" s="2">
        <v>4.1477386099999999E-2</v>
      </c>
      <c r="M46" s="2">
        <v>4.08347976E-2</v>
      </c>
      <c r="N46" s="2">
        <v>3.0345442100000002E-2</v>
      </c>
      <c r="O46" s="2">
        <v>5.5859168700000003E-2</v>
      </c>
    </row>
    <row r="47" spans="1:15">
      <c r="A47" s="2">
        <f t="shared" si="2"/>
        <v>91</v>
      </c>
      <c r="B47" s="2">
        <v>4.7020464400000003E-2</v>
      </c>
      <c r="C47" s="2">
        <v>4.7430812500000002E-2</v>
      </c>
      <c r="D47" s="2">
        <v>3.70319042E-2</v>
      </c>
      <c r="E47" s="2">
        <v>6.0427300199999999E-2</v>
      </c>
      <c r="G47" s="2">
        <v>4.95351999E-2</v>
      </c>
      <c r="H47" s="2">
        <v>4.7618029800000003E-2</v>
      </c>
      <c r="I47" s="2">
        <v>3.9491084199999998E-2</v>
      </c>
      <c r="J47" s="2">
        <v>6.0860354200000001E-2</v>
      </c>
      <c r="L47" s="2">
        <v>4.2402735900000002E-2</v>
      </c>
      <c r="M47" s="2">
        <v>4.5339838299999997E-2</v>
      </c>
      <c r="N47" s="2">
        <v>3.3589719699999999E-2</v>
      </c>
      <c r="O47" s="2">
        <v>5.70590599E-2</v>
      </c>
    </row>
    <row r="48" spans="1:15">
      <c r="A48" s="2">
        <f t="shared" si="2"/>
        <v>92</v>
      </c>
      <c r="B48" s="2">
        <v>4.7700525899999999E-2</v>
      </c>
      <c r="C48" s="2">
        <v>4.7180854500000001E-2</v>
      </c>
      <c r="D48" s="2">
        <v>3.7583251599999999E-2</v>
      </c>
      <c r="E48" s="2">
        <v>6.0519599799999997E-2</v>
      </c>
      <c r="G48" s="2">
        <v>4.3451208800000002E-2</v>
      </c>
      <c r="H48" s="2">
        <v>4.2322758600000003E-2</v>
      </c>
      <c r="I48" s="2">
        <v>3.3911212599999997E-2</v>
      </c>
      <c r="J48" s="2">
        <v>5.4944559499999997E-2</v>
      </c>
      <c r="L48" s="2">
        <v>4.7299702300000003E-2</v>
      </c>
      <c r="M48" s="2">
        <v>4.9791653499999998E-2</v>
      </c>
      <c r="N48" s="2">
        <v>3.7175296900000002E-2</v>
      </c>
      <c r="O48" s="2">
        <v>6.3187622999999998E-2</v>
      </c>
    </row>
    <row r="49" spans="1:15">
      <c r="A49" s="2">
        <f t="shared" si="2"/>
        <v>93</v>
      </c>
      <c r="B49" s="2">
        <v>4.7794940299999998E-2</v>
      </c>
      <c r="C49" s="2">
        <v>4.7291546400000002E-2</v>
      </c>
      <c r="D49" s="2">
        <v>3.6778561500000001E-2</v>
      </c>
      <c r="E49" s="2">
        <v>6.1708632100000001E-2</v>
      </c>
      <c r="G49" s="2">
        <v>4.5852637199999997E-2</v>
      </c>
      <c r="H49" s="2">
        <v>4.4365846899999999E-2</v>
      </c>
      <c r="I49" s="2">
        <v>3.7106597999999998E-2</v>
      </c>
      <c r="J49" s="2">
        <v>5.5931196000000002E-2</v>
      </c>
      <c r="L49" s="2">
        <v>4.4021804300000002E-2</v>
      </c>
      <c r="M49" s="2">
        <v>4.4373890800000003E-2</v>
      </c>
      <c r="N49" s="2">
        <v>3.3149073100000002E-2</v>
      </c>
      <c r="O49" s="2">
        <v>5.8745112500000002E-2</v>
      </c>
    </row>
    <row r="50" spans="1:15">
      <c r="A50" s="2">
        <f t="shared" si="2"/>
        <v>94</v>
      </c>
      <c r="B50" s="2">
        <v>4.0781791800000002E-2</v>
      </c>
      <c r="C50" s="2">
        <v>4.2823081300000003E-2</v>
      </c>
      <c r="D50" s="2">
        <v>3.2329109299999999E-2</v>
      </c>
      <c r="E50" s="2">
        <v>5.3975408099999997E-2</v>
      </c>
      <c r="G50" s="2">
        <v>5.1457285800000002E-2</v>
      </c>
      <c r="H50" s="2">
        <v>5.11352749E-2</v>
      </c>
      <c r="I50" s="2">
        <v>4.1169908300000002E-2</v>
      </c>
      <c r="J50" s="2">
        <v>6.4976271000000002E-2</v>
      </c>
      <c r="L50" s="2">
        <v>4.1447149000000003E-2</v>
      </c>
      <c r="M50" s="2">
        <v>4.5334143399999999E-2</v>
      </c>
      <c r="N50" s="2">
        <v>3.3303679000000003E-2</v>
      </c>
      <c r="O50" s="2">
        <v>5.6171518400000002E-2</v>
      </c>
    </row>
    <row r="51" spans="1:15">
      <c r="A51" s="2">
        <f t="shared" si="2"/>
        <v>95</v>
      </c>
      <c r="B51" s="2">
        <v>4.0426745100000001E-2</v>
      </c>
      <c r="C51" s="2">
        <v>4.08229913E-2</v>
      </c>
      <c r="D51" s="2">
        <v>3.1358525399999997E-2</v>
      </c>
      <c r="E51" s="2">
        <v>5.2689716999999997E-2</v>
      </c>
      <c r="G51" s="2">
        <v>4.57145313E-2</v>
      </c>
      <c r="H51" s="2">
        <v>4.7458730900000003E-2</v>
      </c>
      <c r="I51" s="2">
        <v>3.71053919E-2</v>
      </c>
      <c r="J51" s="2">
        <v>5.8947928099999998E-2</v>
      </c>
      <c r="L51" s="2">
        <v>4.2343770599999997E-2</v>
      </c>
      <c r="M51" s="2">
        <v>4.4994707500000002E-2</v>
      </c>
      <c r="N51" s="2">
        <v>3.2662767299999999E-2</v>
      </c>
      <c r="O51" s="2">
        <v>5.8077232499999999E-2</v>
      </c>
    </row>
    <row r="52" spans="1:15">
      <c r="A52" s="2">
        <f t="shared" si="2"/>
        <v>96</v>
      </c>
      <c r="B52" s="2">
        <v>4.7736338500000003E-2</v>
      </c>
      <c r="C52" s="2">
        <v>4.8835995600000001E-2</v>
      </c>
      <c r="D52" s="2">
        <v>3.7810498599999999E-2</v>
      </c>
      <c r="E52" s="2">
        <v>6.1998352899999998E-2</v>
      </c>
      <c r="G52" s="2">
        <v>5.21169036E-2</v>
      </c>
      <c r="H52" s="2">
        <v>5.25688261E-2</v>
      </c>
      <c r="I52" s="2">
        <v>4.28363706E-2</v>
      </c>
      <c r="J52" s="2">
        <v>6.4939178200000003E-2</v>
      </c>
      <c r="L52" s="2">
        <v>4.0564100999999998E-2</v>
      </c>
      <c r="M52" s="2">
        <v>4.4661274799999998E-2</v>
      </c>
      <c r="N52" s="2">
        <v>3.2060842999999999E-2</v>
      </c>
      <c r="O52" s="2">
        <v>5.6190835299999999E-2</v>
      </c>
    </row>
    <row r="53" spans="1:15">
      <c r="A53" s="2">
        <f t="shared" si="2"/>
        <v>97</v>
      </c>
      <c r="B53" s="2">
        <v>4.6140847800000002E-2</v>
      </c>
      <c r="C53" s="2">
        <v>4.6564349200000001E-2</v>
      </c>
      <c r="D53" s="2">
        <v>3.6143336399999997E-2</v>
      </c>
      <c r="E53" s="2">
        <v>5.9686302699999999E-2</v>
      </c>
      <c r="G53" s="2">
        <v>4.5697502199999997E-2</v>
      </c>
      <c r="H53" s="2">
        <v>4.4989140900000002E-2</v>
      </c>
      <c r="I53" s="2">
        <v>3.6218530800000003E-2</v>
      </c>
      <c r="J53" s="2">
        <v>5.7623349099999999E-2</v>
      </c>
      <c r="L53" s="2">
        <v>4.5339381800000002E-2</v>
      </c>
      <c r="M53" s="2">
        <v>4.3215246899999997E-2</v>
      </c>
      <c r="N53" s="2">
        <v>3.3209719999999998E-2</v>
      </c>
      <c r="O53" s="2">
        <v>5.9942077400000002E-2</v>
      </c>
    </row>
    <row r="54" spans="1:15">
      <c r="A54" s="2">
        <f t="shared" si="2"/>
        <v>98</v>
      </c>
      <c r="B54" s="2">
        <v>4.8390475099999997E-2</v>
      </c>
      <c r="C54" s="2">
        <v>5.2034523700000002E-2</v>
      </c>
      <c r="D54" s="2">
        <v>3.9856966100000002E-2</v>
      </c>
      <c r="E54" s="2">
        <v>6.3262592800000003E-2</v>
      </c>
      <c r="G54" s="2">
        <v>4.81483059E-2</v>
      </c>
      <c r="H54" s="2">
        <v>4.7803773799999998E-2</v>
      </c>
      <c r="I54" s="2">
        <v>3.8477003000000003E-2</v>
      </c>
      <c r="J54" s="2">
        <v>6.09173836E-2</v>
      </c>
      <c r="L54" s="2">
        <v>3.9320469699999999E-2</v>
      </c>
      <c r="M54" s="2">
        <v>3.8997089999999998E-2</v>
      </c>
      <c r="N54" s="2">
        <v>2.8398025E-2</v>
      </c>
      <c r="O54" s="2">
        <v>5.4186196399999997E-2</v>
      </c>
    </row>
    <row r="55" spans="1:15">
      <c r="A55" s="2">
        <f t="shared" si="2"/>
        <v>99</v>
      </c>
      <c r="B55" s="2">
        <v>4.3138634699999998E-2</v>
      </c>
      <c r="C55" s="2">
        <v>4.3820744699999997E-2</v>
      </c>
      <c r="D55" s="2">
        <v>3.2889661000000001E-2</v>
      </c>
      <c r="E55" s="2">
        <v>5.7498213899999998E-2</v>
      </c>
      <c r="G55" s="2">
        <v>4.9820932700000001E-2</v>
      </c>
      <c r="H55" s="2">
        <v>5.3389048699999997E-2</v>
      </c>
      <c r="I55" s="2">
        <v>4.1451804000000002E-2</v>
      </c>
      <c r="J55" s="2">
        <v>6.46175799E-2</v>
      </c>
      <c r="L55" s="2">
        <v>4.4443695300000002E-2</v>
      </c>
      <c r="M55" s="2">
        <v>4.7625412300000003E-2</v>
      </c>
      <c r="N55" s="2">
        <v>3.4401109300000003E-2</v>
      </c>
      <c r="O55" s="2">
        <v>6.1435122000000002E-2</v>
      </c>
    </row>
    <row r="56" spans="1:15">
      <c r="A56" s="2">
        <f t="shared" si="2"/>
        <v>100</v>
      </c>
      <c r="B56" s="2">
        <v>4.8175424500000001E-2</v>
      </c>
      <c r="C56" s="2">
        <v>5.2970553500000003E-2</v>
      </c>
      <c r="D56" s="2">
        <v>3.9554166199999997E-2</v>
      </c>
      <c r="E56" s="2">
        <v>6.4385337099999995E-2</v>
      </c>
      <c r="G56" s="2">
        <v>4.2767244599999997E-2</v>
      </c>
      <c r="H56" s="2">
        <v>4.3560481499999998E-2</v>
      </c>
      <c r="I56" s="2">
        <v>3.4231507899999999E-2</v>
      </c>
      <c r="J56" s="2">
        <v>5.5148204999999999E-2</v>
      </c>
      <c r="L56" s="2">
        <v>4.4959275799999997E-2</v>
      </c>
      <c r="M56" s="2">
        <v>5.1893273599999998E-2</v>
      </c>
      <c r="N56" s="2">
        <v>3.6840060500000001E-2</v>
      </c>
      <c r="O56" s="2">
        <v>6.3009157199999999E-2</v>
      </c>
    </row>
    <row r="57" spans="1:15">
      <c r="A57" s="2">
        <f t="shared" si="2"/>
        <v>101</v>
      </c>
      <c r="B57" s="2">
        <v>4.3715126200000003E-2</v>
      </c>
      <c r="C57" s="2">
        <v>4.5513723200000002E-2</v>
      </c>
      <c r="D57" s="2">
        <v>3.4028211000000003E-2</v>
      </c>
      <c r="E57" s="2">
        <v>5.8397027400000003E-2</v>
      </c>
      <c r="G57" s="2">
        <v>4.7907731799999999E-2</v>
      </c>
      <c r="H57" s="2">
        <v>4.9668382499999997E-2</v>
      </c>
      <c r="I57" s="2">
        <v>3.7731504200000002E-2</v>
      </c>
      <c r="J57" s="2">
        <v>6.3270866600000003E-2</v>
      </c>
      <c r="L57" s="2">
        <v>4.3114479499999997E-2</v>
      </c>
      <c r="M57" s="2">
        <v>4.53167207E-2</v>
      </c>
      <c r="N57" s="2">
        <v>3.1725638200000003E-2</v>
      </c>
      <c r="O57" s="2">
        <v>6.0938577000000001E-2</v>
      </c>
    </row>
    <row r="58" spans="1:15">
      <c r="A58" s="2">
        <f t="shared" si="2"/>
        <v>102</v>
      </c>
      <c r="B58" s="2">
        <v>4.2371548699999997E-2</v>
      </c>
      <c r="C58" s="2">
        <v>4.23425973E-2</v>
      </c>
      <c r="D58" s="2">
        <v>3.1941416899999998E-2</v>
      </c>
      <c r="E58" s="2">
        <v>5.6289193899999999E-2</v>
      </c>
      <c r="G58" s="2">
        <v>4.6712283200000003E-2</v>
      </c>
      <c r="H58" s="2">
        <v>5.06958151E-2</v>
      </c>
      <c r="I58" s="2">
        <v>3.8341404500000002E-2</v>
      </c>
      <c r="J58" s="2">
        <v>6.1940920300000001E-2</v>
      </c>
      <c r="L58" s="2">
        <v>4.0345615199999997E-2</v>
      </c>
      <c r="M58" s="2">
        <v>4.4593375900000003E-2</v>
      </c>
      <c r="N58" s="2">
        <v>3.1261595199999999E-2</v>
      </c>
      <c r="O58" s="2">
        <v>5.72377939E-2</v>
      </c>
    </row>
    <row r="59" spans="1:15">
      <c r="A59" s="2">
        <f t="shared" si="2"/>
        <v>103</v>
      </c>
      <c r="B59" s="2">
        <v>4.3463316000000002E-2</v>
      </c>
      <c r="C59" s="2">
        <v>4.3883335000000002E-2</v>
      </c>
      <c r="D59" s="2">
        <v>3.3477237999999999E-2</v>
      </c>
      <c r="E59" s="2">
        <v>5.7275895299999997E-2</v>
      </c>
      <c r="G59" s="2">
        <v>5.0304349900000003E-2</v>
      </c>
      <c r="H59" s="2">
        <v>5.4031756200000003E-2</v>
      </c>
      <c r="I59" s="2">
        <v>4.1148821600000003E-2</v>
      </c>
      <c r="J59" s="2">
        <v>6.6374434800000007E-2</v>
      </c>
      <c r="L59" s="2">
        <v>3.7995715100000001E-2</v>
      </c>
      <c r="M59" s="2">
        <v>4.0887373800000001E-2</v>
      </c>
      <c r="N59" s="2">
        <v>2.8090973500000001E-2</v>
      </c>
      <c r="O59" s="2">
        <v>5.4921389399999999E-2</v>
      </c>
    </row>
    <row r="60" spans="1:15">
      <c r="A60" s="2">
        <f t="shared" si="2"/>
        <v>104</v>
      </c>
      <c r="B60" s="2">
        <v>4.4791718500000001E-2</v>
      </c>
      <c r="C60" s="2">
        <v>5.0033009099999998E-2</v>
      </c>
      <c r="D60" s="2">
        <v>3.7108690200000002E-2</v>
      </c>
      <c r="E60" s="2">
        <v>6.02890445E-2</v>
      </c>
      <c r="G60" s="2">
        <v>5.1064920999999999E-2</v>
      </c>
      <c r="H60" s="2">
        <v>5.7848051999999997E-2</v>
      </c>
      <c r="I60" s="2">
        <v>4.3479988800000001E-2</v>
      </c>
      <c r="J60" s="2">
        <v>6.8078901900000002E-2</v>
      </c>
      <c r="L60" s="2">
        <v>4.4642057800000003E-2</v>
      </c>
      <c r="M60" s="2">
        <v>5.0712518700000001E-2</v>
      </c>
      <c r="N60" s="2">
        <v>3.4260477300000002E-2</v>
      </c>
      <c r="O60" s="2">
        <v>6.5413034100000003E-2</v>
      </c>
    </row>
    <row r="61" spans="1:15">
      <c r="A61" s="2">
        <f t="shared" si="2"/>
        <v>105</v>
      </c>
      <c r="B61" s="2">
        <v>4.5422265699999999E-2</v>
      </c>
      <c r="C61" s="2">
        <v>5.0810408100000003E-2</v>
      </c>
      <c r="D61" s="2">
        <v>3.7529709299999998E-2</v>
      </c>
      <c r="E61" s="2">
        <v>6.1214711300000002E-2</v>
      </c>
      <c r="G61" s="2">
        <v>5.0978744899999998E-2</v>
      </c>
      <c r="H61" s="2">
        <v>5.3829047499999998E-2</v>
      </c>
      <c r="I61" s="2">
        <v>4.0586976900000002E-2</v>
      </c>
      <c r="J61" s="2">
        <v>6.7904570499999997E-2</v>
      </c>
      <c r="L61" s="2">
        <v>4.3873879999999997E-2</v>
      </c>
      <c r="M61" s="2">
        <v>4.9078439299999999E-2</v>
      </c>
      <c r="N61" s="2">
        <v>3.3416881500000002E-2</v>
      </c>
      <c r="O61" s="2">
        <v>6.3722522099999998E-2</v>
      </c>
    </row>
    <row r="62" spans="1:15">
      <c r="A62" s="2">
        <f t="shared" si="2"/>
        <v>106</v>
      </c>
      <c r="B62" s="2">
        <v>4.9402324800000001E-2</v>
      </c>
      <c r="C62" s="2">
        <v>5.1466962200000001E-2</v>
      </c>
      <c r="D62" s="2">
        <v>3.7926272300000001E-2</v>
      </c>
      <c r="E62" s="2">
        <v>6.6936836E-2</v>
      </c>
      <c r="G62" s="2">
        <v>5.2207940600000002E-2</v>
      </c>
      <c r="H62" s="2">
        <v>5.84733692E-2</v>
      </c>
      <c r="I62" s="2">
        <v>4.3559249699999997E-2</v>
      </c>
      <c r="J62" s="2">
        <v>7.02448928E-2</v>
      </c>
      <c r="L62" s="2">
        <v>4.47416432E-2</v>
      </c>
      <c r="M62" s="2">
        <v>5.4810942500000001E-2</v>
      </c>
      <c r="N62" s="2">
        <v>3.65053449E-2</v>
      </c>
      <c r="O62" s="2">
        <v>6.6374971000000005E-2</v>
      </c>
    </row>
    <row r="63" spans="1:15">
      <c r="A63" s="2">
        <f t="shared" si="2"/>
        <v>107</v>
      </c>
      <c r="B63" s="2">
        <v>5.2797393599999999E-2</v>
      </c>
      <c r="C63" s="2">
        <v>5.6808203199999997E-2</v>
      </c>
      <c r="D63" s="2">
        <v>4.2384424400000002E-2</v>
      </c>
      <c r="E63" s="2">
        <v>7.0744744299999995E-2</v>
      </c>
      <c r="G63" s="2">
        <v>5.5653924299999998E-2</v>
      </c>
      <c r="H63" s="2">
        <v>6.29736199E-2</v>
      </c>
      <c r="I63" s="2">
        <v>4.6991563E-2</v>
      </c>
      <c r="J63" s="2">
        <v>7.4783376700000001E-2</v>
      </c>
      <c r="L63" s="2">
        <v>4.4302191300000002E-2</v>
      </c>
      <c r="M63" s="2">
        <v>5.1152225000000003E-2</v>
      </c>
      <c r="N63" s="2">
        <v>3.6428536099999999E-2</v>
      </c>
      <c r="O63" s="2">
        <v>6.2363764100000003E-2</v>
      </c>
    </row>
    <row r="64" spans="1:15">
      <c r="A64" s="2">
        <f t="shared" si="2"/>
        <v>108</v>
      </c>
      <c r="B64" s="2">
        <v>4.9242157699999997E-2</v>
      </c>
      <c r="C64" s="2">
        <v>5.31140446E-2</v>
      </c>
      <c r="D64" s="2">
        <v>3.95854026E-2</v>
      </c>
      <c r="E64" s="2">
        <v>6.6085909700000001E-2</v>
      </c>
      <c r="G64" s="2">
        <v>5.22632076E-2</v>
      </c>
      <c r="H64" s="2">
        <v>5.6805467999999998E-2</v>
      </c>
      <c r="I64" s="2">
        <v>4.1699833499999998E-2</v>
      </c>
      <c r="J64" s="2">
        <v>7.1405458500000005E-2</v>
      </c>
      <c r="L64" s="2">
        <v>4.1846258300000001E-2</v>
      </c>
      <c r="M64" s="2">
        <v>4.85485846E-2</v>
      </c>
      <c r="N64" s="2">
        <v>3.3589017999999998E-2</v>
      </c>
      <c r="O64" s="2">
        <v>6.0407596000000001E-2</v>
      </c>
    </row>
    <row r="65" spans="1:15">
      <c r="A65" s="2">
        <f t="shared" si="2"/>
        <v>109</v>
      </c>
      <c r="B65" s="2">
        <v>5.5259974199999999E-2</v>
      </c>
      <c r="C65" s="2">
        <v>6.3258424899999999E-2</v>
      </c>
      <c r="D65" s="2">
        <v>4.6020769199999999E-2</v>
      </c>
      <c r="E65" s="2">
        <v>7.5627609700000001E-2</v>
      </c>
      <c r="G65" s="2">
        <v>4.5583043599999998E-2</v>
      </c>
      <c r="H65" s="2">
        <v>4.7186342200000002E-2</v>
      </c>
      <c r="I65" s="2">
        <v>3.6190249600000002E-2</v>
      </c>
      <c r="J65" s="2">
        <v>6.0131225699999999E-2</v>
      </c>
      <c r="L65" s="2">
        <v>4.5468915999999998E-2</v>
      </c>
      <c r="M65" s="2">
        <v>5.0668140200000003E-2</v>
      </c>
      <c r="N65" s="2">
        <v>3.5101344700000002E-2</v>
      </c>
      <c r="O65" s="2">
        <v>6.5439577799999996E-2</v>
      </c>
    </row>
    <row r="66" spans="1:15">
      <c r="A66" s="2">
        <f t="shared" si="2"/>
        <v>110</v>
      </c>
      <c r="B66" s="2">
        <v>5.2275611299999997E-2</v>
      </c>
      <c r="C66" s="2">
        <v>6.0461446600000003E-2</v>
      </c>
      <c r="D66" s="2">
        <v>4.4695242000000003E-2</v>
      </c>
      <c r="E66" s="2">
        <v>7.07474144E-2</v>
      </c>
      <c r="G66" s="2">
        <v>4.47153629E-2</v>
      </c>
      <c r="H66" s="2">
        <v>5.1584499999999998E-2</v>
      </c>
      <c r="I66" s="2">
        <v>3.7855527799999997E-2</v>
      </c>
      <c r="J66" s="2">
        <v>6.1083035199999997E-2</v>
      </c>
      <c r="L66" s="2">
        <v>4.2593573500000002E-2</v>
      </c>
      <c r="M66" s="2">
        <v>4.9927281800000001E-2</v>
      </c>
      <c r="N66" s="2">
        <v>3.4122096300000002E-2</v>
      </c>
      <c r="O66" s="2">
        <v>6.20883952E-2</v>
      </c>
    </row>
    <row r="67" spans="1:15">
      <c r="A67" s="2">
        <f t="shared" si="2"/>
        <v>111</v>
      </c>
      <c r="B67" s="2">
        <v>5.52502307E-2</v>
      </c>
      <c r="C67" s="2">
        <v>6.4093103700000001E-2</v>
      </c>
      <c r="D67" s="2">
        <v>4.7410594299999997E-2</v>
      </c>
      <c r="E67" s="2">
        <v>7.4654740799999994E-2</v>
      </c>
      <c r="G67" s="2">
        <v>4.4055351399999998E-2</v>
      </c>
      <c r="H67" s="2">
        <v>4.8378564999999998E-2</v>
      </c>
      <c r="I67" s="2">
        <v>3.4488539499999998E-2</v>
      </c>
      <c r="J67" s="2">
        <v>6.1810318099999997E-2</v>
      </c>
      <c r="L67" s="2">
        <v>4.6726282000000001E-2</v>
      </c>
      <c r="M67" s="2">
        <v>5.6609233299999999E-2</v>
      </c>
      <c r="N67" s="2">
        <v>3.8893573799999998E-2</v>
      </c>
      <c r="O67" s="2">
        <v>6.7715233700000002E-2</v>
      </c>
    </row>
    <row r="68" spans="1:15">
      <c r="A68" s="2">
        <f t="shared" si="2"/>
        <v>112</v>
      </c>
      <c r="B68" s="2">
        <v>5.1265831099999999E-2</v>
      </c>
      <c r="C68" s="2">
        <v>6.1740273900000003E-2</v>
      </c>
      <c r="D68" s="2">
        <v>4.6120059599999999E-2</v>
      </c>
      <c r="E68" s="2">
        <v>6.8565609200000002E-2</v>
      </c>
      <c r="G68" s="2">
        <v>5.3681473700000003E-2</v>
      </c>
      <c r="H68" s="2">
        <v>6.1900571000000001E-2</v>
      </c>
      <c r="I68" s="2">
        <v>4.5158832699999998E-2</v>
      </c>
      <c r="J68" s="2">
        <v>7.3679835799999996E-2</v>
      </c>
      <c r="L68" s="2">
        <v>4.4225230599999998E-2</v>
      </c>
      <c r="M68" s="2">
        <v>5.2739332299999997E-2</v>
      </c>
      <c r="N68" s="2">
        <v>3.62778079E-2</v>
      </c>
      <c r="O68" s="2">
        <v>6.4087835900000001E-2</v>
      </c>
    </row>
    <row r="69" spans="1:15">
      <c r="A69" s="2">
        <f t="shared" si="2"/>
        <v>113</v>
      </c>
      <c r="B69" s="2">
        <v>4.7493525199999997E-2</v>
      </c>
      <c r="C69" s="2">
        <v>5.6699933000000001E-2</v>
      </c>
      <c r="D69" s="2">
        <v>4.1497150400000002E-2</v>
      </c>
      <c r="E69" s="2">
        <v>6.4683793099999998E-2</v>
      </c>
      <c r="G69" s="2">
        <v>4.83921301E-2</v>
      </c>
      <c r="H69" s="2">
        <v>5.43479901E-2</v>
      </c>
      <c r="I69" s="2">
        <v>4.0530048399999997E-2</v>
      </c>
      <c r="J69" s="2">
        <v>6.5191125799999999E-2</v>
      </c>
      <c r="L69" s="2">
        <v>4.0391343199999999E-2</v>
      </c>
      <c r="M69" s="2">
        <v>4.8282043300000001E-2</v>
      </c>
      <c r="N69" s="2">
        <v>3.2914426900000002E-2</v>
      </c>
      <c r="O69" s="2">
        <v>5.8942541899999999E-2</v>
      </c>
    </row>
    <row r="70" spans="1:15">
      <c r="A70" s="2">
        <f t="shared" ref="A70:A108" si="3">A69+1</f>
        <v>114</v>
      </c>
      <c r="B70" s="2">
        <v>4.64915932E-2</v>
      </c>
      <c r="C70" s="2">
        <v>5.5781664600000003E-2</v>
      </c>
      <c r="D70" s="2">
        <v>4.1464366799999999E-2</v>
      </c>
      <c r="E70" s="2">
        <v>6.2526875800000006E-2</v>
      </c>
      <c r="G70" s="2">
        <v>4.8809392700000002E-2</v>
      </c>
      <c r="H70" s="2">
        <v>5.5618738299999998E-2</v>
      </c>
      <c r="I70" s="2">
        <v>4.16433498E-2</v>
      </c>
      <c r="J70" s="2">
        <v>6.56437037E-2</v>
      </c>
      <c r="L70" s="2">
        <v>3.8903664599999999E-2</v>
      </c>
      <c r="M70" s="2">
        <v>5.02321711E-2</v>
      </c>
      <c r="N70" s="2">
        <v>3.36294195E-2</v>
      </c>
      <c r="O70" s="2">
        <v>5.7654323799999997E-2</v>
      </c>
    </row>
    <row r="71" spans="1:15">
      <c r="A71" s="2">
        <f t="shared" si="3"/>
        <v>115</v>
      </c>
      <c r="B71" s="2">
        <v>4.6568036299999997E-2</v>
      </c>
      <c r="C71" s="2">
        <v>5.9129728300000003E-2</v>
      </c>
      <c r="D71" s="2">
        <v>4.3193937500000001E-2</v>
      </c>
      <c r="E71" s="2">
        <v>6.3569679000000004E-2</v>
      </c>
      <c r="G71" s="2">
        <v>5.3106188300000003E-2</v>
      </c>
      <c r="H71" s="2">
        <v>6.2889162200000001E-2</v>
      </c>
      <c r="I71" s="2">
        <v>4.5889043099999999E-2</v>
      </c>
      <c r="J71" s="2">
        <v>7.2900161099999999E-2</v>
      </c>
      <c r="L71" s="2">
        <v>4.5313038899999998E-2</v>
      </c>
      <c r="M71" s="2">
        <v>5.75831833E-2</v>
      </c>
      <c r="N71" s="2">
        <v>3.9260756899999999E-2</v>
      </c>
      <c r="O71" s="2">
        <v>6.6140644200000001E-2</v>
      </c>
    </row>
    <row r="72" spans="1:15">
      <c r="A72" s="2">
        <f t="shared" si="3"/>
        <v>116</v>
      </c>
      <c r="B72" s="2">
        <v>4.7072161000000001E-2</v>
      </c>
      <c r="C72" s="2">
        <v>5.78794064E-2</v>
      </c>
      <c r="D72" s="2">
        <v>4.2722642399999997E-2</v>
      </c>
      <c r="E72" s="2">
        <v>6.36864132E-2</v>
      </c>
      <c r="G72" s="2">
        <v>5.1658115099999999E-2</v>
      </c>
      <c r="H72" s="2">
        <v>5.9716606999999998E-2</v>
      </c>
      <c r="I72" s="2">
        <v>4.3766407399999999E-2</v>
      </c>
      <c r="J72" s="2">
        <v>7.0774927200000004E-2</v>
      </c>
      <c r="L72" s="2">
        <v>4.3007004600000003E-2</v>
      </c>
      <c r="M72" s="2">
        <v>5.3088641800000003E-2</v>
      </c>
      <c r="N72" s="2">
        <v>3.55261412E-2</v>
      </c>
      <c r="O72" s="2">
        <v>6.3924656100000005E-2</v>
      </c>
    </row>
    <row r="73" spans="1:15">
      <c r="A73" s="2">
        <f t="shared" si="3"/>
        <v>117</v>
      </c>
      <c r="B73" s="2">
        <v>4.80027414E-2</v>
      </c>
      <c r="C73" s="2">
        <v>5.9721624799999998E-2</v>
      </c>
      <c r="D73" s="2">
        <v>4.4901115999999998E-2</v>
      </c>
      <c r="E73" s="2">
        <v>6.3769125900000001E-2</v>
      </c>
      <c r="G73" s="2">
        <v>4.94773508E-2</v>
      </c>
      <c r="H73" s="2">
        <v>5.8550419899999998E-2</v>
      </c>
      <c r="I73" s="2">
        <v>4.24787363E-2</v>
      </c>
      <c r="J73" s="2">
        <v>6.8229532999999995E-2</v>
      </c>
      <c r="L73" s="2">
        <v>4.5802930999999998E-2</v>
      </c>
      <c r="M73" s="2">
        <v>5.3402554200000001E-2</v>
      </c>
      <c r="N73" s="2">
        <v>3.6910638599999997E-2</v>
      </c>
      <c r="O73" s="2">
        <v>6.6239485000000001E-2</v>
      </c>
    </row>
    <row r="74" spans="1:15">
      <c r="A74" s="2">
        <f t="shared" si="3"/>
        <v>118</v>
      </c>
      <c r="B74" s="2">
        <v>4.5620803500000001E-2</v>
      </c>
      <c r="C74" s="2">
        <v>5.5471195600000002E-2</v>
      </c>
      <c r="D74" s="2">
        <v>4.2025112699999999E-2</v>
      </c>
      <c r="E74" s="2">
        <v>6.0349769999999997E-2</v>
      </c>
      <c r="G74" s="2">
        <v>4.91600695E-2</v>
      </c>
      <c r="H74" s="2">
        <v>6.04308312E-2</v>
      </c>
      <c r="I74" s="2">
        <v>4.2784662500000001E-2</v>
      </c>
      <c r="J74" s="2">
        <v>6.9368063999999993E-2</v>
      </c>
      <c r="L74" s="2">
        <v>4.3389673900000002E-2</v>
      </c>
      <c r="M74" s="2">
        <v>5.6450043599999999E-2</v>
      </c>
      <c r="N74" s="2">
        <v>3.82480449E-2</v>
      </c>
      <c r="O74" s="2">
        <v>6.3959085400000004E-2</v>
      </c>
    </row>
    <row r="75" spans="1:15">
      <c r="A75" s="2">
        <f t="shared" si="3"/>
        <v>119</v>
      </c>
      <c r="B75" s="2">
        <v>4.9862725099999998E-2</v>
      </c>
      <c r="C75" s="2">
        <v>6.1314976200000003E-2</v>
      </c>
      <c r="D75" s="2">
        <v>4.6009016100000001E-2</v>
      </c>
      <c r="E75" s="2">
        <v>6.6592830500000005E-2</v>
      </c>
      <c r="G75" s="2">
        <v>5.0623350499999997E-2</v>
      </c>
      <c r="H75" s="2">
        <v>6.5319510400000003E-2</v>
      </c>
      <c r="I75" s="2">
        <v>4.66175505E-2</v>
      </c>
      <c r="J75" s="2">
        <v>7.0801721799999995E-2</v>
      </c>
      <c r="L75" s="2">
        <v>3.8627728799999997E-2</v>
      </c>
      <c r="M75" s="2">
        <v>5.0196246600000001E-2</v>
      </c>
      <c r="N75" s="2">
        <v>3.4247392500000001E-2</v>
      </c>
      <c r="O75" s="2">
        <v>5.6653042799999997E-2</v>
      </c>
    </row>
    <row r="76" spans="1:15">
      <c r="A76" s="2">
        <f t="shared" si="3"/>
        <v>120</v>
      </c>
      <c r="B76" s="2">
        <v>4.6162113599999999E-2</v>
      </c>
      <c r="C76" s="2">
        <v>5.6228912300000003E-2</v>
      </c>
      <c r="D76" s="2">
        <v>4.2945237499999997E-2</v>
      </c>
      <c r="E76" s="2">
        <v>6.0668899499999998E-2</v>
      </c>
      <c r="G76" s="2">
        <v>5.1825896900000001E-2</v>
      </c>
      <c r="H76" s="2">
        <v>6.7821989400000005E-2</v>
      </c>
      <c r="I76" s="2">
        <v>4.7773974699999999E-2</v>
      </c>
      <c r="J76" s="2">
        <v>7.3532426999999997E-2</v>
      </c>
      <c r="L76" s="2">
        <v>4.5658377200000003E-2</v>
      </c>
      <c r="M76" s="2">
        <v>5.80940416E-2</v>
      </c>
      <c r="N76" s="2">
        <v>3.9978254400000003E-2</v>
      </c>
      <c r="O76" s="2">
        <v>6.6539852100000005E-2</v>
      </c>
    </row>
    <row r="77" spans="1:15">
      <c r="A77" s="2">
        <f t="shared" si="3"/>
        <v>121</v>
      </c>
      <c r="B77" s="2">
        <v>4.9097826099999999E-2</v>
      </c>
      <c r="C77" s="2">
        <v>5.7300133900000001E-2</v>
      </c>
      <c r="D77" s="2">
        <v>4.2796909799999998E-2</v>
      </c>
      <c r="E77" s="2">
        <v>6.61998845E-2</v>
      </c>
      <c r="G77" s="2">
        <v>5.2292694000000001E-2</v>
      </c>
      <c r="H77" s="2">
        <v>6.4461327700000001E-2</v>
      </c>
      <c r="I77" s="2">
        <v>4.5837646099999997E-2</v>
      </c>
      <c r="J77" s="2">
        <v>7.3577016100000003E-2</v>
      </c>
      <c r="L77" s="2">
        <v>4.6634405599999998E-2</v>
      </c>
      <c r="M77" s="2">
        <v>6.2448900100000003E-2</v>
      </c>
      <c r="N77" s="2">
        <v>4.1746488700000001E-2</v>
      </c>
      <c r="O77" s="2">
        <v>6.9628802599999998E-2</v>
      </c>
    </row>
    <row r="78" spans="1:15">
      <c r="A78" s="2">
        <f t="shared" si="3"/>
        <v>122</v>
      </c>
      <c r="B78" s="2">
        <v>4.8923352199999999E-2</v>
      </c>
      <c r="C78" s="2">
        <v>5.97589865E-2</v>
      </c>
      <c r="D78" s="2">
        <v>4.4640450300000002E-2</v>
      </c>
      <c r="E78" s="2">
        <v>6.5844902100000005E-2</v>
      </c>
      <c r="G78" s="2">
        <v>5.3359519100000002E-2</v>
      </c>
      <c r="H78" s="2">
        <v>7.0346550600000002E-2</v>
      </c>
      <c r="I78" s="2">
        <v>4.9600133599999999E-2</v>
      </c>
      <c r="J78" s="2">
        <v>7.5553733400000003E-2</v>
      </c>
      <c r="L78" s="2">
        <v>5.2544139699999999E-2</v>
      </c>
      <c r="M78" s="2">
        <v>6.8187258400000006E-2</v>
      </c>
      <c r="N78" s="2">
        <v>4.6581494600000002E-2</v>
      </c>
      <c r="O78" s="2">
        <v>7.7096094000000004E-2</v>
      </c>
    </row>
    <row r="79" spans="1:15">
      <c r="A79" s="2">
        <f t="shared" si="3"/>
        <v>123</v>
      </c>
      <c r="B79" s="2">
        <v>4.5898632299999999E-2</v>
      </c>
      <c r="C79" s="2">
        <v>5.9064992099999998E-2</v>
      </c>
      <c r="D79" s="2">
        <v>4.3142807599999999E-2</v>
      </c>
      <c r="E79" s="2">
        <v>6.2922712800000002E-2</v>
      </c>
      <c r="G79" s="2">
        <v>5.45714905E-2</v>
      </c>
      <c r="H79" s="2">
        <v>7.2596851700000006E-2</v>
      </c>
      <c r="I79" s="2">
        <v>5.1138972900000003E-2</v>
      </c>
      <c r="J79" s="2">
        <v>7.7341264100000001E-2</v>
      </c>
      <c r="L79" s="2">
        <v>5.2954761400000001E-2</v>
      </c>
      <c r="M79" s="2">
        <v>7.2242109099999993E-2</v>
      </c>
      <c r="N79" s="2">
        <v>4.7664302700000001E-2</v>
      </c>
      <c r="O79" s="2">
        <v>8.0123909500000007E-2</v>
      </c>
    </row>
    <row r="80" spans="1:15">
      <c r="A80" s="2">
        <f t="shared" si="3"/>
        <v>124</v>
      </c>
      <c r="B80" s="2">
        <v>4.7775107599999998E-2</v>
      </c>
      <c r="C80" s="2">
        <v>6.0356327299999998E-2</v>
      </c>
      <c r="D80" s="2">
        <v>4.47716326E-2</v>
      </c>
      <c r="E80" s="2">
        <v>6.4554973900000007E-2</v>
      </c>
      <c r="G80" s="2">
        <v>5.5135164299999997E-2</v>
      </c>
      <c r="H80" s="2">
        <v>7.1720639500000002E-2</v>
      </c>
      <c r="I80" s="2">
        <v>5.0992245399999997E-2</v>
      </c>
      <c r="J80" s="2">
        <v>7.7546266200000005E-2</v>
      </c>
      <c r="L80" s="2">
        <v>4.9017971700000003E-2</v>
      </c>
      <c r="M80" s="2">
        <v>6.4805380300000007E-2</v>
      </c>
      <c r="N80" s="2">
        <v>4.39912498E-2</v>
      </c>
      <c r="O80" s="2">
        <v>7.2314100699999995E-2</v>
      </c>
    </row>
    <row r="81" spans="1:15">
      <c r="A81" s="2">
        <f t="shared" si="3"/>
        <v>125</v>
      </c>
      <c r="B81" s="2">
        <v>4.8988519600000002E-2</v>
      </c>
      <c r="C81" s="2">
        <v>6.12705895E-2</v>
      </c>
      <c r="D81" s="2">
        <v>4.6055138099999997E-2</v>
      </c>
      <c r="E81" s="2">
        <v>6.5389829400000002E-2</v>
      </c>
      <c r="G81" s="2">
        <v>5.8614715900000003E-2</v>
      </c>
      <c r="H81" s="2">
        <v>7.6290459199999994E-2</v>
      </c>
      <c r="I81" s="2">
        <v>5.30779922E-2</v>
      </c>
      <c r="J81" s="2">
        <v>8.39951013E-2</v>
      </c>
      <c r="L81" s="2">
        <v>5.8931249499999998E-2</v>
      </c>
      <c r="M81" s="2">
        <v>7.6217729400000003E-2</v>
      </c>
      <c r="N81" s="2">
        <v>5.1807634300000002E-2</v>
      </c>
      <c r="O81" s="2">
        <v>8.6720375700000005E-2</v>
      </c>
    </row>
    <row r="82" spans="1:15">
      <c r="A82" s="2">
        <f t="shared" si="3"/>
        <v>126</v>
      </c>
      <c r="B82" s="2">
        <v>5.2587881199999999E-2</v>
      </c>
      <c r="C82" s="2">
        <v>6.8886066999999995E-2</v>
      </c>
      <c r="D82" s="2">
        <v>4.9222661600000002E-2</v>
      </c>
      <c r="E82" s="2">
        <v>7.35859346E-2</v>
      </c>
      <c r="G82" s="2">
        <v>6.0633523600000003E-2</v>
      </c>
      <c r="H82" s="2">
        <v>7.6893947500000004E-2</v>
      </c>
      <c r="I82" s="2">
        <v>5.4173043800000001E-2</v>
      </c>
      <c r="J82" s="2">
        <v>8.5950354399999998E-2</v>
      </c>
      <c r="L82" s="2">
        <v>4.8493004200000002E-2</v>
      </c>
      <c r="M82" s="2">
        <v>6.4023550600000007E-2</v>
      </c>
      <c r="N82" s="2">
        <v>4.4116419800000001E-2</v>
      </c>
      <c r="O82" s="2">
        <v>7.0546693600000002E-2</v>
      </c>
    </row>
    <row r="83" spans="1:15">
      <c r="A83" s="2">
        <f t="shared" si="3"/>
        <v>127</v>
      </c>
      <c r="B83" s="2">
        <v>5.3611431799999998E-2</v>
      </c>
      <c r="C83" s="2">
        <v>6.7645534800000004E-2</v>
      </c>
      <c r="D83" s="2">
        <v>4.9358076899999999E-2</v>
      </c>
      <c r="E83" s="2">
        <v>7.3658128399999995E-2</v>
      </c>
      <c r="G83" s="2">
        <v>6.8766342100000002E-2</v>
      </c>
      <c r="H83" s="2">
        <v>9.0731329700000002E-2</v>
      </c>
      <c r="I83" s="2">
        <v>6.2754845399999995E-2</v>
      </c>
      <c r="J83" s="2">
        <v>9.92758007E-2</v>
      </c>
      <c r="L83" s="2">
        <v>5.5902931400000001E-2</v>
      </c>
      <c r="M83" s="2">
        <v>7.6346500499999997E-2</v>
      </c>
      <c r="N83" s="2">
        <v>5.1783361600000001E-2</v>
      </c>
      <c r="O83" s="2">
        <v>8.2468534499999996E-2</v>
      </c>
    </row>
    <row r="84" spans="1:15">
      <c r="A84" s="2">
        <f t="shared" si="3"/>
        <v>128</v>
      </c>
      <c r="B84" s="2">
        <v>5.22181455E-2</v>
      </c>
      <c r="C84" s="2">
        <v>6.5524454600000004E-2</v>
      </c>
      <c r="D84" s="2">
        <v>4.8040860900000003E-2</v>
      </c>
      <c r="E84" s="2">
        <v>7.1410225199999997E-2</v>
      </c>
      <c r="G84" s="2">
        <v>5.7121547000000002E-2</v>
      </c>
      <c r="H84" s="2">
        <v>7.5890634299999996E-2</v>
      </c>
      <c r="I84" s="2">
        <v>5.3501454900000002E-2</v>
      </c>
      <c r="J84" s="2">
        <v>8.11487501E-2</v>
      </c>
      <c r="L84" s="2">
        <v>5.98292952E-2</v>
      </c>
      <c r="M84" s="2">
        <v>7.9744790699999998E-2</v>
      </c>
      <c r="N84" s="2">
        <v>5.5008790699999997E-2</v>
      </c>
      <c r="O84" s="2">
        <v>8.6837457699999995E-2</v>
      </c>
    </row>
    <row r="85" spans="1:15">
      <c r="A85" s="2">
        <f t="shared" si="3"/>
        <v>129</v>
      </c>
      <c r="B85" s="2">
        <v>4.7978301000000001E-2</v>
      </c>
      <c r="C85" s="2">
        <v>6.2150251699999999E-2</v>
      </c>
      <c r="D85" s="2">
        <v>4.5352381599999998E-2</v>
      </c>
      <c r="E85" s="2">
        <v>6.5814167800000004E-2</v>
      </c>
      <c r="G85" s="2">
        <v>5.8235031E-2</v>
      </c>
      <c r="H85" s="2">
        <v>7.4471113399999997E-2</v>
      </c>
      <c r="I85" s="2">
        <v>5.2131259899999997E-2</v>
      </c>
      <c r="J85" s="2">
        <v>8.3260269400000003E-2</v>
      </c>
      <c r="L85" s="2">
        <v>4.9036468999999999E-2</v>
      </c>
      <c r="M85" s="2">
        <v>6.5289245400000001E-2</v>
      </c>
      <c r="N85" s="2">
        <v>4.5220286499999998E-2</v>
      </c>
      <c r="O85" s="2">
        <v>7.0863330700000005E-2</v>
      </c>
    </row>
    <row r="86" spans="1:15">
      <c r="A86" s="2">
        <f t="shared" si="3"/>
        <v>130</v>
      </c>
      <c r="B86" s="2">
        <v>5.1067148899999998E-2</v>
      </c>
      <c r="C86" s="2">
        <v>6.7907978699999996E-2</v>
      </c>
      <c r="D86" s="2">
        <v>5.0507602999999998E-2</v>
      </c>
      <c r="E86" s="2">
        <v>6.8670030300000004E-2</v>
      </c>
      <c r="G86" s="2">
        <v>5.2379082299999997E-2</v>
      </c>
      <c r="H86" s="2">
        <v>6.8987021600000004E-2</v>
      </c>
      <c r="I86" s="2">
        <v>4.8457712600000001E-2</v>
      </c>
      <c r="J86" s="2">
        <v>7.4652396900000001E-2</v>
      </c>
      <c r="L86" s="2">
        <v>5.86478E-2</v>
      </c>
      <c r="M86" s="2">
        <v>8.0432973899999996E-2</v>
      </c>
      <c r="N86" s="2">
        <v>5.3975631199999999E-2</v>
      </c>
      <c r="O86" s="2">
        <v>8.7528890799999995E-2</v>
      </c>
    </row>
    <row r="87" spans="1:15">
      <c r="A87" s="2">
        <f t="shared" si="3"/>
        <v>131</v>
      </c>
      <c r="B87" s="2">
        <v>5.4037533499999998E-2</v>
      </c>
      <c r="C87" s="2">
        <v>7.0785164400000003E-2</v>
      </c>
      <c r="D87" s="2">
        <v>5.1784769799999998E-2</v>
      </c>
      <c r="E87" s="2">
        <v>7.3987379500000006E-2</v>
      </c>
      <c r="G87" s="2">
        <v>6.3122422499999997E-2</v>
      </c>
      <c r="H87" s="2">
        <v>8.3960652400000002E-2</v>
      </c>
      <c r="I87" s="2">
        <v>5.7247404199999997E-2</v>
      </c>
      <c r="J87" s="2">
        <v>9.2590007500000002E-2</v>
      </c>
      <c r="L87" s="2">
        <v>5.4946479100000001E-2</v>
      </c>
      <c r="M87" s="2">
        <v>7.3882583099999996E-2</v>
      </c>
      <c r="N87" s="2">
        <v>5.1147632800000002E-2</v>
      </c>
      <c r="O87" s="2">
        <v>7.9503012799999995E-2</v>
      </c>
    </row>
    <row r="88" spans="1:15">
      <c r="A88" s="2">
        <f t="shared" si="3"/>
        <v>132</v>
      </c>
      <c r="B88" s="2">
        <v>5.3907613899999998E-2</v>
      </c>
      <c r="C88" s="2">
        <v>6.6191796299999994E-2</v>
      </c>
      <c r="D88" s="2">
        <v>5.1106663199999999E-2</v>
      </c>
      <c r="E88" s="2">
        <v>7.0305368699999995E-2</v>
      </c>
      <c r="G88" s="2">
        <v>5.5041582399999997E-2</v>
      </c>
      <c r="H88" s="2">
        <v>7.2698303300000003E-2</v>
      </c>
      <c r="I88" s="2">
        <v>5.0205572400000002E-2</v>
      </c>
      <c r="J88" s="2">
        <v>7.9877791000000004E-2</v>
      </c>
      <c r="L88" s="2">
        <v>4.7197781699999997E-2</v>
      </c>
      <c r="M88" s="2">
        <v>6.1913061899999997E-2</v>
      </c>
      <c r="N88" s="2">
        <v>4.3004304399999999E-2</v>
      </c>
      <c r="O88" s="2">
        <v>6.8349728200000001E-2</v>
      </c>
    </row>
    <row r="89" spans="1:15">
      <c r="A89" s="2">
        <f t="shared" si="3"/>
        <v>133</v>
      </c>
      <c r="B89" s="2">
        <v>5.2327690000000003E-2</v>
      </c>
      <c r="C89" s="2">
        <v>6.5585973399999997E-2</v>
      </c>
      <c r="D89" s="2">
        <v>4.7320543600000001E-2</v>
      </c>
      <c r="E89" s="2">
        <v>7.2927549199999997E-2</v>
      </c>
      <c r="G89" s="2">
        <v>5.9827603E-2</v>
      </c>
      <c r="H89" s="2">
        <v>8.0827506800000004E-2</v>
      </c>
      <c r="I89" s="2">
        <v>5.3630929399999999E-2</v>
      </c>
      <c r="J89" s="2">
        <v>9.0061215799999997E-2</v>
      </c>
      <c r="L89" s="2">
        <v>6.2240444800000003E-2</v>
      </c>
      <c r="M89" s="2">
        <v>8.5415108099999998E-2</v>
      </c>
      <c r="N89" s="2">
        <v>5.6612525900000002E-2</v>
      </c>
      <c r="O89" s="2">
        <v>9.3927712499999996E-2</v>
      </c>
    </row>
    <row r="90" spans="1:15">
      <c r="A90" s="2">
        <f t="shared" si="3"/>
        <v>134</v>
      </c>
      <c r="B90" s="2">
        <v>4.37668794E-2</v>
      </c>
      <c r="C90" s="2">
        <v>5.6311879099999997E-2</v>
      </c>
      <c r="D90" s="2">
        <v>4.0389791899999999E-2</v>
      </c>
      <c r="E90" s="2">
        <v>6.1390704599999998E-2</v>
      </c>
      <c r="G90" s="2">
        <v>5.45501454E-2</v>
      </c>
      <c r="H90" s="2">
        <v>7.9787968500000001E-2</v>
      </c>
      <c r="I90" s="2">
        <v>5.1807167199999997E-2</v>
      </c>
      <c r="J90" s="2">
        <v>8.3901100199999995E-2</v>
      </c>
      <c r="L90" s="2">
        <v>4.8352736899999998E-2</v>
      </c>
      <c r="M90" s="2">
        <v>6.3668961299999993E-2</v>
      </c>
      <c r="N90" s="2">
        <v>4.41718605E-2</v>
      </c>
      <c r="O90" s="2">
        <v>7.00724073E-2</v>
      </c>
    </row>
    <row r="91" spans="1:15">
      <c r="A91" s="2">
        <f t="shared" si="3"/>
        <v>135</v>
      </c>
      <c r="B91" s="2">
        <v>5.4121189299999997E-2</v>
      </c>
      <c r="C91" s="2">
        <v>7.5886418999999997E-2</v>
      </c>
      <c r="D91" s="2">
        <v>5.0937784100000001E-2</v>
      </c>
      <c r="E91" s="2">
        <v>8.0623233500000002E-2</v>
      </c>
      <c r="G91" s="2">
        <v>5.5197233499999998E-2</v>
      </c>
      <c r="H91" s="2">
        <v>8.2989985299999999E-2</v>
      </c>
      <c r="I91" s="2">
        <v>5.2877458299999999E-2</v>
      </c>
      <c r="J91" s="2">
        <v>8.6531136300000006E-2</v>
      </c>
      <c r="L91" s="2">
        <v>4.8047410300000003E-2</v>
      </c>
      <c r="M91" s="2">
        <v>6.4641894500000005E-2</v>
      </c>
      <c r="N91" s="2">
        <v>4.4614567700000003E-2</v>
      </c>
      <c r="O91" s="2">
        <v>6.9997482099999994E-2</v>
      </c>
    </row>
    <row r="92" spans="1:15">
      <c r="A92" s="2">
        <f t="shared" si="3"/>
        <v>136</v>
      </c>
      <c r="B92" s="2">
        <v>5.2005260099999999E-2</v>
      </c>
      <c r="C92" s="2">
        <v>6.9585450899999998E-2</v>
      </c>
      <c r="D92" s="2">
        <v>4.6310033E-2</v>
      </c>
      <c r="E92" s="2">
        <v>7.8199585899999993E-2</v>
      </c>
      <c r="G92" s="2">
        <v>5.7528823200000002E-2</v>
      </c>
      <c r="H92" s="2">
        <v>8.2401949899999993E-2</v>
      </c>
      <c r="I92" s="2">
        <v>5.2847837000000002E-2</v>
      </c>
      <c r="J92" s="2">
        <v>8.9400370000000007E-2</v>
      </c>
      <c r="L92" s="2">
        <v>4.53989193E-2</v>
      </c>
      <c r="M92" s="2">
        <v>6.3650885500000004E-2</v>
      </c>
      <c r="N92" s="2">
        <v>4.3765561199999997E-2</v>
      </c>
      <c r="O92" s="2">
        <v>6.6157523999999995E-2</v>
      </c>
    </row>
    <row r="93" spans="1:15">
      <c r="A93" s="2">
        <f t="shared" si="3"/>
        <v>137</v>
      </c>
      <c r="B93" s="2">
        <v>5.1494929000000002E-2</v>
      </c>
      <c r="C93" s="2">
        <v>6.4203698099999998E-2</v>
      </c>
      <c r="D93" s="2">
        <v>4.5026827300000002E-2</v>
      </c>
      <c r="E93" s="2">
        <v>7.4273218500000002E-2</v>
      </c>
      <c r="G93" s="2">
        <v>6.3733298199999996E-2</v>
      </c>
      <c r="H93" s="2">
        <v>8.8824057400000003E-2</v>
      </c>
      <c r="I93" s="2">
        <v>5.7776292200000003E-2</v>
      </c>
      <c r="J93" s="2">
        <v>9.7649012399999999E-2</v>
      </c>
      <c r="L93" s="2">
        <v>4.8554250799999997E-2</v>
      </c>
      <c r="M93" s="2">
        <v>6.9064982299999994E-2</v>
      </c>
      <c r="N93" s="2">
        <v>4.5743232799999999E-2</v>
      </c>
      <c r="O93" s="2">
        <v>7.3416187600000002E-2</v>
      </c>
    </row>
    <row r="94" spans="1:15">
      <c r="A94" s="2">
        <f t="shared" si="3"/>
        <v>138</v>
      </c>
      <c r="B94" s="2">
        <v>6.1634519300000003E-2</v>
      </c>
      <c r="C94" s="2">
        <v>8.0432540199999999E-2</v>
      </c>
      <c r="D94" s="2">
        <v>5.5069374400000003E-2</v>
      </c>
      <c r="E94" s="2">
        <v>9.0662679100000004E-2</v>
      </c>
      <c r="G94" s="2">
        <v>4.9418771700000003E-2</v>
      </c>
      <c r="H94" s="2">
        <v>6.9400907600000006E-2</v>
      </c>
      <c r="I94" s="2">
        <v>4.5384757900000003E-2</v>
      </c>
      <c r="J94" s="2">
        <v>7.5423699900000002E-2</v>
      </c>
      <c r="L94" s="2">
        <v>5.6505512000000001E-2</v>
      </c>
      <c r="M94" s="2">
        <v>8.3475988799999998E-2</v>
      </c>
      <c r="N94" s="2">
        <v>5.5411790799999999E-2</v>
      </c>
      <c r="O94" s="2">
        <v>8.5125634800000002E-2</v>
      </c>
    </row>
    <row r="95" spans="1:15">
      <c r="A95" s="2">
        <f t="shared" si="3"/>
        <v>139</v>
      </c>
      <c r="B95" s="2">
        <v>5.6870485399999997E-2</v>
      </c>
      <c r="C95" s="2">
        <v>7.4034542999999994E-2</v>
      </c>
      <c r="D95" s="2">
        <v>4.9954823900000001E-2</v>
      </c>
      <c r="E95" s="2">
        <v>8.4890333900000003E-2</v>
      </c>
      <c r="G95" s="2">
        <v>5.2278335600000003E-2</v>
      </c>
      <c r="H95" s="2">
        <v>7.7563660600000001E-2</v>
      </c>
      <c r="I95" s="2">
        <v>4.9875980200000003E-2</v>
      </c>
      <c r="J95" s="2">
        <v>8.1166265400000007E-2</v>
      </c>
      <c r="L95" s="2">
        <v>4.75053727E-2</v>
      </c>
      <c r="M95" s="2">
        <v>6.9086429500000004E-2</v>
      </c>
      <c r="N95" s="2">
        <v>4.5894175000000002E-2</v>
      </c>
      <c r="O95" s="2">
        <v>7.15429442E-2</v>
      </c>
    </row>
    <row r="96" spans="1:15">
      <c r="A96" s="2">
        <f t="shared" si="3"/>
        <v>140</v>
      </c>
      <c r="B96" s="2">
        <v>5.7489111699999998E-2</v>
      </c>
      <c r="C96" s="2">
        <v>7.4279854800000003E-2</v>
      </c>
      <c r="D96" s="2">
        <v>5.0330098300000001E-2</v>
      </c>
      <c r="E96" s="2">
        <v>8.5377144599999996E-2</v>
      </c>
      <c r="G96" s="2">
        <v>4.7188547599999998E-2</v>
      </c>
      <c r="H96" s="2">
        <v>6.9779237699999996E-2</v>
      </c>
      <c r="I96" s="2">
        <v>4.46635092E-2</v>
      </c>
      <c r="J96" s="2">
        <v>7.3716833699999998E-2</v>
      </c>
      <c r="L96" s="2">
        <v>4.4530761699999998E-2</v>
      </c>
      <c r="M96" s="2">
        <v>6.6482991399999997E-2</v>
      </c>
      <c r="N96" s="2">
        <v>4.3829305899999997E-2</v>
      </c>
      <c r="O96" s="2">
        <v>6.7527079800000001E-2</v>
      </c>
    </row>
    <row r="97" spans="1:15">
      <c r="A97" s="2">
        <f t="shared" si="3"/>
        <v>141</v>
      </c>
      <c r="B97" s="2">
        <v>5.7179773900000001E-2</v>
      </c>
      <c r="C97" s="2">
        <v>7.5157924599999995E-2</v>
      </c>
      <c r="D97" s="2">
        <v>5.04834516E-2</v>
      </c>
      <c r="E97" s="2">
        <v>8.5632156299999998E-2</v>
      </c>
      <c r="G97" s="2">
        <v>5.3045734800000001E-2</v>
      </c>
      <c r="H97" s="2">
        <v>7.9706904600000003E-2</v>
      </c>
      <c r="I97" s="2">
        <v>5.0570494299999998E-2</v>
      </c>
      <c r="J97" s="2">
        <v>8.35265543E-2</v>
      </c>
      <c r="L97" s="2">
        <v>4.5389108499999997E-2</v>
      </c>
      <c r="M97" s="2">
        <v>6.7155084300000001E-2</v>
      </c>
      <c r="N97" s="2">
        <v>4.37993879E-2</v>
      </c>
      <c r="O97" s="2">
        <v>6.9658842600000007E-2</v>
      </c>
    </row>
    <row r="98" spans="1:15">
      <c r="A98" s="2">
        <f t="shared" si="3"/>
        <v>142</v>
      </c>
      <c r="B98" s="2">
        <v>5.4754888100000003E-2</v>
      </c>
      <c r="C98" s="2">
        <v>7.0121589499999998E-2</v>
      </c>
      <c r="D98" s="2">
        <v>4.7666147800000003E-2</v>
      </c>
      <c r="E98" s="2">
        <v>8.1343835500000003E-2</v>
      </c>
      <c r="G98" s="2">
        <v>5.1704391799999999E-2</v>
      </c>
      <c r="H98" s="2">
        <v>7.7657322799999998E-2</v>
      </c>
      <c r="I98" s="2">
        <v>4.7881548400000001E-2</v>
      </c>
      <c r="J98" s="2">
        <v>8.3626195700000003E-2</v>
      </c>
      <c r="L98" s="2">
        <v>5.0465621600000003E-2</v>
      </c>
      <c r="M98" s="2">
        <v>7.5589442600000001E-2</v>
      </c>
      <c r="N98" s="2">
        <v>4.8493065699999997E-2</v>
      </c>
      <c r="O98" s="2">
        <v>7.8684361600000002E-2</v>
      </c>
    </row>
    <row r="99" spans="1:15">
      <c r="A99" s="2">
        <f t="shared" si="3"/>
        <v>143</v>
      </c>
      <c r="B99" s="2">
        <v>5.84946098E-2</v>
      </c>
      <c r="C99" s="2">
        <v>7.6847533499999995E-2</v>
      </c>
      <c r="D99" s="2">
        <v>5.15045778E-2</v>
      </c>
      <c r="E99" s="2">
        <v>8.7865422799999995E-2</v>
      </c>
      <c r="G99" s="2">
        <v>5.4842873799999997E-2</v>
      </c>
      <c r="H99" s="2">
        <v>8.0459024800000001E-2</v>
      </c>
      <c r="I99" s="2">
        <v>4.8004402299999999E-2</v>
      </c>
      <c r="J99" s="2">
        <v>9.1651675200000005E-2</v>
      </c>
      <c r="L99" s="2">
        <v>4.5707507600000002E-2</v>
      </c>
      <c r="M99" s="2">
        <v>6.8154763300000004E-2</v>
      </c>
      <c r="N99" s="2">
        <v>4.4563586799999999E-2</v>
      </c>
      <c r="O99" s="2">
        <v>6.9954740400000007E-2</v>
      </c>
    </row>
    <row r="100" spans="1:15">
      <c r="A100" s="2">
        <f t="shared" si="3"/>
        <v>144</v>
      </c>
      <c r="B100" s="2">
        <v>4.3445446999999998E-2</v>
      </c>
      <c r="C100" s="2">
        <v>6.0439289100000002E-2</v>
      </c>
      <c r="D100" s="2">
        <v>3.7534674499999997E-2</v>
      </c>
      <c r="E100" s="2">
        <v>6.9826597399999996E-2</v>
      </c>
      <c r="G100" s="2">
        <v>5.6134908099999999E-2</v>
      </c>
      <c r="H100" s="2">
        <v>8.4912328199999998E-2</v>
      </c>
      <c r="I100" s="2">
        <v>5.1365738100000002E-2</v>
      </c>
      <c r="J100" s="2">
        <v>9.2645478399999995E-2</v>
      </c>
      <c r="L100" s="2">
        <v>4.8267529199999999E-2</v>
      </c>
      <c r="M100" s="2">
        <v>6.9789722299999996E-2</v>
      </c>
      <c r="N100" s="2">
        <v>4.6967264000000002E-2</v>
      </c>
      <c r="O100" s="2">
        <v>7.1862552400000002E-2</v>
      </c>
    </row>
    <row r="101" spans="1:15">
      <c r="A101" s="2">
        <f t="shared" si="3"/>
        <v>145</v>
      </c>
      <c r="B101" s="2">
        <v>5.3129720200000001E-2</v>
      </c>
      <c r="C101" s="2">
        <v>6.7287276100000001E-2</v>
      </c>
      <c r="D101" s="2">
        <v>4.5574911599999997E-2</v>
      </c>
      <c r="E101" s="2">
        <v>7.9301885000000003E-2</v>
      </c>
      <c r="G101" s="2">
        <v>6.4445807199999997E-2</v>
      </c>
      <c r="H101" s="2">
        <v>9.7623598399999997E-2</v>
      </c>
      <c r="I101" s="2">
        <v>5.91360436E-2</v>
      </c>
      <c r="J101" s="2">
        <v>0.1061529227</v>
      </c>
      <c r="L101" s="2">
        <v>4.6072726299999998E-2</v>
      </c>
      <c r="M101" s="2">
        <v>6.3180092899999998E-2</v>
      </c>
      <c r="N101" s="2">
        <v>4.2285995899999998E-2</v>
      </c>
      <c r="O101" s="2">
        <v>6.9292248700000003E-2</v>
      </c>
    </row>
    <row r="102" spans="1:15">
      <c r="A102" s="2">
        <f t="shared" si="3"/>
        <v>146</v>
      </c>
      <c r="B102" s="2">
        <v>5.0066971199999998E-2</v>
      </c>
      <c r="C102" s="2">
        <v>6.2581631999999998E-2</v>
      </c>
      <c r="D102" s="2">
        <v>4.2777528099999997E-2</v>
      </c>
      <c r="E102" s="2">
        <v>7.4215921800000001E-2</v>
      </c>
      <c r="G102" s="2">
        <v>5.87896397E-2</v>
      </c>
      <c r="H102" s="2">
        <v>8.7843088099999994E-2</v>
      </c>
      <c r="I102" s="2">
        <v>5.3915922499999998E-2</v>
      </c>
      <c r="J102" s="2">
        <v>9.5667751499999995E-2</v>
      </c>
      <c r="L102" s="2">
        <v>4.6026477699999999E-2</v>
      </c>
      <c r="M102" s="2">
        <v>6.2637497400000006E-2</v>
      </c>
      <c r="N102" s="2">
        <v>4.0625798800000001E-2</v>
      </c>
      <c r="O102" s="2">
        <v>7.1507689700000002E-2</v>
      </c>
    </row>
    <row r="103" spans="1:15">
      <c r="A103" s="2">
        <f t="shared" si="3"/>
        <v>147</v>
      </c>
      <c r="B103" s="2">
        <v>4.8270116500000002E-2</v>
      </c>
      <c r="C103" s="2">
        <v>6.1395543699999999E-2</v>
      </c>
      <c r="D103" s="2">
        <v>4.29502711E-2</v>
      </c>
      <c r="E103" s="2">
        <v>6.9759665299999996E-2</v>
      </c>
      <c r="G103" s="2">
        <v>4.8833193400000002E-2</v>
      </c>
      <c r="H103" s="2">
        <v>7.3759811699999997E-2</v>
      </c>
      <c r="I103" s="2">
        <v>4.4508369499999999E-2</v>
      </c>
      <c r="J103" s="2">
        <v>8.0909382799999999E-2</v>
      </c>
      <c r="L103" s="2">
        <v>4.2571825600000002E-2</v>
      </c>
      <c r="M103" s="2">
        <v>5.3093127400000002E-2</v>
      </c>
      <c r="N103" s="2">
        <v>3.9968357000000003E-2</v>
      </c>
      <c r="O103" s="2">
        <v>5.7411643999999998E-2</v>
      </c>
    </row>
    <row r="104" spans="1:15">
      <c r="A104" s="2">
        <f t="shared" si="3"/>
        <v>148</v>
      </c>
      <c r="B104" s="2">
        <v>4.91886214E-2</v>
      </c>
      <c r="C104" s="2">
        <v>6.8155719599999998E-2</v>
      </c>
      <c r="D104" s="2">
        <v>4.3253644100000002E-2</v>
      </c>
      <c r="E104" s="2">
        <v>7.7395542999999997E-2</v>
      </c>
      <c r="G104" s="2">
        <v>5.29456986E-2</v>
      </c>
      <c r="H104" s="2">
        <v>7.5960127099999997E-2</v>
      </c>
      <c r="I104" s="2">
        <v>4.5249695399999998E-2</v>
      </c>
      <c r="J104" s="2">
        <v>8.8732140400000006E-2</v>
      </c>
      <c r="L104" s="2">
        <v>5.9122957699999999E-2</v>
      </c>
      <c r="M104" s="2">
        <v>8.27741491E-2</v>
      </c>
      <c r="N104" s="2">
        <v>5.60608935E-2</v>
      </c>
      <c r="O104" s="2">
        <v>8.7946322699999996E-2</v>
      </c>
    </row>
    <row r="105" spans="1:15">
      <c r="A105" s="2">
        <f t="shared" si="3"/>
        <v>149</v>
      </c>
      <c r="B105" s="2">
        <v>5.1583578400000003E-2</v>
      </c>
      <c r="C105" s="2">
        <v>6.9031920299999994E-2</v>
      </c>
      <c r="D105" s="2">
        <v>4.3428478100000001E-2</v>
      </c>
      <c r="E105" s="2">
        <v>8.1875249299999994E-2</v>
      </c>
      <c r="G105" s="2">
        <v>5.43515927E-2</v>
      </c>
      <c r="H105" s="2">
        <v>7.7542298400000001E-2</v>
      </c>
      <c r="I105" s="2">
        <v>4.62230618E-2</v>
      </c>
      <c r="J105" s="2">
        <v>9.1017910499999993E-2</v>
      </c>
      <c r="L105" s="2">
        <v>5.71991294E-2</v>
      </c>
      <c r="M105" s="2">
        <v>7.9417644300000007E-2</v>
      </c>
      <c r="N105" s="2">
        <v>5.4656797899999998E-2</v>
      </c>
      <c r="O105" s="2">
        <v>8.3774400900000004E-2</v>
      </c>
    </row>
    <row r="106" spans="1:15">
      <c r="A106" s="2">
        <f t="shared" si="3"/>
        <v>150</v>
      </c>
      <c r="B106" s="2">
        <v>6.03046104E-2</v>
      </c>
      <c r="C106" s="2">
        <v>8.0192641300000006E-2</v>
      </c>
      <c r="D106" s="2">
        <v>5.4470088600000001E-2</v>
      </c>
      <c r="E106" s="2">
        <v>8.9381565299999993E-2</v>
      </c>
      <c r="G106" s="2">
        <v>6.3429618600000001E-2</v>
      </c>
      <c r="H106" s="2">
        <v>9.8940583400000004E-2</v>
      </c>
      <c r="I106" s="2">
        <v>5.9270346299999999E-2</v>
      </c>
      <c r="J106" s="2">
        <v>0.1056612795</v>
      </c>
      <c r="L106" s="2">
        <v>4.2161499300000002E-2</v>
      </c>
      <c r="M106" s="2">
        <v>6.4030578399999996E-2</v>
      </c>
      <c r="N106" s="2">
        <v>4.0640119099999997E-2</v>
      </c>
      <c r="O106" s="2">
        <v>6.6587461900000006E-2</v>
      </c>
    </row>
    <row r="107" spans="1:15">
      <c r="A107" s="2">
        <f t="shared" si="3"/>
        <v>151</v>
      </c>
      <c r="B107" s="2">
        <v>5.3466397499999999E-2</v>
      </c>
      <c r="C107" s="2">
        <v>7.0238499699999998E-2</v>
      </c>
      <c r="D107" s="2">
        <v>4.7183195499999997E-2</v>
      </c>
      <c r="E107" s="2">
        <v>8.0413503900000002E-2</v>
      </c>
      <c r="G107" s="2">
        <v>5.37914367E-2</v>
      </c>
      <c r="H107" s="2">
        <v>8.0225004700000005E-2</v>
      </c>
      <c r="I107" s="2">
        <v>4.9360571700000001E-2</v>
      </c>
      <c r="J107" s="2">
        <v>8.7332014299999997E-2</v>
      </c>
      <c r="L107" s="2">
        <v>4.3071653600000002E-2</v>
      </c>
      <c r="M107" s="2">
        <v>6.2989988400000002E-2</v>
      </c>
      <c r="N107" s="2">
        <v>4.1784455599999999E-2</v>
      </c>
      <c r="O107" s="2">
        <v>6.5090170200000005E-2</v>
      </c>
    </row>
    <row r="108" spans="1:15">
      <c r="A108" s="2">
        <f t="shared" si="3"/>
        <v>152</v>
      </c>
      <c r="B108" s="2">
        <v>4.6539980500000001E-2</v>
      </c>
      <c r="C108" s="2">
        <v>6.1184836999999999E-2</v>
      </c>
      <c r="D108" s="2">
        <v>4.0395523099999997E-2</v>
      </c>
      <c r="E108" s="2">
        <v>7.1006316E-2</v>
      </c>
      <c r="G108" s="2">
        <v>5.4630350100000002E-2</v>
      </c>
      <c r="H108" s="2">
        <v>7.5387870400000001E-2</v>
      </c>
      <c r="I108" s="2">
        <v>5.1301936399999998E-2</v>
      </c>
      <c r="J108" s="2">
        <v>8.0720883899999998E-2</v>
      </c>
      <c r="L108" s="2">
        <v>4.8253775700000001E-2</v>
      </c>
      <c r="M108" s="2">
        <v>7.4590640700000002E-2</v>
      </c>
      <c r="N108" s="2">
        <v>4.6471035600000002E-2</v>
      </c>
      <c r="O108" s="2">
        <v>7.7642494500000006E-2</v>
      </c>
    </row>
  </sheetData>
  <mergeCells count="3">
    <mergeCell ref="C2:F2"/>
    <mergeCell ref="H2:K2"/>
    <mergeCell ref="M2:P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48" workbookViewId="0">
      <selection activeCell="E83" sqref="E83"/>
    </sheetView>
  </sheetViews>
  <sheetFormatPr baseColWidth="10" defaultRowHeight="15" x14ac:dyDescent="0"/>
  <cols>
    <col min="1" max="5" width="27.33203125" customWidth="1"/>
  </cols>
  <sheetData>
    <row r="2" spans="1:15">
      <c r="B2" s="13" t="s">
        <v>7</v>
      </c>
      <c r="C2" s="13"/>
      <c r="D2" s="13"/>
      <c r="E2" s="13"/>
      <c r="F2" s="5"/>
      <c r="G2" s="13" t="s">
        <v>5</v>
      </c>
      <c r="H2" s="13"/>
      <c r="I2" s="13"/>
      <c r="J2" s="13"/>
      <c r="K2" s="5"/>
      <c r="L2" s="13" t="s">
        <v>6</v>
      </c>
      <c r="M2" s="13"/>
      <c r="N2" s="13"/>
      <c r="O2" s="13"/>
    </row>
    <row r="3" spans="1:15" ht="32" customHeight="1">
      <c r="A3" s="1" t="s">
        <v>0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0</v>
      </c>
      <c r="G3" s="1" t="s">
        <v>29</v>
      </c>
      <c r="H3" s="1" t="s">
        <v>30</v>
      </c>
      <c r="I3" s="1" t="s">
        <v>33</v>
      </c>
      <c r="J3" s="1" t="s">
        <v>32</v>
      </c>
      <c r="K3" s="1" t="s">
        <v>0</v>
      </c>
      <c r="L3" s="1" t="s">
        <v>25</v>
      </c>
      <c r="M3" s="1" t="s">
        <v>26</v>
      </c>
      <c r="N3" s="1" t="s">
        <v>27</v>
      </c>
      <c r="O3" s="1" t="s">
        <v>28</v>
      </c>
    </row>
    <row r="4" spans="1:15">
      <c r="A4">
        <v>2014</v>
      </c>
      <c r="B4">
        <f>'Bottom 10% share'!C4</f>
        <v>2.6169634800000001E-2</v>
      </c>
      <c r="C4">
        <f>'Bottom 10% share'!D4</f>
        <v>2.6938302800000001E-2</v>
      </c>
      <c r="D4">
        <f>'Bottom 10% share'!E4</f>
        <v>2.91823056E-2</v>
      </c>
      <c r="E4">
        <f>'Bottom 10% share'!B4</f>
        <v>3.2610869100000002E-2</v>
      </c>
      <c r="F4">
        <v>2014</v>
      </c>
      <c r="G4" s="7">
        <f>B4</f>
        <v>2.6169634800000001E-2</v>
      </c>
      <c r="H4" s="7">
        <f t="shared" ref="H4:J4" si="0">C4</f>
        <v>2.6938302800000001E-2</v>
      </c>
      <c r="I4" s="7">
        <f t="shared" si="0"/>
        <v>2.91823056E-2</v>
      </c>
      <c r="J4" s="7">
        <f t="shared" si="0"/>
        <v>3.2610869100000002E-2</v>
      </c>
      <c r="K4">
        <v>2014</v>
      </c>
      <c r="L4">
        <f>G4</f>
        <v>2.6169634800000001E-2</v>
      </c>
      <c r="M4">
        <f t="shared" ref="M4:O4" si="1">H4</f>
        <v>2.6938302800000001E-2</v>
      </c>
      <c r="N4">
        <f t="shared" si="1"/>
        <v>2.91823056E-2</v>
      </c>
      <c r="O4">
        <f t="shared" si="1"/>
        <v>3.2610869100000002E-2</v>
      </c>
    </row>
    <row r="5" spans="1:15">
      <c r="A5">
        <f>A4+1</f>
        <v>2015</v>
      </c>
      <c r="B5" s="7">
        <f>AVERAGE('Bottom 10% share'!C5:C8)</f>
        <v>3.2587405675E-2</v>
      </c>
      <c r="C5" s="7">
        <f>AVERAGE('Bottom 10% share'!D5:D8)</f>
        <v>2.92084466E-2</v>
      </c>
      <c r="D5" s="7">
        <f>AVERAGE('Bottom 10% share'!E5:E8)</f>
        <v>4.4826903624999997E-2</v>
      </c>
      <c r="E5" s="7">
        <f>AVERAGE('Bottom 10% share'!B5:B8)</f>
        <v>3.9392895324999996E-2</v>
      </c>
      <c r="F5">
        <f>F4+1</f>
        <v>2015</v>
      </c>
      <c r="G5" s="7">
        <f>AVERAGE('Bottom 10% share'!H5:H8)</f>
        <v>3.2587405675E-2</v>
      </c>
      <c r="H5" s="7">
        <f>AVERAGE('Bottom 10% share'!I5:I8)</f>
        <v>2.92084466E-2</v>
      </c>
      <c r="I5" s="7">
        <f>AVERAGE('Bottom 10% share'!J5:J8)</f>
        <v>4.4826903624999997E-2</v>
      </c>
      <c r="J5" s="7">
        <f>AVERAGE('Bottom 10% share'!G5:G8)</f>
        <v>3.9392895324999996E-2</v>
      </c>
      <c r="K5">
        <f>K4+1</f>
        <v>2015</v>
      </c>
      <c r="L5" s="7">
        <f>AVERAGE('Bottom 10% share'!M5:M8)</f>
        <v>3.2587405675E-2</v>
      </c>
      <c r="M5" s="7">
        <f>AVERAGE('Bottom 10% share'!N5:N8)</f>
        <v>2.92084466E-2</v>
      </c>
      <c r="N5" s="7">
        <f>AVERAGE('Bottom 10% share'!O5:O8)</f>
        <v>4.4826903624999997E-2</v>
      </c>
      <c r="O5" s="7">
        <f>AVERAGE('Bottom 10% share'!L5:L8)</f>
        <v>3.9392895324999996E-2</v>
      </c>
    </row>
    <row r="6" spans="1:15">
      <c r="A6">
        <f t="shared" ref="A6:A30" si="2">A5+1</f>
        <v>2016</v>
      </c>
      <c r="B6" s="7">
        <f>AVERAGE('Bottom 10% share'!C9:C12)</f>
        <v>3.301040115E-2</v>
      </c>
      <c r="C6" s="7">
        <f>AVERAGE('Bottom 10% share'!D9:D12)</f>
        <v>2.9305988675000002E-2</v>
      </c>
      <c r="D6" s="7">
        <f>AVERAGE('Bottom 10% share'!E9:E12)</f>
        <v>4.5994364000000003E-2</v>
      </c>
      <c r="E6" s="7">
        <f>AVERAGE('Bottom 10% share'!B9:B12)</f>
        <v>4.0069639899999995E-2</v>
      </c>
      <c r="F6">
        <f t="shared" ref="F6:F30" si="3">F5+1</f>
        <v>2016</v>
      </c>
      <c r="G6" s="7">
        <f>AVERAGE('Bottom 10% share'!H9:H12)</f>
        <v>3.301040115E-2</v>
      </c>
      <c r="H6" s="7">
        <f>AVERAGE('Bottom 10% share'!I9:I12)</f>
        <v>2.9305988675000002E-2</v>
      </c>
      <c r="I6" s="7">
        <f>AVERAGE('Bottom 10% share'!J9:J12)</f>
        <v>4.5994364000000003E-2</v>
      </c>
      <c r="J6" s="7">
        <f>AVERAGE('Bottom 10% share'!G9:G12)</f>
        <v>4.0069639899999995E-2</v>
      </c>
      <c r="K6">
        <f t="shared" ref="K6:K30" si="4">K5+1</f>
        <v>2016</v>
      </c>
      <c r="L6" s="7">
        <f>AVERAGE('Bottom 10% share'!M9:M12)</f>
        <v>3.301040115E-2</v>
      </c>
      <c r="M6" s="7">
        <f>AVERAGE('Bottom 10% share'!N9:N12)</f>
        <v>2.9305988675000002E-2</v>
      </c>
      <c r="N6" s="7">
        <f>AVERAGE('Bottom 10% share'!O9:O12)</f>
        <v>4.5994364000000003E-2</v>
      </c>
      <c r="O6" s="7">
        <f>AVERAGE('Bottom 10% share'!L9:L12)</f>
        <v>4.0069639899999995E-2</v>
      </c>
    </row>
    <row r="7" spans="1:15">
      <c r="A7">
        <f t="shared" si="2"/>
        <v>2017</v>
      </c>
      <c r="B7" s="7">
        <f>AVERAGE('Bottom 10% share'!C13:C16)</f>
        <v>3.2127890100000001E-2</v>
      </c>
      <c r="C7" s="7">
        <f>AVERAGE('Bottom 10% share'!D13:D16)</f>
        <v>2.841550005E-2</v>
      </c>
      <c r="D7" s="7">
        <f>AVERAGE('Bottom 10% share'!E13:E16)</f>
        <v>4.5265786024999997E-2</v>
      </c>
      <c r="E7" s="7">
        <f>AVERAGE('Bottom 10% share'!B13:B16)</f>
        <v>3.9254176925000002E-2</v>
      </c>
      <c r="F7">
        <f t="shared" si="3"/>
        <v>2017</v>
      </c>
      <c r="G7" s="7">
        <f>AVERAGE('Bottom 10% share'!H13:H16)</f>
        <v>3.2127890100000001E-2</v>
      </c>
      <c r="H7" s="7">
        <f>AVERAGE('Bottom 10% share'!I13:I16)</f>
        <v>2.841550005E-2</v>
      </c>
      <c r="I7" s="7">
        <f>AVERAGE('Bottom 10% share'!J13:J16)</f>
        <v>4.5265786024999997E-2</v>
      </c>
      <c r="J7" s="7">
        <f>AVERAGE('Bottom 10% share'!G13:G16)</f>
        <v>3.9254176925000002E-2</v>
      </c>
      <c r="K7">
        <f t="shared" si="4"/>
        <v>2017</v>
      </c>
      <c r="L7" s="7">
        <f>AVERAGE('Bottom 10% share'!M13:M16)</f>
        <v>3.2127890100000001E-2</v>
      </c>
      <c r="M7" s="7">
        <f>AVERAGE('Bottom 10% share'!N13:N16)</f>
        <v>2.841550005E-2</v>
      </c>
      <c r="N7" s="7">
        <f>AVERAGE('Bottom 10% share'!O13:O16)</f>
        <v>4.5265786024999997E-2</v>
      </c>
      <c r="O7" s="7">
        <f>AVERAGE('Bottom 10% share'!L13:L16)</f>
        <v>3.9254176925000002E-2</v>
      </c>
    </row>
    <row r="8" spans="1:15">
      <c r="A8">
        <f t="shared" si="2"/>
        <v>2018</v>
      </c>
      <c r="B8" s="7">
        <f>AVERAGE('Bottom 10% share'!C17:C20)</f>
        <v>3.5311569774999996E-2</v>
      </c>
      <c r="C8" s="7">
        <f>AVERAGE('Bottom 10% share'!D17:D20)</f>
        <v>3.1194565425000001E-2</v>
      </c>
      <c r="D8" s="7">
        <f>AVERAGE('Bottom 10% share'!E17:E20)</f>
        <v>4.8300067424999996E-2</v>
      </c>
      <c r="E8" s="7">
        <f>AVERAGE('Bottom 10% share'!B17:B20)</f>
        <v>4.1927115825E-2</v>
      </c>
      <c r="F8">
        <f t="shared" si="3"/>
        <v>2018</v>
      </c>
      <c r="G8" s="7">
        <f>AVERAGE('Bottom 10% share'!H17:H20)</f>
        <v>3.5325856500000002E-2</v>
      </c>
      <c r="H8" s="7">
        <f>AVERAGE('Bottom 10% share'!I17:I20)</f>
        <v>3.1168493624999998E-2</v>
      </c>
      <c r="I8" s="7">
        <f>AVERAGE('Bottom 10% share'!J17:J20)</f>
        <v>4.8323502649999996E-2</v>
      </c>
      <c r="J8" s="7">
        <f>AVERAGE('Bottom 10% share'!G17:G20)</f>
        <v>4.1909059150000004E-2</v>
      </c>
      <c r="K8">
        <f t="shared" si="4"/>
        <v>2018</v>
      </c>
      <c r="L8" s="7">
        <f>AVERAGE('Bottom 10% share'!M17:M20)</f>
        <v>3.5297509275E-2</v>
      </c>
      <c r="M8" s="7">
        <f>AVERAGE('Bottom 10% share'!N17:N20)</f>
        <v>3.1262361475E-2</v>
      </c>
      <c r="N8" s="7">
        <f>AVERAGE('Bottom 10% share'!O17:O20)</f>
        <v>4.8296737199999995E-2</v>
      </c>
      <c r="O8" s="7">
        <f>AVERAGE('Bottom 10% share'!L17:L20)</f>
        <v>4.2005457075000002E-2</v>
      </c>
    </row>
    <row r="9" spans="1:15">
      <c r="A9">
        <f t="shared" si="2"/>
        <v>2019</v>
      </c>
      <c r="B9" s="7">
        <f>AVERAGE('Bottom 10% share'!C21:C24)</f>
        <v>3.6111665449999997E-2</v>
      </c>
      <c r="C9" s="7">
        <f>AVERAGE('Bottom 10% share'!D21:D24)</f>
        <v>3.130954885E-2</v>
      </c>
      <c r="D9" s="7">
        <f>AVERAGE('Bottom 10% share'!E21:E24)</f>
        <v>4.9334578475000002E-2</v>
      </c>
      <c r="E9" s="7">
        <f>AVERAGE('Bottom 10% share'!B21:B24)</f>
        <v>4.2159985925000004E-2</v>
      </c>
      <c r="F9">
        <f t="shared" si="3"/>
        <v>2019</v>
      </c>
      <c r="G9" s="7">
        <f>AVERAGE('Bottom 10% share'!H21:H24)</f>
        <v>3.63284091E-2</v>
      </c>
      <c r="H9" s="7">
        <f>AVERAGE('Bottom 10% share'!I21:I24)</f>
        <v>3.1572527075000002E-2</v>
      </c>
      <c r="I9" s="7">
        <f>AVERAGE('Bottom 10% share'!J21:J24)</f>
        <v>4.9526604874999998E-2</v>
      </c>
      <c r="J9" s="7">
        <f>AVERAGE('Bottom 10% share'!G21:G24)</f>
        <v>4.2397918849999994E-2</v>
      </c>
      <c r="K9">
        <f t="shared" si="4"/>
        <v>2019</v>
      </c>
      <c r="L9" s="7">
        <f>AVERAGE('Bottom 10% share'!M21:M24)</f>
        <v>3.6152204225000005E-2</v>
      </c>
      <c r="M9" s="7">
        <f>AVERAGE('Bottom 10% share'!N21:N24)</f>
        <v>3.1482470174999999E-2</v>
      </c>
      <c r="N9" s="7">
        <f>AVERAGE('Bottom 10% share'!O21:O24)</f>
        <v>4.9485196124999999E-2</v>
      </c>
      <c r="O9" s="7">
        <f>AVERAGE('Bottom 10% share'!L21:L24)</f>
        <v>4.2432474374999994E-2</v>
      </c>
    </row>
    <row r="10" spans="1:15">
      <c r="A10">
        <f t="shared" si="2"/>
        <v>2020</v>
      </c>
      <c r="B10" s="7">
        <f>AVERAGE('Bottom 10% share'!C25:C28)</f>
        <v>3.5888499399999996E-2</v>
      </c>
      <c r="C10" s="7">
        <f>AVERAGE('Bottom 10% share'!D25:D28)</f>
        <v>3.1341094274999995E-2</v>
      </c>
      <c r="D10" s="7">
        <f>AVERAGE('Bottom 10% share'!E25:E28)</f>
        <v>4.8352927725000001E-2</v>
      </c>
      <c r="E10" s="7">
        <f>AVERAGE('Bottom 10% share'!B25:B28)</f>
        <v>4.13830819E-2</v>
      </c>
      <c r="F10">
        <f t="shared" si="3"/>
        <v>2020</v>
      </c>
      <c r="G10" s="7">
        <f>AVERAGE('Bottom 10% share'!H25:H28)</f>
        <v>3.5749469374999995E-2</v>
      </c>
      <c r="H10" s="7">
        <f>AVERAGE('Bottom 10% share'!I25:I28)</f>
        <v>3.1153233750000002E-2</v>
      </c>
      <c r="I10" s="7">
        <f>AVERAGE('Bottom 10% share'!J25:J28)</f>
        <v>4.8022227299999998E-2</v>
      </c>
      <c r="J10" s="7">
        <f>AVERAGE('Bottom 10% share'!G25:G28)</f>
        <v>4.1030867275000001E-2</v>
      </c>
      <c r="K10">
        <f t="shared" si="4"/>
        <v>2020</v>
      </c>
      <c r="L10" s="7">
        <f>AVERAGE('Bottom 10% share'!M25:M28)</f>
        <v>3.5479757899999999E-2</v>
      </c>
      <c r="M10" s="7">
        <f>AVERAGE('Bottom 10% share'!N25:N28)</f>
        <v>3.0604025324999999E-2</v>
      </c>
      <c r="N10" s="7">
        <f>AVERAGE('Bottom 10% share'!O25:O28)</f>
        <v>4.7970449100000007E-2</v>
      </c>
      <c r="O10" s="7">
        <f>AVERAGE('Bottom 10% share'!L25:L28)</f>
        <v>4.0671959049999998E-2</v>
      </c>
    </row>
    <row r="11" spans="1:15">
      <c r="A11">
        <f t="shared" si="2"/>
        <v>2021</v>
      </c>
      <c r="B11" s="7">
        <f>AVERAGE('Bottom 10% share'!C29:C32)</f>
        <v>4.0179164325000002E-2</v>
      </c>
      <c r="C11" s="7">
        <f>AVERAGE('Bottom 10% share'!D29:D32)</f>
        <v>3.4549306175000002E-2</v>
      </c>
      <c r="D11" s="7">
        <f>AVERAGE('Bottom 10% share'!E29:E32)</f>
        <v>5.3502287524999997E-2</v>
      </c>
      <c r="E11" s="7">
        <f>AVERAGE('Bottom 10% share'!B29:B32)</f>
        <v>4.5172537800000002E-2</v>
      </c>
      <c r="F11">
        <f t="shared" si="3"/>
        <v>2021</v>
      </c>
      <c r="G11" s="7">
        <f>AVERAGE('Bottom 10% share'!H29:H32)</f>
        <v>3.9955274550000003E-2</v>
      </c>
      <c r="H11" s="7">
        <f>AVERAGE('Bottom 10% share'!I29:I32)</f>
        <v>3.4042603225000002E-2</v>
      </c>
      <c r="I11" s="7">
        <f>AVERAGE('Bottom 10% share'!J29:J32)</f>
        <v>5.2455379250000003E-2</v>
      </c>
      <c r="J11" s="7">
        <f>AVERAGE('Bottom 10% share'!G29:G32)</f>
        <v>4.4030865000000002E-2</v>
      </c>
      <c r="K11">
        <f t="shared" si="4"/>
        <v>2021</v>
      </c>
      <c r="L11" s="7">
        <f>AVERAGE('Bottom 10% share'!M29:M32)</f>
        <v>3.9870283399999998E-2</v>
      </c>
      <c r="M11" s="7">
        <f>AVERAGE('Bottom 10% share'!N29:N32)</f>
        <v>3.3372620050000003E-2</v>
      </c>
      <c r="N11" s="7">
        <f>AVERAGE('Bottom 10% share'!O29:O32)</f>
        <v>5.2884670575000001E-2</v>
      </c>
      <c r="O11" s="7">
        <f>AVERAGE('Bottom 10% share'!L29:L32)</f>
        <v>4.3733662650000005E-2</v>
      </c>
    </row>
    <row r="12" spans="1:15">
      <c r="A12">
        <f t="shared" si="2"/>
        <v>2022</v>
      </c>
      <c r="B12" s="7">
        <f>AVERAGE('Bottom 10% share'!C33:C36)</f>
        <v>4.3085076950000002E-2</v>
      </c>
      <c r="C12" s="7">
        <f>AVERAGE('Bottom 10% share'!D33:D36)</f>
        <v>3.5815648499999998E-2</v>
      </c>
      <c r="D12" s="7">
        <f>AVERAGE('Bottom 10% share'!E33:E36)</f>
        <v>5.5567800625000011E-2</v>
      </c>
      <c r="E12" s="7">
        <f>AVERAGE('Bottom 10% share'!B33:B36)</f>
        <v>4.5723264074999999E-2</v>
      </c>
      <c r="F12">
        <f t="shared" si="3"/>
        <v>2022</v>
      </c>
      <c r="G12" s="7">
        <f>AVERAGE('Bottom 10% share'!H33:H36)</f>
        <v>4.2308426225000001E-2</v>
      </c>
      <c r="H12" s="7">
        <f>AVERAGE('Bottom 10% share'!I33:I36)</f>
        <v>3.6021056900000001E-2</v>
      </c>
      <c r="I12" s="7">
        <f>AVERAGE('Bottom 10% share'!J33:J36)</f>
        <v>5.6227404349999996E-2</v>
      </c>
      <c r="J12" s="7">
        <f>AVERAGE('Bottom 10% share'!G33:G36)</f>
        <v>4.6991076899999998E-2</v>
      </c>
      <c r="K12">
        <f t="shared" si="4"/>
        <v>2022</v>
      </c>
      <c r="L12" s="7">
        <f>AVERAGE('Bottom 10% share'!M33:M36)</f>
        <v>4.3695485775000001E-2</v>
      </c>
      <c r="M12" s="7">
        <f>AVERAGE('Bottom 10% share'!N33:N36)</f>
        <v>3.5372201950000001E-2</v>
      </c>
      <c r="N12" s="7">
        <f>AVERAGE('Bottom 10% share'!O33:O36)</f>
        <v>5.8100418124999997E-2</v>
      </c>
      <c r="O12" s="7">
        <f>AVERAGE('Bottom 10% share'!L33:L36)</f>
        <v>4.6630050700000009E-2</v>
      </c>
    </row>
    <row r="13" spans="1:15">
      <c r="A13">
        <f t="shared" si="2"/>
        <v>2023</v>
      </c>
      <c r="B13" s="7">
        <f>AVERAGE('Bottom 10% share'!C37:C40)</f>
        <v>4.4558087900000001E-2</v>
      </c>
      <c r="C13" s="7">
        <f>AVERAGE('Bottom 10% share'!D37:D40)</f>
        <v>3.6636624374999996E-2</v>
      </c>
      <c r="D13" s="7">
        <f>AVERAGE('Bottom 10% share'!E37:E40)</f>
        <v>5.7003108975000001E-2</v>
      </c>
      <c r="E13" s="7">
        <f>AVERAGE('Bottom 10% share'!B37:B40)</f>
        <v>4.6354717525000005E-2</v>
      </c>
      <c r="F13">
        <f t="shared" si="3"/>
        <v>2023</v>
      </c>
      <c r="G13" s="7">
        <f>AVERAGE('Bottom 10% share'!H37:H40)</f>
        <v>4.5061441175000001E-2</v>
      </c>
      <c r="H13" s="7">
        <f>AVERAGE('Bottom 10% share'!I37:I40)</f>
        <v>3.8604054550000003E-2</v>
      </c>
      <c r="I13" s="7">
        <f>AVERAGE('Bottom 10% share'!J37:J40)</f>
        <v>5.9028372250000002E-2</v>
      </c>
      <c r="J13" s="7">
        <f>AVERAGE('Bottom 10% share'!G37:G40)</f>
        <v>4.9439802049999995E-2</v>
      </c>
      <c r="K13">
        <f t="shared" si="4"/>
        <v>2023</v>
      </c>
      <c r="L13" s="7">
        <f>AVERAGE('Bottom 10% share'!M37:M40)</f>
        <v>4.2589183674999996E-2</v>
      </c>
      <c r="M13" s="7">
        <f>AVERAGE('Bottom 10% share'!N37:N40)</f>
        <v>3.4628447E-2</v>
      </c>
      <c r="N13" s="7">
        <f>AVERAGE('Bottom 10% share'!O37:O40)</f>
        <v>5.6491966475000002E-2</v>
      </c>
      <c r="O13" s="7">
        <f>AVERAGE('Bottom 10% share'!L37:L40)</f>
        <v>4.5333165250000002E-2</v>
      </c>
    </row>
    <row r="14" spans="1:15">
      <c r="A14">
        <f t="shared" si="2"/>
        <v>2024</v>
      </c>
      <c r="B14" s="7">
        <f>AVERAGE('Bottom 10% share'!C41:C44)</f>
        <v>4.1475663575000002E-2</v>
      </c>
      <c r="C14" s="7">
        <f>AVERAGE('Bottom 10% share'!D41:D44)</f>
        <v>3.4100095424999997E-2</v>
      </c>
      <c r="D14" s="7">
        <f>AVERAGE('Bottom 10% share'!E41:E44)</f>
        <v>5.4074097724999999E-2</v>
      </c>
      <c r="E14" s="7">
        <f>AVERAGE('Bottom 10% share'!B41:B44)</f>
        <v>4.3851816949999997E-2</v>
      </c>
      <c r="F14">
        <f t="shared" si="3"/>
        <v>2024</v>
      </c>
      <c r="G14" s="7">
        <f>AVERAGE('Bottom 10% share'!H41:H44)</f>
        <v>4.8781229874999998E-2</v>
      </c>
      <c r="H14" s="7">
        <f>AVERAGE('Bottom 10% share'!I41:I44)</f>
        <v>3.9791673775000001E-2</v>
      </c>
      <c r="I14" s="7">
        <f>AVERAGE('Bottom 10% share'!J41:J44)</f>
        <v>6.2202196899999999E-2</v>
      </c>
      <c r="J14" s="7">
        <f>AVERAGE('Bottom 10% share'!G41:G44)</f>
        <v>5.0105573724999998E-2</v>
      </c>
      <c r="K14">
        <f t="shared" si="4"/>
        <v>2024</v>
      </c>
      <c r="L14" s="7">
        <f>AVERAGE('Bottom 10% share'!M41:M44)</f>
        <v>4.0914763649999998E-2</v>
      </c>
      <c r="M14" s="7">
        <f>AVERAGE('Bottom 10% share'!N41:N44)</f>
        <v>3.2320518550000003E-2</v>
      </c>
      <c r="N14" s="7">
        <f>AVERAGE('Bottom 10% share'!O41:O44)</f>
        <v>5.5807521999999998E-2</v>
      </c>
      <c r="O14" s="7">
        <f>AVERAGE('Bottom 10% share'!L41:L44)</f>
        <v>4.3610857725E-2</v>
      </c>
    </row>
    <row r="15" spans="1:15">
      <c r="A15">
        <f t="shared" si="2"/>
        <v>2025</v>
      </c>
      <c r="B15" s="7">
        <f>AVERAGE('Bottom 10% share'!C45:C48)</f>
        <v>4.5091847650000003E-2</v>
      </c>
      <c r="C15" s="7">
        <f>AVERAGE('Bottom 10% share'!D45:D48)</f>
        <v>3.5983101625E-2</v>
      </c>
      <c r="D15" s="7">
        <f>AVERAGE('Bottom 10% share'!E45:E48)</f>
        <v>5.9223964499999997E-2</v>
      </c>
      <c r="E15" s="7">
        <f>AVERAGE('Bottom 10% share'!B45:B48)</f>
        <v>4.6835392325000003E-2</v>
      </c>
      <c r="F15">
        <f t="shared" si="3"/>
        <v>2025</v>
      </c>
      <c r="G15" s="7">
        <f>AVERAGE('Bottom 10% share'!H45:H48)</f>
        <v>4.5127162775000007E-2</v>
      </c>
      <c r="H15" s="7">
        <f>AVERAGE('Bottom 10% share'!I45:I48)</f>
        <v>3.7819782475000001E-2</v>
      </c>
      <c r="I15" s="7">
        <f>AVERAGE('Bottom 10% share'!J45:J48)</f>
        <v>5.7959606324999996E-2</v>
      </c>
      <c r="J15" s="7">
        <f>AVERAGE('Bottom 10% share'!G45:G48)</f>
        <v>4.7576777974999998E-2</v>
      </c>
      <c r="K15">
        <f t="shared" si="4"/>
        <v>2025</v>
      </c>
      <c r="L15" s="7">
        <f>AVERAGE('Bottom 10% share'!M45:M48)</f>
        <v>4.4102186549999998E-2</v>
      </c>
      <c r="M15" s="7">
        <f>AVERAGE('Bottom 10% share'!N45:N48)</f>
        <v>3.3244088875000001E-2</v>
      </c>
      <c r="N15" s="7">
        <f>AVERAGE('Bottom 10% share'!O45:O48)</f>
        <v>5.7579212974999995E-2</v>
      </c>
      <c r="O15" s="7">
        <f>AVERAGE('Bottom 10% share'!L45:L48)</f>
        <v>4.3357391500000002E-2</v>
      </c>
    </row>
    <row r="16" spans="1:15">
      <c r="A16">
        <f t="shared" si="2"/>
        <v>2026</v>
      </c>
      <c r="B16" s="7">
        <f>AVERAGE('Bottom 10% share'!C49:C52)</f>
        <v>4.4943403650000005E-2</v>
      </c>
      <c r="C16" s="7">
        <f>AVERAGE('Bottom 10% share'!D49:D52)</f>
        <v>3.4569173699999997E-2</v>
      </c>
      <c r="D16" s="7">
        <f>AVERAGE('Bottom 10% share'!E49:E52)</f>
        <v>5.7593027525E-2</v>
      </c>
      <c r="E16" s="7">
        <f>AVERAGE('Bottom 10% share'!B49:B52)</f>
        <v>4.4184953924999999E-2</v>
      </c>
      <c r="F16">
        <f t="shared" si="3"/>
        <v>2026</v>
      </c>
      <c r="G16" s="7">
        <f>AVERAGE('Bottom 10% share'!H49:H52)</f>
        <v>4.8882169699999999E-2</v>
      </c>
      <c r="H16" s="7">
        <f>AVERAGE('Bottom 10% share'!I49:I52)</f>
        <v>3.9554567200000001E-2</v>
      </c>
      <c r="I16" s="7">
        <f>AVERAGE('Bottom 10% share'!J49:J52)</f>
        <v>6.1198643325000003E-2</v>
      </c>
      <c r="J16" s="7">
        <f>AVERAGE('Bottom 10% share'!G49:G52)</f>
        <v>4.8785339474999995E-2</v>
      </c>
      <c r="K16">
        <f t="shared" si="4"/>
        <v>2026</v>
      </c>
      <c r="L16" s="7">
        <f>AVERAGE('Bottom 10% share'!M49:M52)</f>
        <v>4.4841004125E-2</v>
      </c>
      <c r="M16" s="7">
        <f>AVERAGE('Bottom 10% share'!N49:N52)</f>
        <v>3.2794090600000006E-2</v>
      </c>
      <c r="N16" s="7">
        <f>AVERAGE('Bottom 10% share'!O49:O52)</f>
        <v>5.7296174674999999E-2</v>
      </c>
      <c r="O16" s="7">
        <f>AVERAGE('Bottom 10% share'!L49:L52)</f>
        <v>4.2094206225E-2</v>
      </c>
    </row>
    <row r="17" spans="1:15">
      <c r="A17">
        <f t="shared" si="2"/>
        <v>2027</v>
      </c>
      <c r="B17" s="7">
        <f>AVERAGE('Bottom 10% share'!C53:C56)</f>
        <v>4.8847542775000002E-2</v>
      </c>
      <c r="C17" s="7">
        <f>AVERAGE('Bottom 10% share'!D53:D56)</f>
        <v>3.7111032425000003E-2</v>
      </c>
      <c r="D17" s="7">
        <f>AVERAGE('Bottom 10% share'!E53:E56)</f>
        <v>6.1208111624999999E-2</v>
      </c>
      <c r="E17" s="7">
        <f>AVERAGE('Bottom 10% share'!B53:B56)</f>
        <v>4.6461345525000003E-2</v>
      </c>
      <c r="F17">
        <f t="shared" si="3"/>
        <v>2027</v>
      </c>
      <c r="G17" s="7">
        <f>AVERAGE('Bottom 10% share'!H53:H56)</f>
        <v>4.7435611225E-2</v>
      </c>
      <c r="H17" s="7">
        <f>AVERAGE('Bottom 10% share'!I53:I56)</f>
        <v>3.7594711424999996E-2</v>
      </c>
      <c r="I17" s="7">
        <f>AVERAGE('Bottom 10% share'!J53:J56)</f>
        <v>5.9576629399999997E-2</v>
      </c>
      <c r="J17" s="7">
        <f>AVERAGE('Bottom 10% share'!G53:G56)</f>
        <v>4.660849635E-2</v>
      </c>
      <c r="K17">
        <f t="shared" si="4"/>
        <v>2027</v>
      </c>
      <c r="L17" s="7">
        <f>AVERAGE('Bottom 10% share'!M53:M56)</f>
        <v>4.5432755699999994E-2</v>
      </c>
      <c r="M17" s="7">
        <f>AVERAGE('Bottom 10% share'!N53:N56)</f>
        <v>3.3212228699999999E-2</v>
      </c>
      <c r="N17" s="7">
        <f>AVERAGE('Bottom 10% share'!O53:O56)</f>
        <v>5.9643138249999998E-2</v>
      </c>
      <c r="O17" s="7">
        <f>AVERAGE('Bottom 10% share'!L53:L56)</f>
        <v>4.351570565E-2</v>
      </c>
    </row>
    <row r="18" spans="1:15">
      <c r="A18">
        <f t="shared" si="2"/>
        <v>2028</v>
      </c>
      <c r="B18" s="7">
        <f>AVERAGE('Bottom 10% share'!C57:C60)</f>
        <v>4.5443166149999999E-2</v>
      </c>
      <c r="C18" s="7">
        <f>AVERAGE('Bottom 10% share'!D57:D60)</f>
        <v>3.4138889024999994E-2</v>
      </c>
      <c r="D18" s="7">
        <f>AVERAGE('Bottom 10% share'!E57:E60)</f>
        <v>5.8062790274999998E-2</v>
      </c>
      <c r="E18" s="7">
        <f>AVERAGE('Bottom 10% share'!B57:B60)</f>
        <v>4.3585427349999997E-2</v>
      </c>
      <c r="F18">
        <f t="shared" si="3"/>
        <v>2028</v>
      </c>
      <c r="G18" s="7">
        <f>AVERAGE('Bottom 10% share'!H57:H60)</f>
        <v>5.3061001449999992E-2</v>
      </c>
      <c r="H18" s="7">
        <f>AVERAGE('Bottom 10% share'!I57:I60)</f>
        <v>4.0175429775E-2</v>
      </c>
      <c r="I18" s="7">
        <f>AVERAGE('Bottom 10% share'!J57:J60)</f>
        <v>6.4916280899999998E-2</v>
      </c>
      <c r="J18" s="7">
        <f>AVERAGE('Bottom 10% share'!G57:G60)</f>
        <v>4.8997321474999994E-2</v>
      </c>
      <c r="K18">
        <f t="shared" si="4"/>
        <v>2028</v>
      </c>
      <c r="L18" s="7">
        <f>AVERAGE('Bottom 10% share'!M57:M60)</f>
        <v>4.5377497274999998E-2</v>
      </c>
      <c r="M18" s="7">
        <f>AVERAGE('Bottom 10% share'!N57:N60)</f>
        <v>3.1334671050000006E-2</v>
      </c>
      <c r="N18" s="7">
        <f>AVERAGE('Bottom 10% share'!O57:O60)</f>
        <v>5.9627698600000001E-2</v>
      </c>
      <c r="O18" s="7">
        <f>AVERAGE('Bottom 10% share'!L57:L60)</f>
        <v>4.1524466899999994E-2</v>
      </c>
    </row>
    <row r="19" spans="1:15">
      <c r="A19">
        <f t="shared" si="2"/>
        <v>2029</v>
      </c>
      <c r="B19" s="7">
        <f>AVERAGE('Bottom 10% share'!C61:C64)</f>
        <v>5.3049904524999997E-2</v>
      </c>
      <c r="C19" s="7">
        <f>AVERAGE('Bottom 10% share'!D61:D64)</f>
        <v>3.9356452149999999E-2</v>
      </c>
      <c r="D19" s="7">
        <f>AVERAGE('Bottom 10% share'!E61:E64)</f>
        <v>6.6245550324999999E-2</v>
      </c>
      <c r="E19" s="7">
        <f>AVERAGE('Bottom 10% share'!B61:B64)</f>
        <v>4.9216035450000001E-2</v>
      </c>
      <c r="F19">
        <f t="shared" si="3"/>
        <v>2029</v>
      </c>
      <c r="G19" s="7">
        <f>AVERAGE('Bottom 10% share'!H61:H64)</f>
        <v>5.8020376149999997E-2</v>
      </c>
      <c r="H19" s="7">
        <f>AVERAGE('Bottom 10% share'!I61:I64)</f>
        <v>4.3209405775000001E-2</v>
      </c>
      <c r="I19" s="7">
        <f>AVERAGE('Bottom 10% share'!J61:J64)</f>
        <v>7.1084574625000008E-2</v>
      </c>
      <c r="J19" s="7">
        <f>AVERAGE('Bottom 10% share'!G61:G64)</f>
        <v>5.2775954350000001E-2</v>
      </c>
      <c r="K19">
        <f t="shared" si="4"/>
        <v>2029</v>
      </c>
      <c r="L19" s="7">
        <f>AVERAGE('Bottom 10% share'!M61:M64)</f>
        <v>5.0897547850000002E-2</v>
      </c>
      <c r="M19" s="7">
        <f>AVERAGE('Bottom 10% share'!N61:N64)</f>
        <v>3.4984945125E-2</v>
      </c>
      <c r="N19" s="7">
        <f>AVERAGE('Bottom 10% share'!O61:O64)</f>
        <v>6.3217213300000005E-2</v>
      </c>
      <c r="O19" s="7">
        <f>AVERAGE('Bottom 10% share'!L61:L64)</f>
        <v>4.36909932E-2</v>
      </c>
    </row>
    <row r="20" spans="1:15">
      <c r="A20">
        <f t="shared" si="2"/>
        <v>2030</v>
      </c>
      <c r="B20" s="7">
        <f>AVERAGE('Bottom 10% share'!C65:C68)</f>
        <v>6.2388312275000003E-2</v>
      </c>
      <c r="C20" s="7">
        <f>AVERAGE('Bottom 10% share'!D65:D68)</f>
        <v>4.6061666274999996E-2</v>
      </c>
      <c r="D20" s="7">
        <f>AVERAGE('Bottom 10% share'!E65:E68)</f>
        <v>7.2398843524999992E-2</v>
      </c>
      <c r="E20" s="7">
        <f>AVERAGE('Bottom 10% share'!B65:B68)</f>
        <v>5.3512911824999995E-2</v>
      </c>
      <c r="F20">
        <f t="shared" si="3"/>
        <v>2030</v>
      </c>
      <c r="G20" s="7">
        <f>AVERAGE('Bottom 10% share'!H65:H68)</f>
        <v>5.2262494549999997E-2</v>
      </c>
      <c r="H20" s="7">
        <f>AVERAGE('Bottom 10% share'!I65:I68)</f>
        <v>3.8423287399999999E-2</v>
      </c>
      <c r="I20" s="7">
        <f>AVERAGE('Bottom 10% share'!J65:J68)</f>
        <v>6.4176103700000001E-2</v>
      </c>
      <c r="J20" s="7">
        <f>AVERAGE('Bottom 10% share'!G65:G68)</f>
        <v>4.7008807899999998E-2</v>
      </c>
      <c r="K20">
        <f t="shared" si="4"/>
        <v>2030</v>
      </c>
      <c r="L20" s="7">
        <f>AVERAGE('Bottom 10% share'!M65:M68)</f>
        <v>5.2485996899999998E-2</v>
      </c>
      <c r="M20" s="7">
        <f>AVERAGE('Bottom 10% share'!N65:N68)</f>
        <v>3.6098705674999995E-2</v>
      </c>
      <c r="N20" s="7">
        <f>AVERAGE('Bottom 10% share'!O65:O68)</f>
        <v>6.4832760650000001E-2</v>
      </c>
      <c r="O20" s="7">
        <f>AVERAGE('Bottom 10% share'!L65:L68)</f>
        <v>4.4753500525000003E-2</v>
      </c>
    </row>
    <row r="21" spans="1:15">
      <c r="A21">
        <f t="shared" si="2"/>
        <v>2031</v>
      </c>
      <c r="B21" s="7">
        <f>AVERAGE('Bottom 10% share'!C69:C72)</f>
        <v>5.7372683075E-2</v>
      </c>
      <c r="C21" s="7">
        <f>AVERAGE('Bottom 10% share'!D69:D72)</f>
        <v>4.2219524275000003E-2</v>
      </c>
      <c r="D21" s="7">
        <f>AVERAGE('Bottom 10% share'!E69:E72)</f>
        <v>6.3616690274999999E-2</v>
      </c>
      <c r="E21" s="7">
        <f>AVERAGE('Bottom 10% share'!B69:B72)</f>
        <v>4.6906328924999997E-2</v>
      </c>
      <c r="F21">
        <f t="shared" si="3"/>
        <v>2031</v>
      </c>
      <c r="G21" s="7">
        <f>AVERAGE('Bottom 10% share'!H69:H72)</f>
        <v>5.8143124400000003E-2</v>
      </c>
      <c r="H21" s="7">
        <f>AVERAGE('Bottom 10% share'!I69:I72)</f>
        <v>4.2957212174999995E-2</v>
      </c>
      <c r="I21" s="7">
        <f>AVERAGE('Bottom 10% share'!J69:J72)</f>
        <v>6.8627479450000001E-2</v>
      </c>
      <c r="J21" s="7">
        <f>AVERAGE('Bottom 10% share'!G69:G72)</f>
        <v>5.0491456549999994E-2</v>
      </c>
      <c r="K21">
        <f t="shared" si="4"/>
        <v>2031</v>
      </c>
      <c r="L21" s="7">
        <f>AVERAGE('Bottom 10% share'!M69:M72)</f>
        <v>5.2296509875000001E-2</v>
      </c>
      <c r="M21" s="7">
        <f>AVERAGE('Bottom 10% share'!N69:N72)</f>
        <v>3.5332686124999999E-2</v>
      </c>
      <c r="N21" s="7">
        <f>AVERAGE('Bottom 10% share'!O69:O72)</f>
        <v>6.1665541499999997E-2</v>
      </c>
      <c r="O21" s="7">
        <f>AVERAGE('Bottom 10% share'!L69:L72)</f>
        <v>4.1903762825000003E-2</v>
      </c>
    </row>
    <row r="22" spans="1:15">
      <c r="A22">
        <f t="shared" si="2"/>
        <v>2032</v>
      </c>
      <c r="B22" s="7">
        <f>AVERAGE('Bottom 10% share'!C73:C76)</f>
        <v>5.8184177225000008E-2</v>
      </c>
      <c r="C22" s="7">
        <f>AVERAGE('Bottom 10% share'!D73:D76)</f>
        <v>4.3970120574999993E-2</v>
      </c>
      <c r="D22" s="7">
        <f>AVERAGE('Bottom 10% share'!E73:E76)</f>
        <v>6.2845156474999997E-2</v>
      </c>
      <c r="E22" s="7">
        <f>AVERAGE('Bottom 10% share'!B73:B76)</f>
        <v>4.7412095899999999E-2</v>
      </c>
      <c r="F22">
        <f t="shared" si="3"/>
        <v>2032</v>
      </c>
      <c r="G22" s="7">
        <f>AVERAGE('Bottom 10% share'!H73:H76)</f>
        <v>6.3030687725000006E-2</v>
      </c>
      <c r="H22" s="7">
        <f>AVERAGE('Bottom 10% share'!I73:I76)</f>
        <v>4.4913730999999998E-2</v>
      </c>
      <c r="I22" s="7">
        <f>AVERAGE('Bottom 10% share'!J73:J76)</f>
        <v>7.0482936449999992E-2</v>
      </c>
      <c r="J22" s="7">
        <f>AVERAGE('Bottom 10% share'!G73:G76)</f>
        <v>5.0271666925E-2</v>
      </c>
      <c r="K22">
        <f t="shared" si="4"/>
        <v>2032</v>
      </c>
      <c r="L22" s="7">
        <f>AVERAGE('Bottom 10% share'!M73:M76)</f>
        <v>5.4535721500000002E-2</v>
      </c>
      <c r="M22" s="7">
        <f>AVERAGE('Bottom 10% share'!N73:N76)</f>
        <v>3.7346082599999997E-2</v>
      </c>
      <c r="N22" s="7">
        <f>AVERAGE('Bottom 10% share'!O73:O76)</f>
        <v>6.3347866325000002E-2</v>
      </c>
      <c r="O22" s="7">
        <f>AVERAGE('Bottom 10% share'!L73:L76)</f>
        <v>4.3369677725E-2</v>
      </c>
    </row>
    <row r="23" spans="1:15">
      <c r="A23">
        <f t="shared" si="2"/>
        <v>2033</v>
      </c>
      <c r="B23" s="7">
        <f>AVERAGE('Bottom 10% share'!C77:C80)</f>
        <v>5.9120109949999999E-2</v>
      </c>
      <c r="C23" s="7">
        <f>AVERAGE('Bottom 10% share'!D77:D80)</f>
        <v>4.3837950075E-2</v>
      </c>
      <c r="D23" s="7">
        <f>AVERAGE('Bottom 10% share'!E77:E80)</f>
        <v>6.4880618325E-2</v>
      </c>
      <c r="E23" s="7">
        <f>AVERAGE('Bottom 10% share'!B77:B80)</f>
        <v>4.7923729550000002E-2</v>
      </c>
      <c r="F23">
        <f t="shared" si="3"/>
        <v>2033</v>
      </c>
      <c r="G23" s="7">
        <f>AVERAGE('Bottom 10% share'!H77:H80)</f>
        <v>6.9781342375000013E-2</v>
      </c>
      <c r="H23" s="7">
        <f>AVERAGE('Bottom 10% share'!I77:I80)</f>
        <v>4.9392249499999999E-2</v>
      </c>
      <c r="I23" s="7">
        <f>AVERAGE('Bottom 10% share'!J77:J80)</f>
        <v>7.6004569950000003E-2</v>
      </c>
      <c r="J23" s="7">
        <f>AVERAGE('Bottom 10% share'!G77:G80)</f>
        <v>5.3839716974999993E-2</v>
      </c>
      <c r="K23">
        <f t="shared" si="4"/>
        <v>2033</v>
      </c>
      <c r="L23" s="7">
        <f>AVERAGE('Bottom 10% share'!M77:M80)</f>
        <v>6.6920911974999997E-2</v>
      </c>
      <c r="M23" s="7">
        <f>AVERAGE('Bottom 10% share'!N77:N80)</f>
        <v>4.4995883949999996E-2</v>
      </c>
      <c r="N23" s="7">
        <f>AVERAGE('Bottom 10% share'!O77:O80)</f>
        <v>7.4790726700000004E-2</v>
      </c>
      <c r="O23" s="7">
        <f>AVERAGE('Bottom 10% share'!L77:L80)</f>
        <v>5.0287819599999999E-2</v>
      </c>
    </row>
    <row r="24" spans="1:15">
      <c r="A24">
        <f t="shared" si="2"/>
        <v>2034</v>
      </c>
      <c r="B24" s="7">
        <f>AVERAGE('Bottom 10% share'!C81:C84)</f>
        <v>6.5831661474999997E-2</v>
      </c>
      <c r="C24" s="7">
        <f>AVERAGE('Bottom 10% share'!D81:D84)</f>
        <v>4.8169184375E-2</v>
      </c>
      <c r="D24" s="7">
        <f>AVERAGE('Bottom 10% share'!E81:E84)</f>
        <v>7.1011029399999995E-2</v>
      </c>
      <c r="E24" s="7">
        <f>AVERAGE('Bottom 10% share'!B81:B84)</f>
        <v>5.1851494525E-2</v>
      </c>
      <c r="F24">
        <f t="shared" si="3"/>
        <v>2034</v>
      </c>
      <c r="G24" s="7">
        <f>AVERAGE('Bottom 10% share'!H81:H84)</f>
        <v>7.9951592675000002E-2</v>
      </c>
      <c r="H24" s="7">
        <f>AVERAGE('Bottom 10% share'!I81:I84)</f>
        <v>5.5876834074999999E-2</v>
      </c>
      <c r="I24" s="7">
        <f>AVERAGE('Bottom 10% share'!J81:J84)</f>
        <v>8.7592501624999999E-2</v>
      </c>
      <c r="J24" s="7">
        <f>AVERAGE('Bottom 10% share'!G81:G84)</f>
        <v>6.1284032150000001E-2</v>
      </c>
      <c r="K24">
        <f t="shared" si="4"/>
        <v>2034</v>
      </c>
      <c r="L24" s="7">
        <f>AVERAGE('Bottom 10% share'!M81:M84)</f>
        <v>7.4083142800000001E-2</v>
      </c>
      <c r="M24" s="7">
        <f>AVERAGE('Bottom 10% share'!N81:N84)</f>
        <v>5.0679051600000004E-2</v>
      </c>
      <c r="N24" s="7">
        <f>AVERAGE('Bottom 10% share'!O81:O84)</f>
        <v>8.1643265374999996E-2</v>
      </c>
      <c r="O24" s="7">
        <f>AVERAGE('Bottom 10% share'!L81:L84)</f>
        <v>5.5789120074999997E-2</v>
      </c>
    </row>
    <row r="25" spans="1:15">
      <c r="A25">
        <f t="shared" si="2"/>
        <v>2035</v>
      </c>
      <c r="B25" s="7">
        <f>AVERAGE('Bottom 10% share'!C85:C88)</f>
        <v>6.6758797775000003E-2</v>
      </c>
      <c r="C25" s="7">
        <f>AVERAGE('Bottom 10% share'!D85:D88)</f>
        <v>4.9687854399999995E-2</v>
      </c>
      <c r="D25" s="7">
        <f>AVERAGE('Bottom 10% share'!E85:E88)</f>
        <v>6.9694236574999999E-2</v>
      </c>
      <c r="E25" s="7">
        <f>AVERAGE('Bottom 10% share'!B85:B88)</f>
        <v>5.1747649324999992E-2</v>
      </c>
      <c r="F25">
        <f t="shared" si="3"/>
        <v>2035</v>
      </c>
      <c r="G25" s="7">
        <f>AVERAGE('Bottom 10% share'!H85:H88)</f>
        <v>7.5029272674999994E-2</v>
      </c>
      <c r="H25" s="7">
        <f>AVERAGE('Bottom 10% share'!I85:I88)</f>
        <v>5.2010487275000003E-2</v>
      </c>
      <c r="I25" s="7">
        <f>AVERAGE('Bottom 10% share'!J85:J88)</f>
        <v>8.2595116200000013E-2</v>
      </c>
      <c r="J25" s="7">
        <f>AVERAGE('Bottom 10% share'!G85:G88)</f>
        <v>5.7194529549999998E-2</v>
      </c>
      <c r="K25">
        <f t="shared" si="4"/>
        <v>2035</v>
      </c>
      <c r="L25" s="7">
        <f>AVERAGE('Bottom 10% share'!M85:M88)</f>
        <v>7.0379466075000008E-2</v>
      </c>
      <c r="M25" s="7">
        <f>AVERAGE('Bottom 10% share'!N85:N88)</f>
        <v>4.8336963725000001E-2</v>
      </c>
      <c r="N25" s="7">
        <f>AVERAGE('Bottom 10% share'!O85:O88)</f>
        <v>7.6561240624999999E-2</v>
      </c>
      <c r="O25" s="7">
        <f>AVERAGE('Bottom 10% share'!L85:L88)</f>
        <v>5.2457132449999999E-2</v>
      </c>
    </row>
    <row r="26" spans="1:15">
      <c r="A26">
        <f t="shared" si="2"/>
        <v>2036</v>
      </c>
      <c r="B26" s="7">
        <f>AVERAGE('Bottom 10% share'!C89:C92)</f>
        <v>6.6842430600000002E-2</v>
      </c>
      <c r="C26" s="7">
        <f>AVERAGE('Bottom 10% share'!D89:D92)</f>
        <v>4.6239538150000002E-2</v>
      </c>
      <c r="D26" s="7">
        <f>AVERAGE('Bottom 10% share'!E89:E92)</f>
        <v>7.3285268299999998E-2</v>
      </c>
      <c r="E26" s="7">
        <f>AVERAGE('Bottom 10% share'!B89:B92)</f>
        <v>5.0555254699999996E-2</v>
      </c>
      <c r="F26">
        <f t="shared" si="3"/>
        <v>2036</v>
      </c>
      <c r="G26" s="7">
        <f>AVERAGE('Bottom 10% share'!H89:H92)</f>
        <v>8.1501852624999996E-2</v>
      </c>
      <c r="H26" s="7">
        <f>AVERAGE('Bottom 10% share'!I89:I92)</f>
        <v>5.2790847974999999E-2</v>
      </c>
      <c r="I26" s="7">
        <f>AVERAGE('Bottom 10% share'!J89:J92)</f>
        <v>8.7473455574999998E-2</v>
      </c>
      <c r="J26" s="7">
        <f>AVERAGE('Bottom 10% share'!G89:G92)</f>
        <v>5.6775951275E-2</v>
      </c>
      <c r="K26">
        <f t="shared" si="4"/>
        <v>2036</v>
      </c>
      <c r="L26" s="7">
        <f>AVERAGE('Bottom 10% share'!M89:M92)</f>
        <v>6.934421234999999E-2</v>
      </c>
      <c r="M26" s="7">
        <f>AVERAGE('Bottom 10% share'!N89:N92)</f>
        <v>4.7291128825000001E-2</v>
      </c>
      <c r="N26" s="7">
        <f>AVERAGE('Bottom 10% share'!O89:O92)</f>
        <v>7.503878147500001E-2</v>
      </c>
      <c r="O26" s="7">
        <f>AVERAGE('Bottom 10% share'!L89:L92)</f>
        <v>5.1009877825000001E-2</v>
      </c>
    </row>
    <row r="27" spans="1:15">
      <c r="A27">
        <f t="shared" si="2"/>
        <v>2037</v>
      </c>
      <c r="B27" s="7">
        <f>AVERAGE('Bottom 10% share'!C93:C96)</f>
        <v>7.3237659024999999E-2</v>
      </c>
      <c r="C27" s="7">
        <f>AVERAGE('Bottom 10% share'!D93:D96)</f>
        <v>5.0095280975000003E-2</v>
      </c>
      <c r="D27" s="7">
        <f>AVERAGE('Bottom 10% share'!E93:E96)</f>
        <v>8.3800844025000001E-2</v>
      </c>
      <c r="E27" s="7">
        <f>AVERAGE('Bottom 10% share'!B93:B96)</f>
        <v>5.6872261349999995E-2</v>
      </c>
      <c r="F27">
        <f t="shared" si="3"/>
        <v>2037</v>
      </c>
      <c r="G27" s="7">
        <f>AVERAGE('Bottom 10% share'!H93:H96)</f>
        <v>7.6391965824999991E-2</v>
      </c>
      <c r="H27" s="7">
        <f>AVERAGE('Bottom 10% share'!I93:I96)</f>
        <v>4.9425134875000006E-2</v>
      </c>
      <c r="I27" s="7">
        <f>AVERAGE('Bottom 10% share'!J93:J96)</f>
        <v>8.1988952849999991E-2</v>
      </c>
      <c r="J27" s="7">
        <f>AVERAGE('Bottom 10% share'!G93:G96)</f>
        <v>5.3154738274999995E-2</v>
      </c>
      <c r="K27">
        <f t="shared" si="4"/>
        <v>2037</v>
      </c>
      <c r="L27" s="7">
        <f>AVERAGE('Bottom 10% share'!M93:M96)</f>
        <v>7.2027597999999998E-2</v>
      </c>
      <c r="M27" s="7">
        <f>AVERAGE('Bottom 10% share'!N93:N96)</f>
        <v>4.7719626125000005E-2</v>
      </c>
      <c r="N27" s="7">
        <f>AVERAGE('Bottom 10% share'!O93:O96)</f>
        <v>7.4402961599999998E-2</v>
      </c>
      <c r="O27" s="7">
        <f>AVERAGE('Bottom 10% share'!L93:L96)</f>
        <v>4.9273974300000002E-2</v>
      </c>
    </row>
    <row r="28" spans="1:15">
      <c r="A28">
        <f t="shared" si="2"/>
        <v>2038</v>
      </c>
      <c r="B28" s="7">
        <f>AVERAGE('Bottom 10% share'!C97:C100)</f>
        <v>7.0641584175000008E-2</v>
      </c>
      <c r="C28" s="7">
        <f>AVERAGE('Bottom 10% share'!D97:D100)</f>
        <v>4.6797212925000005E-2</v>
      </c>
      <c r="D28" s="7">
        <f>AVERAGE('Bottom 10% share'!E97:E100)</f>
        <v>8.1167002999999988E-2</v>
      </c>
      <c r="E28" s="7">
        <f>AVERAGE('Bottom 10% share'!B97:B100)</f>
        <v>5.3468679700000001E-2</v>
      </c>
      <c r="F28">
        <f t="shared" si="3"/>
        <v>2038</v>
      </c>
      <c r="G28" s="7">
        <f>AVERAGE('Bottom 10% share'!H97:H100)</f>
        <v>8.06838951E-2</v>
      </c>
      <c r="H28" s="7">
        <f>AVERAGE('Bottom 10% share'!I97:I100)</f>
        <v>4.9455545774999998E-2</v>
      </c>
      <c r="I28" s="7">
        <f>AVERAGE('Bottom 10% share'!J97:J100)</f>
        <v>8.7862475900000001E-2</v>
      </c>
      <c r="J28" s="7">
        <f>AVERAGE('Bottom 10% share'!G97:G100)</f>
        <v>5.3931977124999995E-2</v>
      </c>
      <c r="K28">
        <f t="shared" si="4"/>
        <v>2038</v>
      </c>
      <c r="L28" s="7">
        <f>AVERAGE('Bottom 10% share'!M97:M100)</f>
        <v>7.0172253125E-2</v>
      </c>
      <c r="M28" s="7">
        <f>AVERAGE('Bottom 10% share'!N97:N100)</f>
        <v>4.59558261E-2</v>
      </c>
      <c r="N28" s="7">
        <f>AVERAGE('Bottom 10% share'!O97:O100)</f>
        <v>7.2540124250000004E-2</v>
      </c>
      <c r="O28" s="7">
        <f>AVERAGE('Bottom 10% share'!L97:L100)</f>
        <v>4.7457441725000001E-2</v>
      </c>
    </row>
    <row r="29" spans="1:15">
      <c r="A29">
        <f t="shared" si="2"/>
        <v>2039</v>
      </c>
      <c r="B29" s="7">
        <f>AVERAGE('Bottom 10% share'!C101:C104)</f>
        <v>6.4855042850000003E-2</v>
      </c>
      <c r="C29" s="7">
        <f>AVERAGE('Bottom 10% share'!D101:D104)</f>
        <v>4.3639088724999997E-2</v>
      </c>
      <c r="D29" s="7">
        <f>AVERAGE('Bottom 10% share'!E101:E104)</f>
        <v>7.5168253774999999E-2</v>
      </c>
      <c r="E29" s="7">
        <f>AVERAGE('Bottom 10% share'!B101:B104)</f>
        <v>5.0163857324999998E-2</v>
      </c>
      <c r="F29">
        <f t="shared" si="3"/>
        <v>2039</v>
      </c>
      <c r="G29" s="7">
        <f>AVERAGE('Bottom 10% share'!H101:H104)</f>
        <v>8.3796656324999996E-2</v>
      </c>
      <c r="H29" s="7">
        <f>AVERAGE('Bottom 10% share'!I101:I104)</f>
        <v>5.070250775E-2</v>
      </c>
      <c r="I29" s="7">
        <f>AVERAGE('Bottom 10% share'!J101:J104)</f>
        <v>9.2865549349999993E-2</v>
      </c>
      <c r="J29" s="7">
        <f>AVERAGE('Bottom 10% share'!G101:G104)</f>
        <v>5.6253584725E-2</v>
      </c>
      <c r="K29">
        <f t="shared" si="4"/>
        <v>2039</v>
      </c>
      <c r="L29" s="7">
        <f>AVERAGE('Bottom 10% share'!M101:M104)</f>
        <v>6.5421216700000007E-2</v>
      </c>
      <c r="M29" s="7">
        <f>AVERAGE('Bottom 10% share'!N101:N104)</f>
        <v>4.4735261299999995E-2</v>
      </c>
      <c r="N29" s="7">
        <f>AVERAGE('Bottom 10% share'!O101:O104)</f>
        <v>7.1539476274999986E-2</v>
      </c>
      <c r="O29" s="7">
        <f>AVERAGE('Bottom 10% share'!L101:L104)</f>
        <v>4.8448496824999999E-2</v>
      </c>
    </row>
    <row r="30" spans="1:15">
      <c r="A30">
        <f t="shared" si="2"/>
        <v>2040</v>
      </c>
      <c r="B30" s="7">
        <f>AVERAGE('Bottom 10% share'!C105:C108)</f>
        <v>7.0161974574999994E-2</v>
      </c>
      <c r="C30" s="7">
        <f>AVERAGE('Bottom 10% share'!D105:D108)</f>
        <v>4.6369321324999997E-2</v>
      </c>
      <c r="D30" s="7">
        <f>AVERAGE('Bottom 10% share'!E105:E108)</f>
        <v>8.0669158625000001E-2</v>
      </c>
      <c r="E30" s="7">
        <f>AVERAGE('Bottom 10% share'!B105:B108)</f>
        <v>5.2973641699999997E-2</v>
      </c>
      <c r="F30">
        <f t="shared" si="3"/>
        <v>2040</v>
      </c>
      <c r="G30" s="7">
        <f>AVERAGE('Bottom 10% share'!H105:H108)</f>
        <v>8.3023939224999996E-2</v>
      </c>
      <c r="H30" s="7">
        <f>AVERAGE('Bottom 10% share'!I105:I108)</f>
        <v>5.1538979049999996E-2</v>
      </c>
      <c r="I30" s="7">
        <f>AVERAGE('Bottom 10% share'!J105:J108)</f>
        <v>9.1183022049999993E-2</v>
      </c>
      <c r="J30" s="7">
        <f>AVERAGE('Bottom 10% share'!G105:G108)</f>
        <v>5.6550749524999999E-2</v>
      </c>
      <c r="K30">
        <f t="shared" si="4"/>
        <v>2040</v>
      </c>
      <c r="L30" s="7">
        <f>AVERAGE('Bottom 10% share'!M105:M108)</f>
        <v>7.0257212950000009E-2</v>
      </c>
      <c r="M30" s="7">
        <f>AVERAGE('Bottom 10% share'!N105:N108)</f>
        <v>4.5888102050000004E-2</v>
      </c>
      <c r="N30" s="7">
        <f>AVERAGE('Bottom 10% share'!O105:O108)</f>
        <v>7.3273631875000009E-2</v>
      </c>
      <c r="O30" s="7">
        <f>AVERAGE('Bottom 10% share'!L105:L108)</f>
        <v>4.7671514500000005E-2</v>
      </c>
    </row>
  </sheetData>
  <mergeCells count="3">
    <mergeCell ref="B2:E2"/>
    <mergeCell ref="G2:J2"/>
    <mergeCell ref="L2:O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Gini per capita</vt:lpstr>
      <vt:lpstr>Gini yearly</vt:lpstr>
      <vt:lpstr>Decile ratio</vt:lpstr>
      <vt:lpstr>Decile ratio yearly</vt:lpstr>
      <vt:lpstr>Top 10% share</vt:lpstr>
      <vt:lpstr>Top 10% share yearly</vt:lpstr>
      <vt:lpstr>Bottom 10% share</vt:lpstr>
      <vt:lpstr>Bottom 10% share yearly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Calcagno</dc:creator>
  <cp:lastModifiedBy>Leonardo Calcagno</cp:lastModifiedBy>
  <dcterms:created xsi:type="dcterms:W3CDTF">2018-06-04T14:04:47Z</dcterms:created>
  <dcterms:modified xsi:type="dcterms:W3CDTF">2018-07-16T17:25:26Z</dcterms:modified>
</cp:coreProperties>
</file>